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70.77\share\アドブレーン社\事業部\山梨県障害者芸術文化祭\2026\物品販売事前注文\注文票\注文票【一般】\"/>
    </mc:Choice>
  </mc:AlternateContent>
  <xr:revisionPtr revIDLastSave="0" documentId="13_ncr:1_{30F9D1BE-84AA-476D-A374-D4E573CDD31A}" xr6:coauthVersionLast="47" xr6:coauthVersionMax="47" xr10:uidLastSave="{00000000-0000-0000-0000-000000000000}"/>
  <bookViews>
    <workbookView xWindow="-108" yWindow="-108" windowWidth="23256" windowHeight="12456" xr2:uid="{B60D8811-5353-4C82-AE10-3D32E09D3EE8}"/>
  </bookViews>
  <sheets>
    <sheet name="注文票_授産" sheetId="1" r:id="rId1"/>
  </sheets>
  <definedNames>
    <definedName name="_xlnm.Print_Area" localSheetId="0">注文票_授産!$A$1:$AC$29,注文票_授産!$A$31:$AC$59,注文票_授産!$A$61:$AC$73</definedName>
    <definedName name="団体1_単価">注文票_授産!$F$5:$F$10</definedName>
    <definedName name="団体10_単価">注文票_授産!$F$35:$F$40</definedName>
    <definedName name="団体11_単価">注文票_授産!$P$35:$P$40</definedName>
    <definedName name="団体13_単価">注文票_授産!$Z$35:$Z$40</definedName>
    <definedName name="団体2_単価">注文票_授産!$P$5:$P$10</definedName>
    <definedName name="団体3_単価">注文票_授産!$Z$5:$Z$10</definedName>
    <definedName name="団体4_単価">注文票_授産!$F$14:$F$19</definedName>
    <definedName name="団体5_単価">注文票_授産!$P$14:$P$19</definedName>
    <definedName name="団体6_単価">注文票_授産!$Z$14:$Z$19</definedName>
    <definedName name="団体7_単価">注文票_授産!$F$23:$F$28</definedName>
    <definedName name="団体8_単価">注文票_授産!$P$23:$P$28</definedName>
    <definedName name="団体9_単価">注文票_授産!$Z$23:$Z$28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" i="1" l="1"/>
  <c r="AC70" i="1"/>
  <c r="S70" i="1"/>
  <c r="I70" i="1"/>
  <c r="AC69" i="1"/>
  <c r="S69" i="1"/>
  <c r="I69" i="1"/>
  <c r="AC68" i="1"/>
  <c r="S68" i="1"/>
  <c r="I68" i="1"/>
  <c r="AC67" i="1"/>
  <c r="S67" i="1"/>
  <c r="I67" i="1"/>
  <c r="AC66" i="1"/>
  <c r="S66" i="1"/>
  <c r="I66" i="1"/>
  <c r="AC65" i="1"/>
  <c r="S65" i="1"/>
  <c r="I65" i="1"/>
  <c r="AC58" i="1"/>
  <c r="S58" i="1"/>
  <c r="S57" i="1"/>
  <c r="AC56" i="1"/>
  <c r="S56" i="1"/>
  <c r="I56" i="1"/>
  <c r="AC55" i="1"/>
  <c r="S55" i="1"/>
  <c r="I55" i="1"/>
  <c r="AC54" i="1"/>
  <c r="S54" i="1"/>
  <c r="I54" i="1"/>
  <c r="AC53" i="1"/>
  <c r="S53" i="1"/>
  <c r="I53" i="1"/>
  <c r="AC49" i="1"/>
  <c r="S49" i="1"/>
  <c r="I49" i="1"/>
  <c r="AC48" i="1"/>
  <c r="S48" i="1"/>
  <c r="I48" i="1"/>
  <c r="AC47" i="1"/>
  <c r="S47" i="1"/>
  <c r="I47" i="1"/>
  <c r="S46" i="1"/>
  <c r="AC45" i="1"/>
  <c r="S45" i="1"/>
  <c r="I45" i="1"/>
  <c r="AC44" i="1"/>
  <c r="S44" i="1"/>
  <c r="S50" i="1" s="1"/>
  <c r="I44" i="1"/>
  <c r="AC40" i="1"/>
  <c r="S40" i="1"/>
  <c r="I40" i="1"/>
  <c r="AC39" i="1"/>
  <c r="S39" i="1"/>
  <c r="I39" i="1"/>
  <c r="AC38" i="1"/>
  <c r="S38" i="1"/>
  <c r="I38" i="1"/>
  <c r="AC37" i="1"/>
  <c r="S37" i="1"/>
  <c r="I37" i="1"/>
  <c r="AC36" i="1"/>
  <c r="S36" i="1"/>
  <c r="I36" i="1"/>
  <c r="AC35" i="1"/>
  <c r="S35" i="1"/>
  <c r="I35" i="1"/>
  <c r="AC28" i="1"/>
  <c r="S28" i="1"/>
  <c r="I28" i="1"/>
  <c r="AC27" i="1"/>
  <c r="S27" i="1"/>
  <c r="I27" i="1"/>
  <c r="AC26" i="1"/>
  <c r="S26" i="1"/>
  <c r="I26" i="1"/>
  <c r="AC25" i="1"/>
  <c r="S25" i="1"/>
  <c r="I25" i="1"/>
  <c r="AC24" i="1"/>
  <c r="S24" i="1"/>
  <c r="I24" i="1"/>
  <c r="AC23" i="1"/>
  <c r="S23" i="1"/>
  <c r="I23" i="1"/>
  <c r="I29" i="1" s="1"/>
  <c r="AC19" i="1"/>
  <c r="S19" i="1"/>
  <c r="I19" i="1"/>
  <c r="AC18" i="1"/>
  <c r="S18" i="1"/>
  <c r="I18" i="1"/>
  <c r="AC17" i="1"/>
  <c r="S17" i="1"/>
  <c r="I17" i="1"/>
  <c r="AC16" i="1"/>
  <c r="S16" i="1"/>
  <c r="I16" i="1"/>
  <c r="AC15" i="1"/>
  <c r="S15" i="1"/>
  <c r="I15" i="1"/>
  <c r="AC14" i="1"/>
  <c r="S14" i="1"/>
  <c r="I14" i="1"/>
  <c r="I10" i="1"/>
  <c r="AC6" i="1"/>
  <c r="S6" i="1"/>
  <c r="I6" i="1"/>
  <c r="AC5" i="1"/>
  <c r="S5" i="1"/>
  <c r="AC71" i="1" l="1"/>
  <c r="S71" i="1"/>
  <c r="I58" i="1"/>
  <c r="AC57" i="1"/>
  <c r="AC59" i="1" s="1"/>
  <c r="I57" i="1"/>
  <c r="I59" i="1" s="1"/>
  <c r="AC46" i="1"/>
  <c r="AC50" i="1" s="1"/>
  <c r="I46" i="1"/>
  <c r="I50" i="1" s="1"/>
  <c r="AC10" i="1"/>
  <c r="S10" i="1"/>
  <c r="AC9" i="1"/>
  <c r="S9" i="1"/>
  <c r="I9" i="1"/>
  <c r="AC8" i="1"/>
  <c r="S8" i="1"/>
  <c r="I8" i="1"/>
  <c r="AC7" i="1"/>
  <c r="AC11" i="1" s="1"/>
  <c r="S7" i="1"/>
  <c r="S11" i="1" s="1"/>
  <c r="I7" i="1"/>
  <c r="I11" i="1" s="1"/>
  <c r="I71" i="1"/>
  <c r="S59" i="1"/>
  <c r="AC41" i="1"/>
  <c r="S41" i="1"/>
  <c r="I41" i="1"/>
  <c r="AC29" i="1"/>
  <c r="S29" i="1"/>
  <c r="AC20" i="1"/>
  <c r="S20" i="1"/>
  <c r="I20" i="1"/>
  <c r="AA73" i="1" l="1"/>
</calcChain>
</file>

<file path=xl/sharedStrings.xml><?xml version="1.0" encoding="utf-8"?>
<sst xmlns="http://schemas.openxmlformats.org/spreadsheetml/2006/main" count="520" uniqueCount="293">
  <si>
    <t>注文票
（授産製品）</t>
    <rPh sb="0" eb="3">
      <t>チュウモンヒョウ</t>
    </rPh>
    <rPh sb="5" eb="7">
      <t>ジュサン</t>
    </rPh>
    <rPh sb="7" eb="9">
      <t>セイヒン</t>
    </rPh>
    <phoneticPr fontId="3"/>
  </si>
  <si>
    <t>青色箇所</t>
    <rPh sb="0" eb="2">
      <t>アオイロ</t>
    </rPh>
    <rPh sb="2" eb="4">
      <t>カショ</t>
    </rPh>
    <phoneticPr fontId="3"/>
  </si>
  <si>
    <t>に入力してください。</t>
    <rPh sb="1" eb="3">
      <t>ニュウリョク</t>
    </rPh>
    <phoneticPr fontId="3"/>
  </si>
  <si>
    <t>代金は、なるべく施設ごとにご用意ください。</t>
    <rPh sb="0" eb="2">
      <t>ダイキン</t>
    </rPh>
    <rPh sb="8" eb="10">
      <t>シセツ</t>
    </rPh>
    <rPh sb="14" eb="16">
      <t>ヨウイ</t>
    </rPh>
    <phoneticPr fontId="3"/>
  </si>
  <si>
    <t>名前</t>
    <rPh sb="0" eb="2">
      <t>ナマエ</t>
    </rPh>
    <phoneticPr fontId="3"/>
  </si>
  <si>
    <t>1-01</t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</si>
  <si>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</si>
  <si>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</si>
  <si>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キー</t>
    <phoneticPr fontId="3"/>
  </si>
  <si>
    <t>金額</t>
    <rPh sb="0" eb="2">
      <t>キンガク</t>
    </rPh>
    <phoneticPr fontId="3"/>
  </si>
  <si>
    <t>1-02</t>
    <phoneticPr fontId="3"/>
  </si>
  <si>
    <t>1-03</t>
    <phoneticPr fontId="3"/>
  </si>
  <si>
    <t>計</t>
    <rPh sb="0" eb="1">
      <t>ケイ</t>
    </rPh>
    <phoneticPr fontId="3"/>
  </si>
  <si>
    <t>1-04</t>
    <phoneticPr fontId="3"/>
  </si>
  <si>
    <t>1-05</t>
    <phoneticPr fontId="3"/>
  </si>
  <si>
    <t>1-06</t>
    <phoneticPr fontId="3"/>
  </si>
  <si>
    <t>1-07</t>
    <phoneticPr fontId="3"/>
  </si>
  <si>
    <t>1-08</t>
    <phoneticPr fontId="3"/>
  </si>
  <si>
    <t>1-09</t>
    <phoneticPr fontId="3"/>
  </si>
  <si>
    <t>1-10</t>
    <phoneticPr fontId="3"/>
  </si>
  <si>
    <t>1-11</t>
    <phoneticPr fontId="3"/>
  </si>
  <si>
    <t>1-12</t>
    <phoneticPr fontId="3"/>
  </si>
  <si>
    <t>1-13</t>
    <phoneticPr fontId="3"/>
  </si>
  <si>
    <t>1-14</t>
    <phoneticPr fontId="3"/>
  </si>
  <si>
    <t>1-15</t>
    <phoneticPr fontId="3"/>
  </si>
  <si>
    <t>1-16</t>
    <phoneticPr fontId="3"/>
  </si>
  <si>
    <t>1-17</t>
    <phoneticPr fontId="3"/>
  </si>
  <si>
    <t>1-18</t>
    <phoneticPr fontId="3"/>
  </si>
  <si>
    <t>1-19</t>
    <phoneticPr fontId="3"/>
  </si>
  <si>
    <t>1-20</t>
    <phoneticPr fontId="3"/>
  </si>
  <si>
    <t>1-21</t>
    <phoneticPr fontId="3"/>
  </si>
  <si>
    <t>合計</t>
    <rPh sb="0" eb="2">
      <t>ゴウケイ</t>
    </rPh>
    <phoneticPr fontId="3"/>
  </si>
  <si>
    <t>りんく</t>
  </si>
  <si>
    <t>①</t>
  </si>
  <si>
    <t>fujichocolate５種</t>
  </si>
  <si>
    <t>1-01_1</t>
  </si>
  <si>
    <t>②</t>
  </si>
  <si>
    <t>ホワイトチョコレートバスクチーズケーキ</t>
  </si>
  <si>
    <t>1-01_2</t>
  </si>
  <si>
    <t>③</t>
  </si>
  <si>
    <t>FCふじざくら山梨パウンドケーキ（１カット）</t>
  </si>
  <si>
    <t>1-01_3</t>
  </si>
  <si>
    <t>④</t>
  </si>
  <si>
    <t>アメリカンクッキーセット</t>
  </si>
  <si>
    <t>1-01_4</t>
  </si>
  <si>
    <t>⑤</t>
  </si>
  <si>
    <t>Fujiフロランタン２個セット</t>
  </si>
  <si>
    <t>1-01_5</t>
  </si>
  <si>
    <t>⑥</t>
  </si>
  <si>
    <t>しらいスティック</t>
  </si>
  <si>
    <t>1-01_6</t>
  </si>
  <si>
    <t>にじいろ</t>
  </si>
  <si>
    <t>1-04_1</t>
  </si>
  <si>
    <t>桜塩</t>
  </si>
  <si>
    <t>1-04_2</t>
  </si>
  <si>
    <t>ローズマリーバーム</t>
  </si>
  <si>
    <t>1-04_3</t>
  </si>
  <si>
    <t>カレンデュラバーム</t>
  </si>
  <si>
    <t>1-04_4</t>
  </si>
  <si>
    <t/>
  </si>
  <si>
    <t>1-04_5</t>
  </si>
  <si>
    <t>1-04_6</t>
  </si>
  <si>
    <t>浩太朗ハッピープロジェクト</t>
  </si>
  <si>
    <t>2027年小林浩太朗カレンダー「生きる」</t>
  </si>
  <si>
    <t>1-07_1</t>
  </si>
  <si>
    <t>小林浩太朗ポストカード</t>
  </si>
  <si>
    <t>1-07_2</t>
  </si>
  <si>
    <t>夢でみたあの陽（ひ）
スカーフ</t>
  </si>
  <si>
    <t>1-07_3</t>
  </si>
  <si>
    <t>『届け！コトバの架け橋』ブック</t>
  </si>
  <si>
    <t>1-07_4</t>
  </si>
  <si>
    <t>1-07_5</t>
  </si>
  <si>
    <t>1-07_6</t>
  </si>
  <si>
    <t>ときめきスイーツクラウド</t>
  </si>
  <si>
    <t>フルーツソース(シャイン)</t>
  </si>
  <si>
    <t>1-10_1</t>
  </si>
  <si>
    <t>フルーツソース(巨峰)</t>
  </si>
  <si>
    <t>1-10_2</t>
  </si>
  <si>
    <t>フルーツソース(黄金桃)</t>
  </si>
  <si>
    <t>1-10_3</t>
  </si>
  <si>
    <t>フルーツソース(ﾚｯﾄﾞｴｰｽ)</t>
  </si>
  <si>
    <t>1-10_4</t>
  </si>
  <si>
    <t>ソルベ(白桃)</t>
  </si>
  <si>
    <t>1-10_5</t>
  </si>
  <si>
    <t>ソルベ(黄金桃)</t>
  </si>
  <si>
    <t>1-10_6</t>
  </si>
  <si>
    <t>就労支援センターサヴァ</t>
  </si>
  <si>
    <t>totonoi pizza 4種味ホール</t>
  </si>
  <si>
    <t>1-13_1</t>
  </si>
  <si>
    <t>totonoi pizza 4種味1/4カット</t>
  </si>
  <si>
    <t>1-13_2</t>
  </si>
  <si>
    <t>燻製ナッツ3種セット</t>
  </si>
  <si>
    <t>1-13_3</t>
  </si>
  <si>
    <t>ピタパンサンド</t>
  </si>
  <si>
    <t>1-13_4</t>
  </si>
  <si>
    <t>1-13_5</t>
  </si>
  <si>
    <t>1-13_6</t>
  </si>
  <si>
    <t>山梨授産園</t>
  </si>
  <si>
    <t>アップルパイ</t>
  </si>
  <si>
    <t>1-16_1</t>
  </si>
  <si>
    <t>ブルーベリーパイ</t>
  </si>
  <si>
    <t>1-16_2</t>
  </si>
  <si>
    <t>クッキー　(プレーン)</t>
  </si>
  <si>
    <t>1-16_3</t>
  </si>
  <si>
    <t>クッキー（マーブル）</t>
  </si>
  <si>
    <t>1-16_4</t>
  </si>
  <si>
    <t>パウンドケーキ（アーモンド）</t>
  </si>
  <si>
    <t>1-16_5</t>
  </si>
  <si>
    <t>焼き菓子詰め合わせ</t>
  </si>
  <si>
    <t>1-16_6</t>
  </si>
  <si>
    <t>就労継続支援B型事業所anko</t>
  </si>
  <si>
    <t>トートバッグ</t>
  </si>
  <si>
    <t>1-19_1</t>
  </si>
  <si>
    <t>アップサイクルピアスorイヤリング</t>
  </si>
  <si>
    <t>1,760・1,980</t>
  </si>
  <si>
    <t>1-19_2</t>
  </si>
  <si>
    <t>アップサイクルピアスorイヤリング（ボタンデザイン）</t>
  </si>
  <si>
    <t>1,430・1,650</t>
  </si>
  <si>
    <t>1-19_3</t>
  </si>
  <si>
    <t>アップサイクルメモ帳</t>
  </si>
  <si>
    <t>1-19_4</t>
  </si>
  <si>
    <t>アップサイクルクリップ</t>
  </si>
  <si>
    <t>1-19_5</t>
  </si>
  <si>
    <t>Trisomy21 Togetherペンダント</t>
  </si>
  <si>
    <t>1-19_6</t>
  </si>
  <si>
    <t>ひかりハウス</t>
  </si>
  <si>
    <t>ひよこキーホルダー</t>
  </si>
  <si>
    <t>1-02_1</t>
  </si>
  <si>
    <t>黒柴キーホルダー</t>
  </si>
  <si>
    <t>1-02_2</t>
  </si>
  <si>
    <t>キーホルダー花</t>
  </si>
  <si>
    <t>1-02_3</t>
  </si>
  <si>
    <t>羊毛おすわりブローチ</t>
  </si>
  <si>
    <t>1-02_4</t>
  </si>
  <si>
    <t>ブローチルミー</t>
  </si>
  <si>
    <t>1-02_5</t>
  </si>
  <si>
    <t>羊毛ふりふりわんこちゃん</t>
  </si>
  <si>
    <t>1-02_6</t>
  </si>
  <si>
    <t>つどい工房</t>
  </si>
  <si>
    <t>シフォンケーキ・バニラ</t>
  </si>
  <si>
    <t>1-05_1</t>
  </si>
  <si>
    <t>シフォンケーキ・モカチョコ</t>
  </si>
  <si>
    <t>1-05_2</t>
  </si>
  <si>
    <t>カスタードプリン</t>
  </si>
  <si>
    <t>1-05_3</t>
  </si>
  <si>
    <t>山くるみマドレーヌ</t>
  </si>
  <si>
    <t>1-05_4</t>
  </si>
  <si>
    <t>くまさんクッキー</t>
  </si>
  <si>
    <t>1-05_5</t>
  </si>
  <si>
    <t>1-05_6</t>
  </si>
  <si>
    <t>TSUBU～ひとつぶ～</t>
  </si>
  <si>
    <t>琥珀糖「ひとつぶの苔庭」</t>
  </si>
  <si>
    <t>1-08_1</t>
  </si>
  <si>
    <t>琥珀糖「ひとつぶの朝露」</t>
  </si>
  <si>
    <t>1-08_2</t>
  </si>
  <si>
    <t>琥珀糖「ひとつぶの夕映」</t>
  </si>
  <si>
    <t>1-08_3</t>
  </si>
  <si>
    <t>1-08_4</t>
  </si>
  <si>
    <t>1-08_5</t>
  </si>
  <si>
    <t>1-08_6</t>
  </si>
  <si>
    <t>ウェーブ・グローブ・ビリーブ</t>
  </si>
  <si>
    <t>乾燥しいたけ　40ｇ</t>
  </si>
  <si>
    <t>1-11_1</t>
  </si>
  <si>
    <t>乾燥きくらげ　20ｇ</t>
  </si>
  <si>
    <t>1-11_2</t>
  </si>
  <si>
    <t>生しいたけ(小)</t>
  </si>
  <si>
    <t>1-11_3</t>
  </si>
  <si>
    <t>1-11_4</t>
  </si>
  <si>
    <t>1-11_5</t>
  </si>
  <si>
    <t>1-11_6</t>
  </si>
  <si>
    <t>こっとん</t>
  </si>
  <si>
    <t>トイプードルのかご</t>
  </si>
  <si>
    <t>1-14_1</t>
  </si>
  <si>
    <t>蹄鉄（スタンド付き）</t>
  </si>
  <si>
    <t>1-14_2</t>
  </si>
  <si>
    <t>スマホケース　ブルー</t>
  </si>
  <si>
    <t>1-14_3</t>
  </si>
  <si>
    <t>スマホケース　レッド</t>
  </si>
  <si>
    <t>1-14_4</t>
  </si>
  <si>
    <t>お買い物Bag</t>
  </si>
  <si>
    <t>1-14_5</t>
  </si>
  <si>
    <t>サボテン</t>
  </si>
  <si>
    <t>1-14_6</t>
  </si>
  <si>
    <t>©あ～ちゃんず</t>
  </si>
  <si>
    <t>マグカップ</t>
  </si>
  <si>
    <t>1-17_1</t>
  </si>
  <si>
    <t>Tシャツ</t>
  </si>
  <si>
    <t>1-17_2</t>
  </si>
  <si>
    <t>作品集</t>
  </si>
  <si>
    <t>1-17_3</t>
  </si>
  <si>
    <t>布小物</t>
  </si>
  <si>
    <t>1-17_4</t>
  </si>
  <si>
    <t>1-17_5</t>
  </si>
  <si>
    <t>1-17_6</t>
  </si>
  <si>
    <t>株式会社ありがとう</t>
  </si>
  <si>
    <t>ハンバーグ弁当</t>
  </si>
  <si>
    <t>1-20_1</t>
  </si>
  <si>
    <t>生姜焼き弁当</t>
  </si>
  <si>
    <t>1-20_2</t>
  </si>
  <si>
    <t>唐揚げ弁当</t>
  </si>
  <si>
    <t>1-20_3</t>
  </si>
  <si>
    <t>からあげ2個から3個入り</t>
  </si>
  <si>
    <t>1-20_4</t>
  </si>
  <si>
    <t>1-20_5</t>
  </si>
  <si>
    <t>1-20_6</t>
  </si>
  <si>
    <t>ワーキングベースプロペラ</t>
  </si>
  <si>
    <t>アニマルメモ</t>
  </si>
  <si>
    <t>1-03_1</t>
  </si>
  <si>
    <t>ブロックメモ(モフル)</t>
  </si>
  <si>
    <t>1-03_2</t>
  </si>
  <si>
    <t>ブロックメモ(クラフト)</t>
  </si>
  <si>
    <t>1-03_3</t>
  </si>
  <si>
    <t>オリジナル手ぬぐい(4種類)</t>
  </si>
  <si>
    <t>1-03_4</t>
  </si>
  <si>
    <t>カレンダー手ぬぐい</t>
  </si>
  <si>
    <t>1-03_5</t>
  </si>
  <si>
    <t>和紙カレンダー</t>
  </si>
  <si>
    <t>1-03_6</t>
  </si>
  <si>
    <t>ココトモファーム</t>
  </si>
  <si>
    <t>ハードバウム玄米</t>
  </si>
  <si>
    <t>1-06_1</t>
  </si>
  <si>
    <t>ソフトバウム白米</t>
  </si>
  <si>
    <t>1-06_2</t>
  </si>
  <si>
    <t>ハードバウムブラウニー</t>
  </si>
  <si>
    <t>1-06_3</t>
  </si>
  <si>
    <t>パープルバウムソフト</t>
  </si>
  <si>
    <t>1-06_4</t>
  </si>
  <si>
    <t>バウムクーヘンにあう
オリジナルブレンドコーヒー</t>
  </si>
  <si>
    <t>1-06_5</t>
  </si>
  <si>
    <t>ハロウィン縁バウム</t>
  </si>
  <si>
    <t>1-06_6</t>
  </si>
  <si>
    <t>ダンケ福祉会</t>
  </si>
  <si>
    <t>パニーニ</t>
  </si>
  <si>
    <t>1-09_1</t>
  </si>
  <si>
    <t>チーズボール</t>
  </si>
  <si>
    <t>1-09_2</t>
  </si>
  <si>
    <t>焼きあんバター</t>
  </si>
  <si>
    <t>1-09_3</t>
  </si>
  <si>
    <t>1-09_4</t>
  </si>
  <si>
    <t>コーヒー豆各種</t>
  </si>
  <si>
    <t>1-09_5</t>
  </si>
  <si>
    <t>1-09_6</t>
  </si>
  <si>
    <t>ハッピーＫＡＩ</t>
  </si>
  <si>
    <t>塩バタークッキー</t>
  </si>
  <si>
    <t>1-12_1</t>
  </si>
  <si>
    <t>やさいクッキー</t>
  </si>
  <si>
    <t>1-12_2</t>
  </si>
  <si>
    <t>クリスタルクッキー</t>
  </si>
  <si>
    <t>1-12_3</t>
  </si>
  <si>
    <t>米粉・かぼちゃの種入りクッキー</t>
  </si>
  <si>
    <t>1-12_4</t>
  </si>
  <si>
    <t>1-12_5</t>
  </si>
  <si>
    <t>1-12_6</t>
  </si>
  <si>
    <t>ゆめこころ</t>
  </si>
  <si>
    <t>なんばん味噌（一番人気）</t>
  </si>
  <si>
    <t>1-15_1</t>
  </si>
  <si>
    <t>おススメ！KIWIジャム</t>
  </si>
  <si>
    <t>1-15_2</t>
  </si>
  <si>
    <t>PIumジャム</t>
  </si>
  <si>
    <t>1-15_3</t>
  </si>
  <si>
    <t>いちごジャム</t>
  </si>
  <si>
    <t>1-15_4</t>
  </si>
  <si>
    <t>梅ジャム</t>
  </si>
  <si>
    <t>1-15_5</t>
  </si>
  <si>
    <t>清見オレンジマーマレード</t>
  </si>
  <si>
    <t>1-15_6</t>
  </si>
  <si>
    <t>茅工房</t>
  </si>
  <si>
    <t>ツリーの前で</t>
  </si>
  <si>
    <t>1-18_1</t>
  </si>
  <si>
    <t>サンタクロースケーキ</t>
  </si>
  <si>
    <t>1-18_2</t>
  </si>
  <si>
    <t>お家にお届け</t>
  </si>
  <si>
    <t>1-18_3</t>
  </si>
  <si>
    <t>音楽団</t>
  </si>
  <si>
    <t>1-18_4</t>
  </si>
  <si>
    <t>メリーゴーランド</t>
  </si>
  <si>
    <t>1-18_5</t>
  </si>
  <si>
    <t>ドリップコーヒー</t>
  </si>
  <si>
    <t>1-18_6</t>
  </si>
  <si>
    <t>有限会社モールドモデル × KEIPE株式会社</t>
  </si>
  <si>
    <t>スクイーズづくり</t>
  </si>
  <si>
    <t>1-21_1</t>
  </si>
  <si>
    <t>マラカスづくり</t>
  </si>
  <si>
    <t>1-21_2</t>
  </si>
  <si>
    <t>アロマストーンづくり</t>
  </si>
  <si>
    <t>1-21_3</t>
  </si>
  <si>
    <t>1-21_4</t>
  </si>
  <si>
    <t>1-21_5</t>
  </si>
  <si>
    <t>1-21_6</t>
  </si>
  <si>
    <r>
      <t>おにぎり（</t>
    </r>
    <r>
      <rPr>
        <sz val="11"/>
        <color theme="4"/>
        <rFont val="ＭＳ ゴシック"/>
        <family val="3"/>
        <charset val="128"/>
      </rPr>
      <t>具材名</t>
    </r>
    <r>
      <rPr>
        <sz val="11"/>
        <rFont val="ＭＳ ゴシック"/>
        <family val="3"/>
        <charset val="128"/>
      </rPr>
      <t>）</t>
    </r>
    <phoneticPr fontId="3"/>
  </si>
  <si>
    <r>
      <t>プレッツェル（</t>
    </r>
    <r>
      <rPr>
        <sz val="11"/>
        <color theme="4"/>
        <rFont val="ＭＳ ゴシック"/>
        <family val="3"/>
        <charset val="128"/>
      </rPr>
      <t>ﾒｰﾌﾟﾙorｼﾅﾓﾝ</t>
    </r>
    <r>
      <rPr>
        <sz val="11"/>
        <rFont val="ＭＳ ゴシック"/>
        <family val="3"/>
        <charset val="128"/>
      </rPr>
      <t>）</t>
    </r>
    <phoneticPr fontId="3"/>
  </si>
  <si>
    <t>電話番号</t>
    <rPh sb="0" eb="2">
      <t>デンワ</t>
    </rPh>
    <rPh sb="2" eb="4">
      <t>バンゴウ</t>
    </rPh>
    <phoneticPr fontId="3"/>
  </si>
  <si>
    <t>施設名</t>
    <rPh sb="0" eb="3">
      <t>シセツメイ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</si>
</sst>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2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2"/>
      <name val="游ゴシック"/>
      <family val="2"/>
      <charset val="128"/>
      <scheme val="minor"/>
    </font>
    <font>
      <b/>
      <sz val="12"/>
      <name val="ＭＳ ゴシック"/>
      <family val="3"/>
      <charset val="128"/>
    </font>
    <font>
      <b/>
      <sz val="11"/>
      <name val="游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1"/>
      <color theme="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38" fontId="2" fillId="0" borderId="12" xfId="1" applyFont="1" applyBorder="1">
      <alignment vertical="center"/>
    </xf>
    <xf numFmtId="0" fontId="2" fillId="2" borderId="12" xfId="0" applyFont="1" applyFill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4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38" fontId="2" fillId="0" borderId="16" xfId="1" applyFont="1" applyBorder="1">
      <alignment vertical="center"/>
    </xf>
    <xf numFmtId="0" fontId="2" fillId="2" borderId="16" xfId="0" applyFont="1" applyFill="1" applyBorder="1" applyProtection="1">
      <alignment vertical="center"/>
      <protection locked="0"/>
    </xf>
    <xf numFmtId="0" fontId="2" fillId="0" borderId="16" xfId="0" applyFont="1" applyBorder="1" applyProtection="1">
      <alignment vertical="center"/>
      <protection locked="0"/>
    </xf>
    <xf numFmtId="38" fontId="2" fillId="0" borderId="17" xfId="1" applyFont="1" applyBorder="1" applyAlignment="1">
      <alignment vertical="center" wrapText="1"/>
    </xf>
    <xf numFmtId="0" fontId="2" fillId="2" borderId="17" xfId="0" applyFont="1" applyFill="1" applyBorder="1" applyProtection="1">
      <alignment vertical="center"/>
      <protection locked="0"/>
    </xf>
    <xf numFmtId="0" fontId="2" fillId="0" borderId="17" xfId="0" applyFont="1" applyBorder="1" applyProtection="1">
      <alignment vertical="center"/>
      <protection locked="0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38" fontId="2" fillId="0" borderId="11" xfId="1" applyFont="1" applyBorder="1">
      <alignment vertical="center"/>
    </xf>
    <xf numFmtId="38" fontId="2" fillId="0" borderId="16" xfId="1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38" fontId="2" fillId="0" borderId="17" xfId="1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0" xfId="0" applyFont="1" applyAlignment="1">
      <alignment horizontal="right" vertical="center"/>
    </xf>
    <xf numFmtId="38" fontId="2" fillId="0" borderId="0" xfId="1" applyFont="1" applyBorder="1">
      <alignment vertical="center"/>
    </xf>
    <xf numFmtId="38" fontId="2" fillId="0" borderId="18" xfId="1" applyFont="1" applyBorder="1">
      <alignment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2" xfId="1" applyFont="1" applyBorder="1">
      <alignment vertical="center"/>
    </xf>
    <xf numFmtId="0" fontId="2" fillId="2" borderId="22" xfId="0" applyFont="1" applyFill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2" fillId="0" borderId="23" xfId="0" applyFont="1" applyBorder="1" applyAlignment="1">
      <alignment horizontal="center" vertical="center"/>
    </xf>
    <xf numFmtId="38" fontId="2" fillId="0" borderId="23" xfId="1" applyFont="1" applyBorder="1">
      <alignment vertical="center"/>
    </xf>
    <xf numFmtId="0" fontId="2" fillId="2" borderId="23" xfId="0" applyFont="1" applyFill="1" applyBorder="1" applyProtection="1">
      <alignment vertical="center"/>
      <protection locked="0"/>
    </xf>
    <xf numFmtId="0" fontId="2" fillId="0" borderId="23" xfId="0" applyFont="1" applyBorder="1" applyProtection="1">
      <alignment vertical="center"/>
      <protection locked="0"/>
    </xf>
    <xf numFmtId="38" fontId="2" fillId="0" borderId="23" xfId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38" fontId="2" fillId="0" borderId="24" xfId="1" applyFont="1" applyBorder="1" applyAlignment="1">
      <alignment vertical="center" wrapText="1"/>
    </xf>
    <xf numFmtId="0" fontId="2" fillId="2" borderId="24" xfId="0" applyFont="1" applyFill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38" fontId="2" fillId="0" borderId="24" xfId="1" applyFont="1" applyBorder="1">
      <alignment vertical="center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left" vertical="center" shrinkToFit="1"/>
    </xf>
    <xf numFmtId="0" fontId="10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6" fillId="0" borderId="12" xfId="0" applyFont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2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2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6" fillId="0" borderId="17" xfId="0" applyFont="1" applyBorder="1">
      <alignment vertical="center"/>
    </xf>
    <xf numFmtId="0" fontId="2" fillId="0" borderId="23" xfId="0" applyFont="1" applyBorder="1">
      <alignment vertical="center"/>
    </xf>
    <xf numFmtId="0" fontId="6" fillId="0" borderId="23" xfId="0" applyFont="1" applyBorder="1">
      <alignment vertical="center"/>
    </xf>
    <xf numFmtId="0" fontId="2" fillId="0" borderId="22" xfId="0" applyFont="1" applyBorder="1">
      <alignment vertical="center"/>
    </xf>
    <xf numFmtId="0" fontId="6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6" fillId="0" borderId="24" xfId="0" applyFont="1" applyBorder="1">
      <alignment vertical="center"/>
    </xf>
    <xf numFmtId="0" fontId="2" fillId="0" borderId="23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2" fillId="0" borderId="16" xfId="0" applyFont="1" applyBorder="1" applyAlignment="1">
      <alignment vertical="center" shrinkToFit="1"/>
    </xf>
    <xf numFmtId="0" fontId="6" fillId="0" borderId="16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38" fontId="11" fillId="0" borderId="19" xfId="1" applyFont="1" applyBorder="1" applyAlignment="1">
      <alignment horizontal="right" vertical="center"/>
    </xf>
    <xf numFmtId="38" fontId="11" fillId="0" borderId="20" xfId="1" applyFont="1" applyBorder="1" applyAlignment="1">
      <alignment horizontal="right" vertical="center"/>
    </xf>
    <xf numFmtId="38" fontId="11" fillId="0" borderId="21" xfId="1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5425-4BE7-4FBA-863F-4A9ABDB4E421}">
  <sheetPr>
    <tabColor theme="7" tint="0.59999389629810485"/>
  </sheetPr>
  <dimension ref="A1:AL73"/>
  <sheetViews>
    <sheetView tabSelected="1" zoomScale="70" zoomScaleNormal="70" zoomScaleSheetLayoutView="70" zoomScalePageLayoutView="55" workbookViewId="0">
      <selection activeCell="W2" sqref="W2:X2"/>
    </sheetView>
  </sheetViews>
  <sheetFormatPr defaultColWidth="9" defaultRowHeight="18"/>
  <cols>
    <col min="1" max="1" width="5.59765625" style="44" customWidth="1"/>
    <col min="2" max="2" width="4.69921875" style="45" customWidth="1"/>
    <col min="3" max="5" width="9.59765625" style="6" customWidth="1"/>
    <col min="6" max="6" width="8" style="6" customWidth="1"/>
    <col min="7" max="7" width="7.3984375" style="6" customWidth="1"/>
    <col min="8" max="8" width="7.3984375" style="6" hidden="1" customWidth="1"/>
    <col min="9" max="9" width="9.19921875" style="6" customWidth="1"/>
    <col min="10" max="10" width="2.69921875" style="6" customWidth="1"/>
    <col min="11" max="11" width="5.69921875" style="44" customWidth="1"/>
    <col min="12" max="12" width="4.69921875" style="45" customWidth="1"/>
    <col min="13" max="15" width="9.59765625" style="6" customWidth="1"/>
    <col min="16" max="16" width="8" style="6" customWidth="1"/>
    <col min="17" max="17" width="7.3984375" style="6" customWidth="1"/>
    <col min="18" max="18" width="7.3984375" style="6" hidden="1" customWidth="1"/>
    <col min="19" max="19" width="9.19921875" style="6" customWidth="1"/>
    <col min="20" max="20" width="2.69921875" style="6" customWidth="1"/>
    <col min="21" max="21" width="5.69921875" style="44" customWidth="1"/>
    <col min="22" max="22" width="4.69921875" style="45" customWidth="1"/>
    <col min="23" max="25" width="9.59765625" style="6" customWidth="1"/>
    <col min="26" max="26" width="8" style="6" customWidth="1"/>
    <col min="27" max="27" width="7.3984375" style="6" customWidth="1"/>
    <col min="28" max="28" width="7.3984375" style="6" hidden="1" customWidth="1"/>
    <col min="29" max="29" width="9.19921875" style="6" customWidth="1"/>
    <col min="30" max="16384" width="9" style="6"/>
  </cols>
  <sheetData>
    <row r="1" spans="1:30" ht="30" customHeight="1">
      <c r="A1" s="1"/>
      <c r="B1" s="72" t="s">
        <v>0</v>
      </c>
      <c r="C1" s="73"/>
      <c r="D1" s="74"/>
      <c r="E1" s="2"/>
      <c r="F1" s="3" t="s">
        <v>1</v>
      </c>
      <c r="G1" s="2" t="s">
        <v>2</v>
      </c>
      <c r="H1" s="2"/>
      <c r="I1" s="2"/>
      <c r="J1" s="2"/>
      <c r="K1" s="1"/>
      <c r="L1" s="4"/>
      <c r="M1" s="4"/>
      <c r="N1" s="4"/>
      <c r="O1" s="4"/>
      <c r="P1" s="4"/>
      <c r="Q1" s="4"/>
      <c r="R1" s="4"/>
      <c r="S1" s="2"/>
      <c r="T1" s="63" t="s">
        <v>292</v>
      </c>
      <c r="U1" s="64"/>
      <c r="V1" s="64"/>
      <c r="W1" s="99"/>
      <c r="X1" s="99"/>
      <c r="Y1" s="99"/>
      <c r="Z1" s="99"/>
      <c r="AA1" s="99"/>
      <c r="AB1" s="99"/>
      <c r="AC1" s="99"/>
      <c r="AD1" s="2"/>
    </row>
    <row r="2" spans="1:30" ht="30" customHeight="1" thickBot="1">
      <c r="A2" s="7"/>
      <c r="B2" s="75"/>
      <c r="C2" s="76"/>
      <c r="D2" s="77"/>
      <c r="E2" s="2"/>
      <c r="F2" s="2" t="s">
        <v>3</v>
      </c>
      <c r="G2" s="2"/>
      <c r="H2" s="2"/>
      <c r="I2" s="2"/>
      <c r="J2" s="2"/>
      <c r="K2" s="7"/>
      <c r="L2" s="4"/>
      <c r="M2" s="4"/>
      <c r="N2" s="4"/>
      <c r="O2" s="4"/>
      <c r="P2" s="4"/>
      <c r="Q2" s="4"/>
      <c r="R2" s="4"/>
      <c r="S2" s="2"/>
      <c r="T2" s="63" t="s">
        <v>4</v>
      </c>
      <c r="U2" s="64"/>
      <c r="V2" s="64"/>
      <c r="W2" s="65"/>
      <c r="X2" s="65"/>
      <c r="Y2" s="5" t="s">
        <v>291</v>
      </c>
      <c r="Z2" s="61"/>
      <c r="AA2" s="62"/>
      <c r="AB2" s="62"/>
      <c r="AC2" s="62"/>
      <c r="AD2" s="2"/>
    </row>
    <row r="3" spans="1:30" ht="30" customHeight="1">
      <c r="A3" s="1"/>
      <c r="B3" s="4"/>
      <c r="C3" s="2"/>
      <c r="D3" s="2"/>
      <c r="E3" s="2"/>
      <c r="F3" s="2"/>
      <c r="G3" s="2"/>
      <c r="H3" s="2"/>
      <c r="I3" s="2"/>
      <c r="J3" s="2"/>
      <c r="K3" s="1"/>
      <c r="L3" s="4"/>
      <c r="M3" s="2"/>
      <c r="N3" s="2"/>
      <c r="O3" s="2"/>
      <c r="P3" s="2"/>
      <c r="Q3" s="2"/>
      <c r="R3" s="2"/>
      <c r="S3" s="2"/>
      <c r="T3" s="2"/>
      <c r="U3" s="1"/>
      <c r="V3" s="4"/>
      <c r="W3" s="2"/>
      <c r="X3" s="2"/>
      <c r="Y3" s="2"/>
      <c r="Z3" s="2"/>
      <c r="AA3" s="2"/>
      <c r="AB3" s="2"/>
      <c r="AC3" s="2"/>
      <c r="AD3" s="2"/>
    </row>
    <row r="4" spans="1:30" ht="30" customHeight="1">
      <c r="A4" s="8" t="s">
        <v>5</v>
      </c>
      <c r="B4" s="66" t="s">
        <v>32</v>
      </c>
      <c r="C4" s="66"/>
      <c r="D4" s="66"/>
      <c r="E4" s="67"/>
      <c r="F4" s="9" t="s">
        <v>6</v>
      </c>
      <c r="G4" s="9" t="s">
        <v>7</v>
      </c>
      <c r="H4" s="10" t="s">
        <v>8</v>
      </c>
      <c r="I4" s="10" t="s">
        <v>9</v>
      </c>
      <c r="J4" s="11"/>
      <c r="K4" s="8" t="s">
        <v>10</v>
      </c>
      <c r="L4" s="66" t="s">
        <v>125</v>
      </c>
      <c r="M4" s="66"/>
      <c r="N4" s="66"/>
      <c r="O4" s="67"/>
      <c r="P4" s="9" t="s">
        <v>6</v>
      </c>
      <c r="Q4" s="9" t="s">
        <v>7</v>
      </c>
      <c r="R4" s="10" t="s">
        <v>8</v>
      </c>
      <c r="S4" s="10" t="s">
        <v>9</v>
      </c>
      <c r="T4" s="11"/>
      <c r="U4" s="8" t="s">
        <v>11</v>
      </c>
      <c r="V4" s="66" t="s">
        <v>205</v>
      </c>
      <c r="W4" s="66"/>
      <c r="X4" s="66"/>
      <c r="Y4" s="67"/>
      <c r="Z4" s="9" t="s">
        <v>6</v>
      </c>
      <c r="AA4" s="9" t="s">
        <v>7</v>
      </c>
      <c r="AB4" s="10" t="s">
        <v>8</v>
      </c>
      <c r="AC4" s="10" t="s">
        <v>9</v>
      </c>
      <c r="AD4" s="2"/>
    </row>
    <row r="5" spans="1:30" ht="30.75" customHeight="1">
      <c r="A5" s="12"/>
      <c r="B5" s="9" t="s">
        <v>33</v>
      </c>
      <c r="C5" s="68" t="s">
        <v>34</v>
      </c>
      <c r="D5" s="69"/>
      <c r="E5" s="69"/>
      <c r="F5" s="13">
        <v>1450</v>
      </c>
      <c r="G5" s="14"/>
      <c r="H5" s="15" t="s">
        <v>35</v>
      </c>
      <c r="I5" s="13">
        <f>IFERROR(F5*G5,"")</f>
        <v>0</v>
      </c>
      <c r="J5" s="16"/>
      <c r="K5" s="12"/>
      <c r="L5" s="9" t="s">
        <v>33</v>
      </c>
      <c r="M5" s="68" t="s">
        <v>126</v>
      </c>
      <c r="N5" s="69"/>
      <c r="O5" s="69"/>
      <c r="P5" s="13">
        <v>700</v>
      </c>
      <c r="Q5" s="14"/>
      <c r="R5" s="15" t="s">
        <v>127</v>
      </c>
      <c r="S5" s="13">
        <f t="shared" ref="S5:S10" si="0">IFERROR(P5*Q5,"")</f>
        <v>0</v>
      </c>
      <c r="T5" s="16"/>
      <c r="U5" s="12"/>
      <c r="V5" s="9" t="s">
        <v>33</v>
      </c>
      <c r="W5" s="70" t="s">
        <v>206</v>
      </c>
      <c r="X5" s="71"/>
      <c r="Y5" s="71"/>
      <c r="Z5" s="13">
        <v>170</v>
      </c>
      <c r="AA5" s="14"/>
      <c r="AB5" s="15" t="s">
        <v>207</v>
      </c>
      <c r="AC5" s="13">
        <f t="shared" ref="AC5:AC10" si="1">IFERROR(Z5*AA5,"")</f>
        <v>0</v>
      </c>
      <c r="AD5" s="2"/>
    </row>
    <row r="6" spans="1:30" ht="30" customHeight="1">
      <c r="A6" s="12"/>
      <c r="B6" s="17" t="s">
        <v>36</v>
      </c>
      <c r="C6" s="78" t="s">
        <v>37</v>
      </c>
      <c r="D6" s="79"/>
      <c r="E6" s="79"/>
      <c r="F6" s="18">
        <v>400</v>
      </c>
      <c r="G6" s="19"/>
      <c r="H6" s="20" t="s">
        <v>38</v>
      </c>
      <c r="I6" s="18">
        <f>IFERROR(F6*G6,"")</f>
        <v>0</v>
      </c>
      <c r="J6" s="16"/>
      <c r="K6" s="12"/>
      <c r="L6" s="17" t="s">
        <v>36</v>
      </c>
      <c r="M6" s="80" t="s">
        <v>128</v>
      </c>
      <c r="N6" s="81"/>
      <c r="O6" s="81"/>
      <c r="P6" s="18">
        <v>700</v>
      </c>
      <c r="Q6" s="19"/>
      <c r="R6" s="20" t="s">
        <v>129</v>
      </c>
      <c r="S6" s="18">
        <f t="shared" si="0"/>
        <v>0</v>
      </c>
      <c r="T6" s="16"/>
      <c r="U6" s="12"/>
      <c r="V6" s="17" t="s">
        <v>36</v>
      </c>
      <c r="W6" s="80" t="s">
        <v>208</v>
      </c>
      <c r="X6" s="81"/>
      <c r="Y6" s="81"/>
      <c r="Z6" s="18">
        <v>550</v>
      </c>
      <c r="AA6" s="19"/>
      <c r="AB6" s="20" t="s">
        <v>209</v>
      </c>
      <c r="AC6" s="18">
        <f t="shared" si="1"/>
        <v>0</v>
      </c>
      <c r="AD6" s="2"/>
    </row>
    <row r="7" spans="1:30" ht="30" customHeight="1">
      <c r="A7" s="12"/>
      <c r="B7" s="17" t="s">
        <v>39</v>
      </c>
      <c r="C7" s="78" t="s">
        <v>40</v>
      </c>
      <c r="D7" s="79"/>
      <c r="E7" s="79"/>
      <c r="F7" s="18">
        <v>350</v>
      </c>
      <c r="G7" s="19"/>
      <c r="H7" s="20" t="s">
        <v>41</v>
      </c>
      <c r="I7" s="18">
        <f>IFERROR(F7*G7,"")</f>
        <v>0</v>
      </c>
      <c r="J7" s="16"/>
      <c r="K7" s="12"/>
      <c r="L7" s="17" t="s">
        <v>39</v>
      </c>
      <c r="M7" s="80" t="s">
        <v>130</v>
      </c>
      <c r="N7" s="81"/>
      <c r="O7" s="81"/>
      <c r="P7" s="18">
        <v>500</v>
      </c>
      <c r="Q7" s="19"/>
      <c r="R7" s="20" t="s">
        <v>131</v>
      </c>
      <c r="S7" s="18">
        <f t="shared" si="0"/>
        <v>0</v>
      </c>
      <c r="T7" s="16"/>
      <c r="U7" s="12"/>
      <c r="V7" s="17" t="s">
        <v>39</v>
      </c>
      <c r="W7" s="80" t="s">
        <v>210</v>
      </c>
      <c r="X7" s="81"/>
      <c r="Y7" s="81"/>
      <c r="Z7" s="18">
        <v>440</v>
      </c>
      <c r="AA7" s="19"/>
      <c r="AB7" s="20" t="s">
        <v>211</v>
      </c>
      <c r="AC7" s="18">
        <f t="shared" si="1"/>
        <v>0</v>
      </c>
      <c r="AD7" s="2"/>
    </row>
    <row r="8" spans="1:30" ht="30" customHeight="1">
      <c r="A8" s="12"/>
      <c r="B8" s="17" t="s">
        <v>42</v>
      </c>
      <c r="C8" s="78" t="s">
        <v>43</v>
      </c>
      <c r="D8" s="79"/>
      <c r="E8" s="79"/>
      <c r="F8" s="18">
        <v>750</v>
      </c>
      <c r="G8" s="19"/>
      <c r="H8" s="20" t="s">
        <v>44</v>
      </c>
      <c r="I8" s="18">
        <f>IFERROR(F8*G8,"")</f>
        <v>0</v>
      </c>
      <c r="J8" s="16"/>
      <c r="K8" s="12"/>
      <c r="L8" s="17" t="s">
        <v>42</v>
      </c>
      <c r="M8" s="78" t="s">
        <v>132</v>
      </c>
      <c r="N8" s="79"/>
      <c r="O8" s="79"/>
      <c r="P8" s="18">
        <v>700</v>
      </c>
      <c r="Q8" s="19"/>
      <c r="R8" s="20" t="s">
        <v>133</v>
      </c>
      <c r="S8" s="18">
        <f t="shared" si="0"/>
        <v>0</v>
      </c>
      <c r="T8" s="16"/>
      <c r="U8" s="12"/>
      <c r="V8" s="17" t="s">
        <v>42</v>
      </c>
      <c r="W8" s="78" t="s">
        <v>212</v>
      </c>
      <c r="X8" s="79"/>
      <c r="Y8" s="79"/>
      <c r="Z8" s="18">
        <v>600</v>
      </c>
      <c r="AA8" s="19"/>
      <c r="AB8" s="20" t="s">
        <v>213</v>
      </c>
      <c r="AC8" s="18">
        <f t="shared" si="1"/>
        <v>0</v>
      </c>
      <c r="AD8" s="2"/>
    </row>
    <row r="9" spans="1:30" ht="30" customHeight="1">
      <c r="A9" s="12"/>
      <c r="B9" s="17" t="s">
        <v>45</v>
      </c>
      <c r="C9" s="78" t="s">
        <v>46</v>
      </c>
      <c r="D9" s="79"/>
      <c r="E9" s="79"/>
      <c r="F9" s="18">
        <v>400</v>
      </c>
      <c r="G9" s="19"/>
      <c r="H9" s="20" t="s">
        <v>47</v>
      </c>
      <c r="I9" s="18">
        <f t="shared" ref="I9" si="2">IFERROR(F9*G9,"")</f>
        <v>0</v>
      </c>
      <c r="J9" s="16"/>
      <c r="K9" s="12"/>
      <c r="L9" s="17" t="s">
        <v>45</v>
      </c>
      <c r="M9" s="78" t="s">
        <v>134</v>
      </c>
      <c r="N9" s="79"/>
      <c r="O9" s="79"/>
      <c r="P9" s="18">
        <v>800</v>
      </c>
      <c r="Q9" s="19"/>
      <c r="R9" s="20" t="s">
        <v>135</v>
      </c>
      <c r="S9" s="18">
        <f t="shared" si="0"/>
        <v>0</v>
      </c>
      <c r="T9" s="16"/>
      <c r="U9" s="12"/>
      <c r="V9" s="17" t="s">
        <v>45</v>
      </c>
      <c r="W9" s="78" t="s">
        <v>214</v>
      </c>
      <c r="X9" s="79"/>
      <c r="Y9" s="79"/>
      <c r="Z9" s="18">
        <v>600</v>
      </c>
      <c r="AA9" s="19"/>
      <c r="AB9" s="20" t="s">
        <v>215</v>
      </c>
      <c r="AC9" s="18">
        <f t="shared" si="1"/>
        <v>0</v>
      </c>
      <c r="AD9" s="2"/>
    </row>
    <row r="10" spans="1:30" ht="30" customHeight="1">
      <c r="A10" s="12"/>
      <c r="B10" s="17" t="s">
        <v>48</v>
      </c>
      <c r="C10" s="78" t="s">
        <v>49</v>
      </c>
      <c r="D10" s="79"/>
      <c r="E10" s="79"/>
      <c r="F10" s="21">
        <v>300</v>
      </c>
      <c r="G10" s="22"/>
      <c r="H10" s="23" t="s">
        <v>50</v>
      </c>
      <c r="I10" s="18">
        <f>IFERROR(F10*G10,"")</f>
        <v>0</v>
      </c>
      <c r="J10" s="16"/>
      <c r="K10" s="12"/>
      <c r="L10" s="17" t="s">
        <v>48</v>
      </c>
      <c r="M10" s="78" t="s">
        <v>136</v>
      </c>
      <c r="N10" s="79"/>
      <c r="O10" s="79"/>
      <c r="P10" s="21">
        <v>900</v>
      </c>
      <c r="Q10" s="22"/>
      <c r="R10" s="23" t="s">
        <v>137</v>
      </c>
      <c r="S10" s="18">
        <f t="shared" si="0"/>
        <v>0</v>
      </c>
      <c r="T10" s="16"/>
      <c r="U10" s="12"/>
      <c r="V10" s="17" t="s">
        <v>48</v>
      </c>
      <c r="W10" s="78" t="s">
        <v>216</v>
      </c>
      <c r="X10" s="79"/>
      <c r="Y10" s="79"/>
      <c r="Z10" s="21">
        <v>400</v>
      </c>
      <c r="AA10" s="22"/>
      <c r="AB10" s="23" t="s">
        <v>217</v>
      </c>
      <c r="AC10" s="18">
        <f t="shared" si="1"/>
        <v>0</v>
      </c>
      <c r="AD10" s="2"/>
    </row>
    <row r="11" spans="1:30" ht="30" customHeight="1">
      <c r="A11" s="24"/>
      <c r="B11" s="25"/>
      <c r="C11" s="26"/>
      <c r="D11" s="26"/>
      <c r="E11" s="26"/>
      <c r="F11" s="26"/>
      <c r="G11" s="27" t="s">
        <v>12</v>
      </c>
      <c r="H11" s="28"/>
      <c r="I11" s="29">
        <f>SUM(I5:I10)</f>
        <v>0</v>
      </c>
      <c r="J11" s="16"/>
      <c r="K11" s="24"/>
      <c r="L11" s="25"/>
      <c r="M11" s="26"/>
      <c r="N11" s="26"/>
      <c r="O11" s="26"/>
      <c r="P11" s="26"/>
      <c r="Q11" s="27" t="s">
        <v>12</v>
      </c>
      <c r="R11" s="28"/>
      <c r="S11" s="29">
        <f>SUM(S5:S10)</f>
        <v>0</v>
      </c>
      <c r="T11" s="16"/>
      <c r="U11" s="24"/>
      <c r="V11" s="25"/>
      <c r="W11" s="26"/>
      <c r="X11" s="26"/>
      <c r="Y11" s="26"/>
      <c r="Z11" s="26"/>
      <c r="AA11" s="27" t="s">
        <v>12</v>
      </c>
      <c r="AB11" s="28"/>
      <c r="AC11" s="29">
        <f>SUM(AC5:AC10)</f>
        <v>0</v>
      </c>
      <c r="AD11" s="2"/>
    </row>
    <row r="12" spans="1:30" ht="13.5" customHeight="1">
      <c r="A12" s="1"/>
      <c r="B12" s="4"/>
      <c r="C12" s="2"/>
      <c r="D12" s="2"/>
      <c r="E12" s="2"/>
      <c r="F12" s="2"/>
      <c r="G12" s="2"/>
      <c r="H12" s="2"/>
      <c r="I12" s="2"/>
      <c r="J12" s="2"/>
      <c r="K12" s="1"/>
      <c r="L12" s="4"/>
      <c r="M12" s="2"/>
      <c r="N12" s="2"/>
      <c r="O12" s="2"/>
      <c r="P12" s="2"/>
      <c r="Q12" s="2"/>
      <c r="R12" s="2"/>
      <c r="S12" s="2"/>
      <c r="T12" s="2"/>
      <c r="U12" s="1"/>
      <c r="V12" s="4"/>
      <c r="W12" s="2"/>
      <c r="X12" s="2"/>
      <c r="Y12" s="2"/>
      <c r="Z12" s="2"/>
      <c r="AA12" s="2"/>
      <c r="AB12" s="2"/>
      <c r="AC12" s="2"/>
      <c r="AD12" s="2"/>
    </row>
    <row r="13" spans="1:30" ht="30" customHeight="1">
      <c r="A13" s="8" t="s">
        <v>13</v>
      </c>
      <c r="B13" s="66" t="s">
        <v>51</v>
      </c>
      <c r="C13" s="66"/>
      <c r="D13" s="66"/>
      <c r="E13" s="67"/>
      <c r="F13" s="9" t="s">
        <v>6</v>
      </c>
      <c r="G13" s="9" t="s">
        <v>7</v>
      </c>
      <c r="H13" s="10" t="s">
        <v>8</v>
      </c>
      <c r="I13" s="10" t="s">
        <v>9</v>
      </c>
      <c r="J13" s="11"/>
      <c r="K13" s="8" t="s">
        <v>14</v>
      </c>
      <c r="L13" s="66" t="s">
        <v>138</v>
      </c>
      <c r="M13" s="66"/>
      <c r="N13" s="66"/>
      <c r="O13" s="67"/>
      <c r="P13" s="9" t="s">
        <v>6</v>
      </c>
      <c r="Q13" s="9" t="s">
        <v>7</v>
      </c>
      <c r="R13" s="10" t="s">
        <v>8</v>
      </c>
      <c r="S13" s="10" t="s">
        <v>9</v>
      </c>
      <c r="T13" s="11"/>
      <c r="U13" s="8" t="s">
        <v>15</v>
      </c>
      <c r="V13" s="66" t="s">
        <v>218</v>
      </c>
      <c r="W13" s="66"/>
      <c r="X13" s="66"/>
      <c r="Y13" s="67"/>
      <c r="Z13" s="9" t="s">
        <v>6</v>
      </c>
      <c r="AA13" s="9" t="s">
        <v>7</v>
      </c>
      <c r="AB13" s="10" t="s">
        <v>8</v>
      </c>
      <c r="AC13" s="10" t="s">
        <v>9</v>
      </c>
      <c r="AD13" s="2"/>
    </row>
    <row r="14" spans="1:30" ht="30" customHeight="1">
      <c r="A14" s="12"/>
      <c r="B14" s="9" t="s">
        <v>33</v>
      </c>
      <c r="C14" s="70" t="s">
        <v>289</v>
      </c>
      <c r="D14" s="71"/>
      <c r="E14" s="71"/>
      <c r="F14" s="13">
        <v>100</v>
      </c>
      <c r="G14" s="14"/>
      <c r="H14" s="15" t="s">
        <v>52</v>
      </c>
      <c r="I14" s="13">
        <f t="shared" ref="I14:I19" si="3">IFERROR(F14*G14,"")</f>
        <v>0</v>
      </c>
      <c r="J14" s="16"/>
      <c r="K14" s="12"/>
      <c r="L14" s="9" t="s">
        <v>33</v>
      </c>
      <c r="M14" s="70" t="s">
        <v>139</v>
      </c>
      <c r="N14" s="71"/>
      <c r="O14" s="71"/>
      <c r="P14" s="13">
        <v>180</v>
      </c>
      <c r="Q14" s="14"/>
      <c r="R14" s="15" t="s">
        <v>140</v>
      </c>
      <c r="S14" s="13">
        <f>IFERROR(P14*Q14,"")</f>
        <v>0</v>
      </c>
      <c r="T14" s="16"/>
      <c r="U14" s="12"/>
      <c r="V14" s="9" t="s">
        <v>33</v>
      </c>
      <c r="W14" s="70" t="s">
        <v>219</v>
      </c>
      <c r="X14" s="71"/>
      <c r="Y14" s="71"/>
      <c r="Z14" s="13">
        <v>2400</v>
      </c>
      <c r="AA14" s="14"/>
      <c r="AB14" s="15" t="s">
        <v>220</v>
      </c>
      <c r="AC14" s="13">
        <f>IFERROR(Z14*AA14,"")</f>
        <v>0</v>
      </c>
      <c r="AD14" s="2"/>
    </row>
    <row r="15" spans="1:30" ht="30" customHeight="1">
      <c r="A15" s="12"/>
      <c r="B15" s="17" t="s">
        <v>36</v>
      </c>
      <c r="C15" s="80" t="s">
        <v>53</v>
      </c>
      <c r="D15" s="81"/>
      <c r="E15" s="81"/>
      <c r="F15" s="18">
        <v>300</v>
      </c>
      <c r="G15" s="19"/>
      <c r="H15" s="20" t="s">
        <v>54</v>
      </c>
      <c r="I15" s="18">
        <f t="shared" si="3"/>
        <v>0</v>
      </c>
      <c r="J15" s="16"/>
      <c r="K15" s="12"/>
      <c r="L15" s="17" t="s">
        <v>36</v>
      </c>
      <c r="M15" s="80" t="s">
        <v>141</v>
      </c>
      <c r="N15" s="81"/>
      <c r="O15" s="81"/>
      <c r="P15" s="18">
        <v>180</v>
      </c>
      <c r="Q15" s="19"/>
      <c r="R15" s="20" t="s">
        <v>142</v>
      </c>
      <c r="S15" s="18">
        <f t="shared" ref="S15" si="4">IFERROR(P15*Q15,"")</f>
        <v>0</v>
      </c>
      <c r="T15" s="16"/>
      <c r="U15" s="12"/>
      <c r="V15" s="17" t="s">
        <v>36</v>
      </c>
      <c r="W15" s="80" t="s">
        <v>221</v>
      </c>
      <c r="X15" s="81"/>
      <c r="Y15" s="81"/>
      <c r="Z15" s="18">
        <v>2000</v>
      </c>
      <c r="AA15" s="19"/>
      <c r="AB15" s="20" t="s">
        <v>222</v>
      </c>
      <c r="AC15" s="18">
        <f>IFERROR(Z15*AA15,"")</f>
        <v>0</v>
      </c>
      <c r="AD15" s="2"/>
    </row>
    <row r="16" spans="1:30" ht="30" customHeight="1">
      <c r="A16" s="12"/>
      <c r="B16" s="17" t="s">
        <v>39</v>
      </c>
      <c r="C16" s="80" t="s">
        <v>55</v>
      </c>
      <c r="D16" s="81"/>
      <c r="E16" s="81"/>
      <c r="F16" s="18">
        <v>300</v>
      </c>
      <c r="G16" s="19"/>
      <c r="H16" s="20" t="s">
        <v>56</v>
      </c>
      <c r="I16" s="18">
        <f t="shared" si="3"/>
        <v>0</v>
      </c>
      <c r="J16" s="16"/>
      <c r="K16" s="12"/>
      <c r="L16" s="17" t="s">
        <v>39</v>
      </c>
      <c r="M16" s="80" t="s">
        <v>143</v>
      </c>
      <c r="N16" s="81"/>
      <c r="O16" s="81"/>
      <c r="P16" s="18">
        <v>180</v>
      </c>
      <c r="Q16" s="19"/>
      <c r="R16" s="20" t="s">
        <v>144</v>
      </c>
      <c r="S16" s="18">
        <f>IFERROR(P16*Q16,"")</f>
        <v>0</v>
      </c>
      <c r="T16" s="16"/>
      <c r="U16" s="12"/>
      <c r="V16" s="17" t="s">
        <v>39</v>
      </c>
      <c r="W16" s="80" t="s">
        <v>223</v>
      </c>
      <c r="X16" s="81"/>
      <c r="Y16" s="81"/>
      <c r="Z16" s="18">
        <v>2400</v>
      </c>
      <c r="AA16" s="19"/>
      <c r="AB16" s="20" t="s">
        <v>224</v>
      </c>
      <c r="AC16" s="18">
        <f t="shared" ref="AC16:AC19" si="5">IFERROR(Z16*AA16,"")</f>
        <v>0</v>
      </c>
      <c r="AD16" s="2"/>
    </row>
    <row r="17" spans="1:38" ht="30" customHeight="1">
      <c r="A17" s="12"/>
      <c r="B17" s="17" t="s">
        <v>42</v>
      </c>
      <c r="C17" s="80" t="s">
        <v>57</v>
      </c>
      <c r="D17" s="81"/>
      <c r="E17" s="81"/>
      <c r="F17" s="18">
        <v>300</v>
      </c>
      <c r="G17" s="19"/>
      <c r="H17" s="20" t="s">
        <v>58</v>
      </c>
      <c r="I17" s="18">
        <f t="shared" si="3"/>
        <v>0</v>
      </c>
      <c r="J17" s="16"/>
      <c r="K17" s="12"/>
      <c r="L17" s="17" t="s">
        <v>42</v>
      </c>
      <c r="M17" s="80" t="s">
        <v>145</v>
      </c>
      <c r="N17" s="81"/>
      <c r="O17" s="81"/>
      <c r="P17" s="18">
        <v>250</v>
      </c>
      <c r="Q17" s="19"/>
      <c r="R17" s="20" t="s">
        <v>146</v>
      </c>
      <c r="S17" s="18">
        <f>IFERROR(P17*Q17,"")</f>
        <v>0</v>
      </c>
      <c r="T17" s="16"/>
      <c r="U17" s="12"/>
      <c r="V17" s="17" t="s">
        <v>42</v>
      </c>
      <c r="W17" s="80" t="s">
        <v>225</v>
      </c>
      <c r="X17" s="81"/>
      <c r="Y17" s="81"/>
      <c r="Z17" s="18">
        <v>2700</v>
      </c>
      <c r="AA17" s="19"/>
      <c r="AB17" s="20" t="s">
        <v>226</v>
      </c>
      <c r="AC17" s="18">
        <f t="shared" si="5"/>
        <v>0</v>
      </c>
      <c r="AD17" s="2"/>
    </row>
    <row r="18" spans="1:38" ht="30" customHeight="1">
      <c r="A18" s="12"/>
      <c r="B18" s="17"/>
      <c r="C18" s="80"/>
      <c r="D18" s="81"/>
      <c r="E18" s="81"/>
      <c r="F18" s="30" t="s">
        <v>59</v>
      </c>
      <c r="G18" s="19"/>
      <c r="H18" s="20" t="s">
        <v>60</v>
      </c>
      <c r="I18" s="18" t="str">
        <f t="shared" si="3"/>
        <v/>
      </c>
      <c r="J18" s="16"/>
      <c r="K18" s="12"/>
      <c r="L18" s="17" t="s">
        <v>45</v>
      </c>
      <c r="M18" s="80" t="s">
        <v>147</v>
      </c>
      <c r="N18" s="81"/>
      <c r="O18" s="81"/>
      <c r="P18" s="18">
        <v>180</v>
      </c>
      <c r="Q18" s="19"/>
      <c r="R18" s="20" t="s">
        <v>148</v>
      </c>
      <c r="S18" s="18">
        <f>IFERROR(P18*Q18,"")</f>
        <v>0</v>
      </c>
      <c r="T18" s="16"/>
      <c r="U18" s="12"/>
      <c r="V18" s="17" t="s">
        <v>45</v>
      </c>
      <c r="W18" s="78" t="s">
        <v>227</v>
      </c>
      <c r="X18" s="79"/>
      <c r="Y18" s="79"/>
      <c r="Z18" s="18">
        <v>1000</v>
      </c>
      <c r="AA18" s="19"/>
      <c r="AB18" s="20" t="s">
        <v>228</v>
      </c>
      <c r="AC18" s="18">
        <f t="shared" si="5"/>
        <v>0</v>
      </c>
      <c r="AD18" s="2"/>
    </row>
    <row r="19" spans="1:38" ht="30" customHeight="1">
      <c r="A19" s="12"/>
      <c r="B19" s="31"/>
      <c r="C19" s="82"/>
      <c r="D19" s="83"/>
      <c r="E19" s="83"/>
      <c r="F19" s="21" t="s">
        <v>59</v>
      </c>
      <c r="G19" s="22"/>
      <c r="H19" s="23" t="s">
        <v>61</v>
      </c>
      <c r="I19" s="32" t="str">
        <f t="shared" si="3"/>
        <v/>
      </c>
      <c r="J19" s="16"/>
      <c r="K19" s="12"/>
      <c r="L19" s="31"/>
      <c r="M19" s="82"/>
      <c r="N19" s="83"/>
      <c r="O19" s="83"/>
      <c r="P19" s="21"/>
      <c r="Q19" s="22"/>
      <c r="R19" s="23" t="s">
        <v>149</v>
      </c>
      <c r="S19" s="32">
        <f t="shared" ref="S19" si="6">IFERROR(P19*Q19,"")</f>
        <v>0</v>
      </c>
      <c r="T19" s="16"/>
      <c r="U19" s="12"/>
      <c r="V19" s="17" t="s">
        <v>48</v>
      </c>
      <c r="W19" s="80" t="s">
        <v>229</v>
      </c>
      <c r="X19" s="81"/>
      <c r="Y19" s="81"/>
      <c r="Z19" s="32">
        <v>650</v>
      </c>
      <c r="AA19" s="22"/>
      <c r="AB19" s="23" t="s">
        <v>230</v>
      </c>
      <c r="AC19" s="32">
        <f t="shared" si="5"/>
        <v>0</v>
      </c>
      <c r="AD19" s="2"/>
    </row>
    <row r="20" spans="1:38" ht="30" customHeight="1">
      <c r="A20" s="24"/>
      <c r="B20" s="25"/>
      <c r="C20" s="26"/>
      <c r="D20" s="26"/>
      <c r="E20" s="26"/>
      <c r="F20" s="26"/>
      <c r="G20" s="27" t="s">
        <v>12</v>
      </c>
      <c r="H20" s="28"/>
      <c r="I20" s="29">
        <f>SUM(I14:I19)</f>
        <v>0</v>
      </c>
      <c r="J20" s="16"/>
      <c r="K20" s="24"/>
      <c r="L20" s="25"/>
      <c r="M20" s="26"/>
      <c r="N20" s="26"/>
      <c r="O20" s="26"/>
      <c r="P20" s="26"/>
      <c r="Q20" s="27" t="s">
        <v>12</v>
      </c>
      <c r="R20" s="28"/>
      <c r="S20" s="29">
        <f>SUM(S14:S19)</f>
        <v>0</v>
      </c>
      <c r="T20" s="16"/>
      <c r="U20" s="24"/>
      <c r="V20" s="25"/>
      <c r="W20" s="26"/>
      <c r="X20" s="26"/>
      <c r="Y20" s="26"/>
      <c r="Z20" s="26"/>
      <c r="AA20" s="27" t="s">
        <v>12</v>
      </c>
      <c r="AB20" s="28"/>
      <c r="AC20" s="29">
        <f>SUM(AC14:AC19)</f>
        <v>0</v>
      </c>
      <c r="AD20" s="2"/>
    </row>
    <row r="21" spans="1:38" ht="8.25" customHeight="1">
      <c r="A21" s="1"/>
      <c r="B21" s="4"/>
      <c r="C21" s="2"/>
      <c r="D21" s="2"/>
      <c r="E21" s="2"/>
      <c r="F21" s="2"/>
      <c r="G21" s="2"/>
      <c r="H21" s="2"/>
      <c r="I21" s="2"/>
      <c r="J21" s="2"/>
      <c r="K21" s="1"/>
      <c r="L21" s="4"/>
      <c r="M21" s="2"/>
      <c r="N21" s="2"/>
      <c r="O21" s="2"/>
      <c r="P21" s="2"/>
      <c r="Q21" s="2"/>
      <c r="R21" s="2"/>
      <c r="S21" s="2"/>
      <c r="T21" s="2"/>
      <c r="U21" s="1"/>
      <c r="V21" s="4"/>
      <c r="W21" s="2"/>
      <c r="X21" s="2"/>
      <c r="Y21" s="2"/>
      <c r="Z21" s="2"/>
      <c r="AA21" s="2"/>
      <c r="AB21" s="2"/>
      <c r="AC21" s="2"/>
      <c r="AD21" s="2"/>
    </row>
    <row r="22" spans="1:38" ht="30" customHeight="1">
      <c r="A22" s="8" t="s">
        <v>16</v>
      </c>
      <c r="B22" s="66" t="s">
        <v>62</v>
      </c>
      <c r="C22" s="66"/>
      <c r="D22" s="66"/>
      <c r="E22" s="67"/>
      <c r="F22" s="9" t="s">
        <v>6</v>
      </c>
      <c r="G22" s="9" t="s">
        <v>7</v>
      </c>
      <c r="H22" s="10" t="s">
        <v>8</v>
      </c>
      <c r="I22" s="10" t="s">
        <v>9</v>
      </c>
      <c r="J22" s="11"/>
      <c r="K22" s="8" t="s">
        <v>17</v>
      </c>
      <c r="L22" s="66" t="s">
        <v>150</v>
      </c>
      <c r="M22" s="66"/>
      <c r="N22" s="66"/>
      <c r="O22" s="67"/>
      <c r="P22" s="9" t="s">
        <v>6</v>
      </c>
      <c r="Q22" s="9" t="s">
        <v>7</v>
      </c>
      <c r="R22" s="10" t="s">
        <v>8</v>
      </c>
      <c r="S22" s="10" t="s">
        <v>9</v>
      </c>
      <c r="T22" s="11"/>
      <c r="U22" s="8" t="s">
        <v>18</v>
      </c>
      <c r="V22" s="66" t="s">
        <v>231</v>
      </c>
      <c r="W22" s="66"/>
      <c r="X22" s="66"/>
      <c r="Y22" s="67"/>
      <c r="Z22" s="9" t="s">
        <v>6</v>
      </c>
      <c r="AA22" s="9" t="s">
        <v>7</v>
      </c>
      <c r="AB22" s="10" t="s">
        <v>8</v>
      </c>
      <c r="AC22" s="10" t="s">
        <v>9</v>
      </c>
      <c r="AD22" s="33"/>
      <c r="AE22" s="2"/>
      <c r="AF22" s="2"/>
      <c r="AG22" s="2"/>
      <c r="AH22" s="2"/>
      <c r="AI22" s="2"/>
      <c r="AJ22" s="2"/>
      <c r="AK22" s="2"/>
      <c r="AL22" s="2"/>
    </row>
    <row r="23" spans="1:38" ht="30" customHeight="1">
      <c r="A23" s="12"/>
      <c r="B23" s="9" t="s">
        <v>33</v>
      </c>
      <c r="C23" s="68" t="s">
        <v>63</v>
      </c>
      <c r="D23" s="69"/>
      <c r="E23" s="69"/>
      <c r="F23" s="13">
        <v>1500</v>
      </c>
      <c r="G23" s="14"/>
      <c r="H23" s="15" t="s">
        <v>64</v>
      </c>
      <c r="I23" s="13">
        <f t="shared" ref="I23:I28" si="7">IFERROR(F23*G23,"")</f>
        <v>0</v>
      </c>
      <c r="J23" s="16"/>
      <c r="K23" s="12"/>
      <c r="L23" s="47" t="s">
        <v>33</v>
      </c>
      <c r="M23" s="86" t="s">
        <v>151</v>
      </c>
      <c r="N23" s="87"/>
      <c r="O23" s="87"/>
      <c r="P23" s="48">
        <v>550</v>
      </c>
      <c r="Q23" s="49"/>
      <c r="R23" s="50" t="s">
        <v>152</v>
      </c>
      <c r="S23" s="48">
        <f t="shared" ref="S23:S28" si="8">IFERROR(P23*Q23,"")</f>
        <v>0</v>
      </c>
      <c r="T23" s="16"/>
      <c r="U23" s="12"/>
      <c r="V23" s="9" t="s">
        <v>33</v>
      </c>
      <c r="W23" s="70" t="s">
        <v>232</v>
      </c>
      <c r="X23" s="71"/>
      <c r="Y23" s="71"/>
      <c r="Z23" s="13">
        <v>300</v>
      </c>
      <c r="AA23" s="14"/>
      <c r="AB23" s="15" t="s">
        <v>233</v>
      </c>
      <c r="AC23" s="13">
        <f t="shared" ref="AC23:AC28" si="9">IFERROR(Z23*AA23,"")</f>
        <v>0</v>
      </c>
      <c r="AD23" s="34"/>
      <c r="AE23" s="2"/>
      <c r="AF23" s="2"/>
      <c r="AG23" s="2"/>
      <c r="AH23" s="2"/>
      <c r="AI23" s="2"/>
      <c r="AJ23" s="2"/>
      <c r="AK23" s="2"/>
      <c r="AL23" s="2"/>
    </row>
    <row r="24" spans="1:38" ht="30" customHeight="1">
      <c r="A24" s="12"/>
      <c r="B24" s="17" t="s">
        <v>36</v>
      </c>
      <c r="C24" s="78" t="s">
        <v>65</v>
      </c>
      <c r="D24" s="79"/>
      <c r="E24" s="79"/>
      <c r="F24" s="18">
        <v>150</v>
      </c>
      <c r="G24" s="19"/>
      <c r="H24" s="20" t="s">
        <v>66</v>
      </c>
      <c r="I24" s="18">
        <f t="shared" si="7"/>
        <v>0</v>
      </c>
      <c r="J24" s="16"/>
      <c r="K24" s="12"/>
      <c r="L24" s="51" t="s">
        <v>36</v>
      </c>
      <c r="M24" s="84" t="s">
        <v>153</v>
      </c>
      <c r="N24" s="85"/>
      <c r="O24" s="85"/>
      <c r="P24" s="52">
        <v>550</v>
      </c>
      <c r="Q24" s="53"/>
      <c r="R24" s="54" t="s">
        <v>154</v>
      </c>
      <c r="S24" s="52">
        <f t="shared" si="8"/>
        <v>0</v>
      </c>
      <c r="T24" s="16"/>
      <c r="U24" s="12"/>
      <c r="V24" s="17" t="s">
        <v>36</v>
      </c>
      <c r="W24" s="80" t="s">
        <v>234</v>
      </c>
      <c r="X24" s="81"/>
      <c r="Y24" s="81"/>
      <c r="Z24" s="18">
        <v>200</v>
      </c>
      <c r="AA24" s="19"/>
      <c r="AB24" s="20" t="s">
        <v>235</v>
      </c>
      <c r="AC24" s="18">
        <f t="shared" si="9"/>
        <v>0</v>
      </c>
      <c r="AD24" s="34"/>
      <c r="AE24" s="2"/>
      <c r="AF24" s="2"/>
      <c r="AG24" s="2"/>
      <c r="AH24" s="2"/>
      <c r="AI24" s="2"/>
      <c r="AJ24" s="2"/>
      <c r="AK24" s="2"/>
      <c r="AL24" s="2"/>
    </row>
    <row r="25" spans="1:38" ht="30" customHeight="1">
      <c r="A25" s="12"/>
      <c r="B25" s="17" t="s">
        <v>39</v>
      </c>
      <c r="C25" s="78" t="s">
        <v>67</v>
      </c>
      <c r="D25" s="79"/>
      <c r="E25" s="79"/>
      <c r="F25" s="18">
        <v>2500</v>
      </c>
      <c r="G25" s="19"/>
      <c r="H25" s="20" t="s">
        <v>68</v>
      </c>
      <c r="I25" s="18">
        <f t="shared" si="7"/>
        <v>0</v>
      </c>
      <c r="J25" s="16"/>
      <c r="K25" s="12"/>
      <c r="L25" s="51" t="s">
        <v>39</v>
      </c>
      <c r="M25" s="84" t="s">
        <v>155</v>
      </c>
      <c r="N25" s="85"/>
      <c r="O25" s="85"/>
      <c r="P25" s="52">
        <v>550</v>
      </c>
      <c r="Q25" s="53"/>
      <c r="R25" s="54" t="s">
        <v>156</v>
      </c>
      <c r="S25" s="52">
        <f t="shared" si="8"/>
        <v>0</v>
      </c>
      <c r="T25" s="16"/>
      <c r="U25" s="12"/>
      <c r="V25" s="17" t="s">
        <v>39</v>
      </c>
      <c r="W25" s="80" t="s">
        <v>236</v>
      </c>
      <c r="X25" s="81"/>
      <c r="Y25" s="81"/>
      <c r="Z25" s="18">
        <v>150</v>
      </c>
      <c r="AA25" s="19"/>
      <c r="AB25" s="20" t="s">
        <v>237</v>
      </c>
      <c r="AC25" s="18">
        <f t="shared" si="9"/>
        <v>0</v>
      </c>
      <c r="AD25" s="34"/>
      <c r="AE25" s="2"/>
      <c r="AF25" s="2"/>
      <c r="AG25" s="2"/>
      <c r="AH25" s="2"/>
      <c r="AI25" s="2"/>
      <c r="AJ25" s="2"/>
      <c r="AK25" s="2"/>
      <c r="AL25" s="2"/>
    </row>
    <row r="26" spans="1:38" ht="30" customHeight="1">
      <c r="A26" s="12"/>
      <c r="B26" s="17" t="s">
        <v>42</v>
      </c>
      <c r="C26" s="78" t="s">
        <v>69</v>
      </c>
      <c r="D26" s="79"/>
      <c r="E26" s="79"/>
      <c r="F26" s="18">
        <v>500</v>
      </c>
      <c r="G26" s="19"/>
      <c r="H26" s="20" t="s">
        <v>70</v>
      </c>
      <c r="I26" s="18">
        <f t="shared" si="7"/>
        <v>0</v>
      </c>
      <c r="J26" s="16"/>
      <c r="K26" s="12"/>
      <c r="L26" s="51"/>
      <c r="M26" s="90"/>
      <c r="N26" s="91"/>
      <c r="O26" s="91"/>
      <c r="P26" s="52"/>
      <c r="Q26" s="53"/>
      <c r="R26" s="54" t="s">
        <v>157</v>
      </c>
      <c r="S26" s="52">
        <f t="shared" si="8"/>
        <v>0</v>
      </c>
      <c r="T26" s="16"/>
      <c r="U26" s="12"/>
      <c r="V26" s="17" t="s">
        <v>42</v>
      </c>
      <c r="W26" s="80" t="s">
        <v>290</v>
      </c>
      <c r="X26" s="81"/>
      <c r="Y26" s="81"/>
      <c r="Z26" s="18">
        <v>380</v>
      </c>
      <c r="AA26" s="19"/>
      <c r="AB26" s="20" t="s">
        <v>238</v>
      </c>
      <c r="AC26" s="18">
        <f t="shared" si="9"/>
        <v>0</v>
      </c>
      <c r="AD26" s="34"/>
      <c r="AE26" s="2"/>
      <c r="AF26" s="2"/>
      <c r="AG26" s="2"/>
      <c r="AH26" s="2"/>
      <c r="AI26" s="2"/>
      <c r="AJ26" s="2"/>
      <c r="AK26" s="2"/>
      <c r="AL26" s="2"/>
    </row>
    <row r="27" spans="1:38" ht="30" customHeight="1">
      <c r="A27" s="12"/>
      <c r="B27" s="17"/>
      <c r="C27" s="80"/>
      <c r="D27" s="81"/>
      <c r="E27" s="81"/>
      <c r="F27" s="30"/>
      <c r="G27" s="19"/>
      <c r="H27" s="20" t="s">
        <v>71</v>
      </c>
      <c r="I27" s="18">
        <f t="shared" si="7"/>
        <v>0</v>
      </c>
      <c r="J27" s="16"/>
      <c r="K27" s="12"/>
      <c r="L27" s="51"/>
      <c r="M27" s="84"/>
      <c r="N27" s="85"/>
      <c r="O27" s="85"/>
      <c r="P27" s="55"/>
      <c r="Q27" s="53"/>
      <c r="R27" s="54" t="s">
        <v>158</v>
      </c>
      <c r="S27" s="52">
        <f t="shared" si="8"/>
        <v>0</v>
      </c>
      <c r="T27" s="16"/>
      <c r="U27" s="12"/>
      <c r="V27" s="17" t="s">
        <v>45</v>
      </c>
      <c r="W27" s="80" t="s">
        <v>239</v>
      </c>
      <c r="X27" s="81"/>
      <c r="Y27" s="81"/>
      <c r="Z27" s="18">
        <v>800</v>
      </c>
      <c r="AA27" s="19"/>
      <c r="AB27" s="20" t="s">
        <v>240</v>
      </c>
      <c r="AC27" s="18">
        <f t="shared" si="9"/>
        <v>0</v>
      </c>
      <c r="AD27" s="34"/>
      <c r="AE27" s="2"/>
      <c r="AF27" s="2"/>
      <c r="AG27" s="2"/>
      <c r="AH27" s="2"/>
      <c r="AI27" s="2"/>
      <c r="AJ27" s="2"/>
      <c r="AK27" s="2"/>
      <c r="AL27" s="2"/>
    </row>
    <row r="28" spans="1:38" ht="30" customHeight="1">
      <c r="A28" s="12"/>
      <c r="B28" s="31"/>
      <c r="C28" s="82"/>
      <c r="D28" s="83"/>
      <c r="E28" s="83"/>
      <c r="F28" s="21"/>
      <c r="G28" s="22"/>
      <c r="H28" s="23" t="s">
        <v>72</v>
      </c>
      <c r="I28" s="32">
        <f t="shared" si="7"/>
        <v>0</v>
      </c>
      <c r="J28" s="16"/>
      <c r="K28" s="12"/>
      <c r="L28" s="56"/>
      <c r="M28" s="88"/>
      <c r="N28" s="89"/>
      <c r="O28" s="89"/>
      <c r="P28" s="57"/>
      <c r="Q28" s="58"/>
      <c r="R28" s="59" t="s">
        <v>159</v>
      </c>
      <c r="S28" s="60">
        <f t="shared" si="8"/>
        <v>0</v>
      </c>
      <c r="T28" s="16"/>
      <c r="U28" s="12"/>
      <c r="V28" s="31"/>
      <c r="W28" s="82"/>
      <c r="X28" s="83"/>
      <c r="Y28" s="83"/>
      <c r="Z28" s="32" t="s">
        <v>59</v>
      </c>
      <c r="AA28" s="22"/>
      <c r="AB28" s="23" t="s">
        <v>241</v>
      </c>
      <c r="AC28" s="32" t="str">
        <f t="shared" si="9"/>
        <v/>
      </c>
      <c r="AD28" s="34"/>
      <c r="AE28" s="2"/>
      <c r="AF28" s="2"/>
      <c r="AG28" s="2"/>
      <c r="AH28" s="2"/>
      <c r="AI28" s="2"/>
      <c r="AJ28" s="2"/>
      <c r="AK28" s="2"/>
      <c r="AL28" s="2"/>
    </row>
    <row r="29" spans="1:38" ht="30" customHeight="1">
      <c r="A29" s="24"/>
      <c r="B29" s="25"/>
      <c r="C29" s="26"/>
      <c r="D29" s="26"/>
      <c r="E29" s="26"/>
      <c r="F29" s="26"/>
      <c r="G29" s="27" t="s">
        <v>12</v>
      </c>
      <c r="H29" s="28"/>
      <c r="I29" s="29">
        <f>SUM(I23:I28)</f>
        <v>0</v>
      </c>
      <c r="J29" s="16"/>
      <c r="K29" s="24"/>
      <c r="L29" s="25"/>
      <c r="M29" s="26"/>
      <c r="N29" s="26"/>
      <c r="O29" s="26"/>
      <c r="P29" s="26"/>
      <c r="Q29" s="27" t="s">
        <v>12</v>
      </c>
      <c r="R29" s="28"/>
      <c r="S29" s="29">
        <f>SUM(S23:S28)</f>
        <v>0</v>
      </c>
      <c r="T29" s="16"/>
      <c r="U29" s="24"/>
      <c r="V29" s="25"/>
      <c r="W29" s="26"/>
      <c r="X29" s="26"/>
      <c r="Y29" s="26"/>
      <c r="Z29" s="26"/>
      <c r="AA29" s="27" t="s">
        <v>12</v>
      </c>
      <c r="AB29" s="28"/>
      <c r="AC29" s="29">
        <f>SUM(AC23:AC28)</f>
        <v>0</v>
      </c>
      <c r="AD29" s="34"/>
      <c r="AE29" s="2"/>
      <c r="AF29" s="2"/>
      <c r="AG29" s="2"/>
      <c r="AH29" s="2"/>
      <c r="AI29" s="2"/>
      <c r="AJ29" s="2"/>
      <c r="AK29" s="2"/>
      <c r="AL29" s="2"/>
    </row>
    <row r="30" spans="1:38" ht="15" customHeight="1" thickBot="1">
      <c r="A30" s="1"/>
      <c r="B30" s="4"/>
      <c r="C30" s="2"/>
      <c r="D30" s="2"/>
      <c r="E30" s="2"/>
      <c r="F30" s="2"/>
      <c r="G30" s="35"/>
      <c r="H30" s="35"/>
      <c r="I30" s="36"/>
      <c r="J30" s="2"/>
      <c r="K30" s="1"/>
      <c r="L30" s="4"/>
      <c r="M30" s="2"/>
      <c r="N30" s="2"/>
      <c r="O30" s="2"/>
      <c r="P30" s="2"/>
      <c r="Q30" s="35"/>
      <c r="R30" s="35"/>
      <c r="S30" s="37"/>
      <c r="T30" s="2"/>
      <c r="U30" s="38"/>
      <c r="V30" s="39"/>
      <c r="W30" s="40"/>
      <c r="X30" s="40"/>
      <c r="Y30" s="40"/>
      <c r="Z30" s="40"/>
      <c r="AA30" s="41"/>
      <c r="AB30" s="41"/>
      <c r="AC30" s="37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30" customHeight="1">
      <c r="A31" s="1"/>
      <c r="B31" s="72" t="s">
        <v>0</v>
      </c>
      <c r="C31" s="73"/>
      <c r="D31" s="74"/>
      <c r="E31" s="2"/>
      <c r="F31" s="3" t="s">
        <v>1</v>
      </c>
      <c r="G31" s="2" t="s">
        <v>2</v>
      </c>
      <c r="H31" s="2"/>
      <c r="I31" s="2"/>
      <c r="J31" s="2"/>
      <c r="K31" s="1"/>
      <c r="L31" s="4"/>
      <c r="M31" s="4"/>
      <c r="N31" s="4"/>
      <c r="O31" s="4"/>
      <c r="P31" s="4"/>
      <c r="Q31" s="4"/>
      <c r="R31" s="4"/>
      <c r="S31" s="2"/>
      <c r="T31" s="63" t="s">
        <v>292</v>
      </c>
      <c r="U31" s="64"/>
      <c r="V31" s="64"/>
      <c r="W31" s="99"/>
      <c r="X31" s="99"/>
      <c r="Y31" s="99"/>
      <c r="Z31" s="99"/>
      <c r="AA31" s="99"/>
      <c r="AB31" s="99"/>
      <c r="AC31" s="99"/>
      <c r="AD31" s="2"/>
    </row>
    <row r="32" spans="1:38" ht="30" customHeight="1" thickBot="1">
      <c r="A32" s="7"/>
      <c r="B32" s="75"/>
      <c r="C32" s="76"/>
      <c r="D32" s="77"/>
      <c r="E32" s="2"/>
      <c r="F32" s="2" t="s">
        <v>3</v>
      </c>
      <c r="G32" s="2"/>
      <c r="H32" s="2"/>
      <c r="I32" s="2"/>
      <c r="J32" s="2"/>
      <c r="K32" s="7"/>
      <c r="L32" s="4"/>
      <c r="M32" s="4"/>
      <c r="N32" s="4"/>
      <c r="O32" s="4"/>
      <c r="P32" s="4"/>
      <c r="Q32" s="4"/>
      <c r="R32" s="4"/>
      <c r="S32" s="2"/>
      <c r="T32" s="63" t="s">
        <v>4</v>
      </c>
      <c r="U32" s="64"/>
      <c r="V32" s="64"/>
      <c r="W32" s="65"/>
      <c r="X32" s="65"/>
      <c r="Y32" s="5" t="s">
        <v>291</v>
      </c>
      <c r="Z32" s="61"/>
      <c r="AA32" s="62"/>
      <c r="AB32" s="62"/>
      <c r="AC32" s="62"/>
      <c r="AD32" s="2"/>
    </row>
    <row r="33" spans="1:38" ht="30" customHeight="1">
      <c r="A33" s="1"/>
      <c r="B33" s="4"/>
      <c r="C33" s="2"/>
      <c r="D33" s="2"/>
      <c r="E33" s="2"/>
      <c r="F33" s="2"/>
      <c r="G33" s="35"/>
      <c r="H33" s="35"/>
      <c r="I33" s="36"/>
      <c r="J33" s="2"/>
      <c r="K33" s="1"/>
      <c r="L33" s="4"/>
      <c r="M33" s="2"/>
      <c r="N33" s="2"/>
      <c r="O33" s="2"/>
      <c r="P33" s="2"/>
      <c r="Q33" s="35"/>
      <c r="R33" s="35"/>
      <c r="S33" s="36"/>
      <c r="T33" s="2"/>
      <c r="U33" s="1"/>
      <c r="V33" s="4"/>
      <c r="W33" s="2"/>
      <c r="X33" s="2"/>
      <c r="Y33" s="2"/>
      <c r="Z33" s="2"/>
      <c r="AA33" s="35"/>
      <c r="AB33" s="35"/>
      <c r="AC33" s="36"/>
      <c r="AD33" s="2"/>
      <c r="AE33" s="2"/>
      <c r="AF33" s="2"/>
      <c r="AG33" s="2"/>
      <c r="AH33" s="2"/>
      <c r="AI33" s="2"/>
      <c r="AJ33" s="2"/>
      <c r="AK33" s="2"/>
      <c r="AL33" s="2"/>
    </row>
    <row r="34" spans="1:38" ht="30" customHeight="1">
      <c r="A34" s="8" t="s">
        <v>19</v>
      </c>
      <c r="B34" s="66" t="s">
        <v>73</v>
      </c>
      <c r="C34" s="66"/>
      <c r="D34" s="66"/>
      <c r="E34" s="67"/>
      <c r="F34" s="9" t="s">
        <v>6</v>
      </c>
      <c r="G34" s="9" t="s">
        <v>7</v>
      </c>
      <c r="H34" s="10" t="s">
        <v>8</v>
      </c>
      <c r="I34" s="10" t="s">
        <v>9</v>
      </c>
      <c r="J34" s="2"/>
      <c r="K34" s="8" t="s">
        <v>20</v>
      </c>
      <c r="L34" s="66" t="s">
        <v>160</v>
      </c>
      <c r="M34" s="66"/>
      <c r="N34" s="66"/>
      <c r="O34" s="67"/>
      <c r="P34" s="9" t="s">
        <v>6</v>
      </c>
      <c r="Q34" s="9" t="s">
        <v>7</v>
      </c>
      <c r="R34" s="10" t="s">
        <v>8</v>
      </c>
      <c r="S34" s="10" t="s">
        <v>9</v>
      </c>
      <c r="T34" s="11"/>
      <c r="U34" s="8" t="s">
        <v>21</v>
      </c>
      <c r="V34" s="66" t="s">
        <v>242</v>
      </c>
      <c r="W34" s="66"/>
      <c r="X34" s="66"/>
      <c r="Y34" s="67"/>
      <c r="Z34" s="9" t="s">
        <v>6</v>
      </c>
      <c r="AA34" s="9" t="s">
        <v>7</v>
      </c>
      <c r="AB34" s="10" t="s">
        <v>8</v>
      </c>
      <c r="AC34" s="10" t="s">
        <v>9</v>
      </c>
      <c r="AD34" s="33"/>
      <c r="AE34" s="2"/>
      <c r="AF34" s="2"/>
      <c r="AG34" s="2"/>
      <c r="AH34" s="2"/>
      <c r="AI34" s="2"/>
      <c r="AJ34" s="2"/>
      <c r="AK34" s="2"/>
      <c r="AL34" s="2"/>
    </row>
    <row r="35" spans="1:38" ht="30.75" customHeight="1">
      <c r="A35" s="12"/>
      <c r="B35" s="9" t="s">
        <v>33</v>
      </c>
      <c r="C35" s="70" t="s">
        <v>74</v>
      </c>
      <c r="D35" s="71"/>
      <c r="E35" s="71"/>
      <c r="F35" s="13">
        <v>200</v>
      </c>
      <c r="G35" s="14"/>
      <c r="H35" s="15" t="s">
        <v>75</v>
      </c>
      <c r="I35" s="13">
        <f t="shared" ref="I35:I40" si="10">IFERROR(F35*G35,"")</f>
        <v>0</v>
      </c>
      <c r="J35" s="2"/>
      <c r="K35" s="12"/>
      <c r="L35" s="9" t="s">
        <v>33</v>
      </c>
      <c r="M35" s="70" t="s">
        <v>161</v>
      </c>
      <c r="N35" s="71"/>
      <c r="O35" s="71"/>
      <c r="P35" s="13">
        <v>400</v>
      </c>
      <c r="Q35" s="14"/>
      <c r="R35" s="15" t="s">
        <v>162</v>
      </c>
      <c r="S35" s="13">
        <f t="shared" ref="S35:S40" si="11">IFERROR(P35*Q35,"")</f>
        <v>0</v>
      </c>
      <c r="T35" s="16"/>
      <c r="U35" s="12"/>
      <c r="V35" s="9" t="s">
        <v>33</v>
      </c>
      <c r="W35" s="70" t="s">
        <v>243</v>
      </c>
      <c r="X35" s="71"/>
      <c r="Y35" s="71"/>
      <c r="Z35" s="13">
        <v>200</v>
      </c>
      <c r="AA35" s="14"/>
      <c r="AB35" s="15" t="s">
        <v>244</v>
      </c>
      <c r="AC35" s="13">
        <f>IFERROR(Z35*AA35,"")</f>
        <v>0</v>
      </c>
      <c r="AD35" s="34"/>
      <c r="AE35" s="2"/>
      <c r="AF35" s="2"/>
      <c r="AG35" s="2"/>
      <c r="AH35" s="2"/>
      <c r="AI35" s="2"/>
      <c r="AJ35" s="2"/>
      <c r="AK35" s="2"/>
      <c r="AL35" s="2"/>
    </row>
    <row r="36" spans="1:38" ht="30" customHeight="1">
      <c r="A36" s="12"/>
      <c r="B36" s="17" t="s">
        <v>36</v>
      </c>
      <c r="C36" s="80" t="s">
        <v>76</v>
      </c>
      <c r="D36" s="81"/>
      <c r="E36" s="81"/>
      <c r="F36" s="18">
        <v>200</v>
      </c>
      <c r="G36" s="19"/>
      <c r="H36" s="20" t="s">
        <v>77</v>
      </c>
      <c r="I36" s="18">
        <f t="shared" si="10"/>
        <v>0</v>
      </c>
      <c r="J36" s="2"/>
      <c r="K36" s="12"/>
      <c r="L36" s="17" t="s">
        <v>36</v>
      </c>
      <c r="M36" s="80" t="s">
        <v>163</v>
      </c>
      <c r="N36" s="81"/>
      <c r="O36" s="81"/>
      <c r="P36" s="18">
        <v>300</v>
      </c>
      <c r="Q36" s="19"/>
      <c r="R36" s="20" t="s">
        <v>164</v>
      </c>
      <c r="S36" s="18">
        <f t="shared" si="11"/>
        <v>0</v>
      </c>
      <c r="T36" s="16"/>
      <c r="U36" s="12"/>
      <c r="V36" s="17" t="s">
        <v>36</v>
      </c>
      <c r="W36" s="80" t="s">
        <v>245</v>
      </c>
      <c r="X36" s="81"/>
      <c r="Y36" s="81"/>
      <c r="Z36" s="18">
        <v>200</v>
      </c>
      <c r="AA36" s="19"/>
      <c r="AB36" s="20" t="s">
        <v>246</v>
      </c>
      <c r="AC36" s="18">
        <f>IFERROR(Z36*AA36,"")</f>
        <v>0</v>
      </c>
      <c r="AD36" s="34"/>
      <c r="AE36" s="2"/>
      <c r="AF36" s="2"/>
      <c r="AG36" s="2"/>
      <c r="AH36" s="2"/>
      <c r="AI36" s="2"/>
      <c r="AJ36" s="2"/>
      <c r="AK36" s="2"/>
      <c r="AL36" s="2"/>
    </row>
    <row r="37" spans="1:38" ht="30" customHeight="1">
      <c r="A37" s="12"/>
      <c r="B37" s="17" t="s">
        <v>39</v>
      </c>
      <c r="C37" s="80" t="s">
        <v>78</v>
      </c>
      <c r="D37" s="81"/>
      <c r="E37" s="81"/>
      <c r="F37" s="18">
        <v>200</v>
      </c>
      <c r="G37" s="19"/>
      <c r="H37" s="20" t="s">
        <v>79</v>
      </c>
      <c r="I37" s="18">
        <f t="shared" si="10"/>
        <v>0</v>
      </c>
      <c r="J37" s="2"/>
      <c r="K37" s="12"/>
      <c r="L37" s="17" t="s">
        <v>39</v>
      </c>
      <c r="M37" s="80" t="s">
        <v>165</v>
      </c>
      <c r="N37" s="81"/>
      <c r="O37" s="81"/>
      <c r="P37" s="18">
        <v>200</v>
      </c>
      <c r="Q37" s="19"/>
      <c r="R37" s="20" t="s">
        <v>166</v>
      </c>
      <c r="S37" s="18">
        <f t="shared" si="11"/>
        <v>0</v>
      </c>
      <c r="T37" s="16"/>
      <c r="U37" s="12"/>
      <c r="V37" s="17" t="s">
        <v>39</v>
      </c>
      <c r="W37" s="80" t="s">
        <v>247</v>
      </c>
      <c r="X37" s="81"/>
      <c r="Y37" s="81"/>
      <c r="Z37" s="18">
        <v>300</v>
      </c>
      <c r="AA37" s="19"/>
      <c r="AB37" s="20" t="s">
        <v>248</v>
      </c>
      <c r="AC37" s="18">
        <f>IFERROR(Z37*AA37,"")</f>
        <v>0</v>
      </c>
      <c r="AD37" s="34"/>
      <c r="AE37" s="2"/>
      <c r="AF37" s="2"/>
      <c r="AG37" s="2"/>
      <c r="AH37" s="2"/>
      <c r="AI37" s="2"/>
      <c r="AJ37" s="2"/>
      <c r="AK37" s="2"/>
      <c r="AL37" s="2"/>
    </row>
    <row r="38" spans="1:38" ht="30" customHeight="1">
      <c r="A38" s="12"/>
      <c r="B38" s="17" t="s">
        <v>42</v>
      </c>
      <c r="C38" s="80" t="s">
        <v>80</v>
      </c>
      <c r="D38" s="81"/>
      <c r="E38" s="81"/>
      <c r="F38" s="18">
        <v>200</v>
      </c>
      <c r="G38" s="19"/>
      <c r="H38" s="20" t="s">
        <v>81</v>
      </c>
      <c r="I38" s="18">
        <f t="shared" si="10"/>
        <v>0</v>
      </c>
      <c r="J38" s="2"/>
      <c r="K38" s="12"/>
      <c r="L38" s="17"/>
      <c r="M38" s="80"/>
      <c r="N38" s="81"/>
      <c r="O38" s="81"/>
      <c r="P38" s="18" t="s">
        <v>59</v>
      </c>
      <c r="Q38" s="19"/>
      <c r="R38" s="20" t="s">
        <v>167</v>
      </c>
      <c r="S38" s="18" t="str">
        <f t="shared" si="11"/>
        <v/>
      </c>
      <c r="T38" s="16"/>
      <c r="U38" s="12"/>
      <c r="V38" s="17" t="s">
        <v>42</v>
      </c>
      <c r="W38" s="78" t="s">
        <v>249</v>
      </c>
      <c r="X38" s="79"/>
      <c r="Y38" s="79"/>
      <c r="Z38" s="18">
        <v>300</v>
      </c>
      <c r="AA38" s="19"/>
      <c r="AB38" s="20" t="s">
        <v>250</v>
      </c>
      <c r="AC38" s="18">
        <f t="shared" ref="AC38:AC40" si="12">IFERROR(Z38*AA38,"")</f>
        <v>0</v>
      </c>
      <c r="AD38" s="34"/>
      <c r="AE38" s="2"/>
      <c r="AF38" s="2"/>
      <c r="AG38" s="2"/>
      <c r="AH38" s="2"/>
      <c r="AI38" s="2"/>
      <c r="AJ38" s="2"/>
      <c r="AK38" s="2"/>
      <c r="AL38" s="2"/>
    </row>
    <row r="39" spans="1:38" ht="30" customHeight="1">
      <c r="A39" s="12"/>
      <c r="B39" s="17" t="s">
        <v>45</v>
      </c>
      <c r="C39" s="80" t="s">
        <v>82</v>
      </c>
      <c r="D39" s="81"/>
      <c r="E39" s="81"/>
      <c r="F39" s="18">
        <v>200</v>
      </c>
      <c r="G39" s="19"/>
      <c r="H39" s="20" t="s">
        <v>83</v>
      </c>
      <c r="I39" s="18">
        <f t="shared" si="10"/>
        <v>0</v>
      </c>
      <c r="J39" s="2"/>
      <c r="K39" s="12"/>
      <c r="L39" s="17"/>
      <c r="M39" s="92"/>
      <c r="N39" s="93"/>
      <c r="O39" s="93"/>
      <c r="P39" s="18" t="s">
        <v>59</v>
      </c>
      <c r="Q39" s="19"/>
      <c r="R39" s="20" t="s">
        <v>168</v>
      </c>
      <c r="S39" s="18" t="str">
        <f t="shared" si="11"/>
        <v/>
      </c>
      <c r="T39" s="16"/>
      <c r="U39" s="12"/>
      <c r="V39" s="17"/>
      <c r="W39" s="80"/>
      <c r="X39" s="81"/>
      <c r="Y39" s="81"/>
      <c r="Z39" s="18" t="s">
        <v>59</v>
      </c>
      <c r="AA39" s="19"/>
      <c r="AB39" s="20" t="s">
        <v>251</v>
      </c>
      <c r="AC39" s="18" t="str">
        <f t="shared" si="12"/>
        <v/>
      </c>
      <c r="AD39" s="34"/>
      <c r="AE39" s="2"/>
      <c r="AF39" s="2"/>
      <c r="AG39" s="2"/>
      <c r="AH39" s="2"/>
      <c r="AI39" s="2"/>
      <c r="AJ39" s="2"/>
      <c r="AK39" s="2"/>
      <c r="AL39" s="2"/>
    </row>
    <row r="40" spans="1:38" ht="30" customHeight="1">
      <c r="A40" s="12"/>
      <c r="B40" s="31" t="s">
        <v>48</v>
      </c>
      <c r="C40" s="82" t="s">
        <v>84</v>
      </c>
      <c r="D40" s="83"/>
      <c r="E40" s="83"/>
      <c r="F40" s="32">
        <v>200</v>
      </c>
      <c r="G40" s="22"/>
      <c r="H40" s="23" t="s">
        <v>85</v>
      </c>
      <c r="I40" s="32">
        <f t="shared" si="10"/>
        <v>0</v>
      </c>
      <c r="J40" s="2"/>
      <c r="K40" s="12"/>
      <c r="L40" s="31"/>
      <c r="M40" s="94"/>
      <c r="N40" s="95"/>
      <c r="O40" s="95"/>
      <c r="P40" s="32" t="s">
        <v>59</v>
      </c>
      <c r="Q40" s="22"/>
      <c r="R40" s="23" t="s">
        <v>169</v>
      </c>
      <c r="S40" s="32" t="str">
        <f t="shared" si="11"/>
        <v/>
      </c>
      <c r="T40" s="16"/>
      <c r="U40" s="12"/>
      <c r="V40" s="31"/>
      <c r="W40" s="82"/>
      <c r="X40" s="83"/>
      <c r="Y40" s="83"/>
      <c r="Z40" s="32" t="s">
        <v>59</v>
      </c>
      <c r="AA40" s="22"/>
      <c r="AB40" s="23" t="s">
        <v>252</v>
      </c>
      <c r="AC40" s="32" t="str">
        <f t="shared" si="12"/>
        <v/>
      </c>
      <c r="AD40" s="34"/>
      <c r="AE40" s="2"/>
      <c r="AF40" s="2"/>
      <c r="AG40" s="2"/>
      <c r="AH40" s="2"/>
      <c r="AI40" s="2"/>
      <c r="AJ40" s="2"/>
      <c r="AK40" s="2"/>
      <c r="AL40" s="2"/>
    </row>
    <row r="41" spans="1:38" ht="30" customHeight="1">
      <c r="A41" s="24"/>
      <c r="B41" s="25"/>
      <c r="C41" s="26"/>
      <c r="D41" s="26"/>
      <c r="E41" s="26"/>
      <c r="F41" s="26"/>
      <c r="G41" s="27" t="s">
        <v>12</v>
      </c>
      <c r="H41" s="28"/>
      <c r="I41" s="29">
        <f>SUM(I35:I40)</f>
        <v>0</v>
      </c>
      <c r="J41" s="2"/>
      <c r="K41" s="24"/>
      <c r="L41" s="25"/>
      <c r="M41" s="26"/>
      <c r="N41" s="26"/>
      <c r="O41" s="26"/>
      <c r="P41" s="26"/>
      <c r="Q41" s="27" t="s">
        <v>12</v>
      </c>
      <c r="R41" s="28"/>
      <c r="S41" s="29">
        <f>SUM(S35:S40)</f>
        <v>0</v>
      </c>
      <c r="T41" s="16"/>
      <c r="U41" s="24"/>
      <c r="V41" s="25"/>
      <c r="W41" s="26"/>
      <c r="X41" s="26"/>
      <c r="Y41" s="26"/>
      <c r="Z41" s="26"/>
      <c r="AA41" s="27" t="s">
        <v>12</v>
      </c>
      <c r="AB41" s="28"/>
      <c r="AC41" s="29">
        <f>SUM(AC35:AC40)</f>
        <v>0</v>
      </c>
      <c r="AD41" s="34"/>
      <c r="AE41" s="2"/>
      <c r="AF41" s="2"/>
      <c r="AG41" s="2"/>
      <c r="AH41" s="2"/>
      <c r="AI41" s="2"/>
      <c r="AJ41" s="2"/>
      <c r="AK41" s="2"/>
      <c r="AL41" s="2"/>
    </row>
    <row r="42" spans="1:38" ht="15" customHeight="1">
      <c r="A42" s="1"/>
      <c r="B42" s="4"/>
      <c r="C42" s="2"/>
      <c r="D42" s="2"/>
      <c r="E42" s="2"/>
      <c r="F42" s="2"/>
      <c r="G42" s="35"/>
      <c r="H42" s="35"/>
      <c r="I42" s="36"/>
      <c r="J42" s="2"/>
      <c r="K42" s="1"/>
      <c r="L42" s="4"/>
      <c r="M42" s="2"/>
      <c r="N42" s="2"/>
      <c r="O42" s="2"/>
      <c r="P42" s="2"/>
      <c r="Q42" s="35"/>
      <c r="R42" s="35"/>
      <c r="S42" s="37"/>
      <c r="T42" s="2"/>
      <c r="U42" s="38"/>
      <c r="V42" s="39"/>
      <c r="W42" s="40"/>
      <c r="X42" s="40"/>
      <c r="Y42" s="40"/>
      <c r="Z42" s="40"/>
      <c r="AA42" s="41"/>
      <c r="AB42" s="41"/>
      <c r="AC42" s="37"/>
      <c r="AD42" s="2"/>
      <c r="AE42" s="2"/>
      <c r="AF42" s="2"/>
      <c r="AG42" s="2"/>
      <c r="AH42" s="2"/>
      <c r="AI42" s="2"/>
      <c r="AJ42" s="2"/>
      <c r="AK42" s="2"/>
      <c r="AL42" s="2"/>
    </row>
    <row r="43" spans="1:38" ht="30" customHeight="1">
      <c r="A43" s="8" t="s">
        <v>22</v>
      </c>
      <c r="B43" s="66" t="s">
        <v>86</v>
      </c>
      <c r="C43" s="66"/>
      <c r="D43" s="66"/>
      <c r="E43" s="67"/>
      <c r="F43" s="9" t="s">
        <v>6</v>
      </c>
      <c r="G43" s="9" t="s">
        <v>7</v>
      </c>
      <c r="H43" s="10" t="s">
        <v>8</v>
      </c>
      <c r="I43" s="10" t="s">
        <v>9</v>
      </c>
      <c r="J43" s="2"/>
      <c r="K43" s="8" t="s">
        <v>23</v>
      </c>
      <c r="L43" s="66" t="s">
        <v>170</v>
      </c>
      <c r="M43" s="66"/>
      <c r="N43" s="66"/>
      <c r="O43" s="67"/>
      <c r="P43" s="9" t="s">
        <v>6</v>
      </c>
      <c r="Q43" s="9" t="s">
        <v>7</v>
      </c>
      <c r="R43" s="10" t="s">
        <v>8</v>
      </c>
      <c r="S43" s="10" t="s">
        <v>9</v>
      </c>
      <c r="T43" s="11"/>
      <c r="U43" s="8" t="s">
        <v>24</v>
      </c>
      <c r="V43" s="66" t="s">
        <v>253</v>
      </c>
      <c r="W43" s="66"/>
      <c r="X43" s="66"/>
      <c r="Y43" s="67"/>
      <c r="Z43" s="9" t="s">
        <v>6</v>
      </c>
      <c r="AA43" s="9" t="s">
        <v>7</v>
      </c>
      <c r="AB43" s="10" t="s">
        <v>8</v>
      </c>
      <c r="AC43" s="10" t="s">
        <v>9</v>
      </c>
      <c r="AD43" s="33"/>
      <c r="AE43" s="2"/>
      <c r="AF43" s="2"/>
      <c r="AG43" s="2"/>
      <c r="AH43" s="2"/>
      <c r="AI43" s="2"/>
      <c r="AJ43" s="2"/>
      <c r="AK43" s="2"/>
      <c r="AL43" s="2"/>
    </row>
    <row r="44" spans="1:38" ht="30" customHeight="1">
      <c r="A44" s="12"/>
      <c r="B44" s="9" t="s">
        <v>33</v>
      </c>
      <c r="C44" s="70" t="s">
        <v>87</v>
      </c>
      <c r="D44" s="71"/>
      <c r="E44" s="71"/>
      <c r="F44" s="13">
        <v>1500</v>
      </c>
      <c r="G44" s="14"/>
      <c r="H44" s="15" t="s">
        <v>88</v>
      </c>
      <c r="I44" s="13">
        <f>IFERROR(F44*G44,"")</f>
        <v>0</v>
      </c>
      <c r="J44" s="2"/>
      <c r="K44" s="12"/>
      <c r="L44" s="9" t="s">
        <v>33</v>
      </c>
      <c r="M44" s="70" t="s">
        <v>171</v>
      </c>
      <c r="N44" s="71"/>
      <c r="O44" s="71"/>
      <c r="P44" s="13">
        <v>500</v>
      </c>
      <c r="Q44" s="14"/>
      <c r="R44" s="15" t="s">
        <v>172</v>
      </c>
      <c r="S44" s="13">
        <f>IFERROR(P44*Q44,"")</f>
        <v>0</v>
      </c>
      <c r="T44" s="16"/>
      <c r="U44" s="12"/>
      <c r="V44" s="9" t="s">
        <v>33</v>
      </c>
      <c r="W44" s="70" t="s">
        <v>254</v>
      </c>
      <c r="X44" s="71"/>
      <c r="Y44" s="71"/>
      <c r="Z44" s="13">
        <v>400</v>
      </c>
      <c r="AA44" s="14"/>
      <c r="AB44" s="15" t="s">
        <v>255</v>
      </c>
      <c r="AC44" s="13">
        <f>IFERROR(Z44*AA44,"")</f>
        <v>0</v>
      </c>
      <c r="AD44" s="34"/>
      <c r="AE44" s="2"/>
      <c r="AF44" s="2"/>
      <c r="AG44" s="2"/>
      <c r="AH44" s="2"/>
      <c r="AI44" s="2"/>
      <c r="AJ44" s="2"/>
      <c r="AK44" s="2"/>
      <c r="AL44" s="2"/>
    </row>
    <row r="45" spans="1:38" ht="30" customHeight="1">
      <c r="A45" s="12"/>
      <c r="B45" s="17" t="s">
        <v>36</v>
      </c>
      <c r="C45" s="80" t="s">
        <v>89</v>
      </c>
      <c r="D45" s="81"/>
      <c r="E45" s="81"/>
      <c r="F45" s="18">
        <v>500</v>
      </c>
      <c r="G45" s="19"/>
      <c r="H45" s="20" t="s">
        <v>90</v>
      </c>
      <c r="I45" s="18">
        <f>IFERROR(F45*G45,"")</f>
        <v>0</v>
      </c>
      <c r="J45" s="2"/>
      <c r="K45" s="12"/>
      <c r="L45" s="17" t="s">
        <v>36</v>
      </c>
      <c r="M45" s="80" t="s">
        <v>173</v>
      </c>
      <c r="N45" s="81"/>
      <c r="O45" s="81"/>
      <c r="P45" s="18">
        <v>650</v>
      </c>
      <c r="Q45" s="19"/>
      <c r="R45" s="20" t="s">
        <v>174</v>
      </c>
      <c r="S45" s="18">
        <f>IFERROR(P45*Q45,"")</f>
        <v>0</v>
      </c>
      <c r="T45" s="16"/>
      <c r="U45" s="12"/>
      <c r="V45" s="17" t="s">
        <v>36</v>
      </c>
      <c r="W45" s="80" t="s">
        <v>256</v>
      </c>
      <c r="X45" s="81"/>
      <c r="Y45" s="81"/>
      <c r="Z45" s="18">
        <v>400</v>
      </c>
      <c r="AA45" s="19"/>
      <c r="AB45" s="20" t="s">
        <v>257</v>
      </c>
      <c r="AC45" s="18">
        <f>IFERROR(Z45*AA45,"")</f>
        <v>0</v>
      </c>
      <c r="AD45" s="34"/>
      <c r="AE45" s="2"/>
      <c r="AF45" s="2"/>
      <c r="AG45" s="2"/>
      <c r="AH45" s="2"/>
      <c r="AI45" s="2"/>
      <c r="AJ45" s="2"/>
      <c r="AK45" s="2"/>
      <c r="AL45" s="2"/>
    </row>
    <row r="46" spans="1:38" ht="30" customHeight="1">
      <c r="A46" s="12"/>
      <c r="B46" s="17" t="s">
        <v>39</v>
      </c>
      <c r="C46" s="80" t="s">
        <v>91</v>
      </c>
      <c r="D46" s="81"/>
      <c r="E46" s="81"/>
      <c r="F46" s="18">
        <v>1000</v>
      </c>
      <c r="G46" s="19"/>
      <c r="H46" s="20" t="s">
        <v>92</v>
      </c>
      <c r="I46" s="18">
        <f>IFERROR(F46*G46,"")</f>
        <v>0</v>
      </c>
      <c r="J46" s="2"/>
      <c r="K46" s="12"/>
      <c r="L46" s="17" t="s">
        <v>39</v>
      </c>
      <c r="M46" s="80" t="s">
        <v>175</v>
      </c>
      <c r="N46" s="81"/>
      <c r="O46" s="81"/>
      <c r="P46" s="18">
        <v>900</v>
      </c>
      <c r="Q46" s="19"/>
      <c r="R46" s="20" t="s">
        <v>176</v>
      </c>
      <c r="S46" s="18">
        <f>IFERROR(P46*Q46,"")</f>
        <v>0</v>
      </c>
      <c r="T46" s="16"/>
      <c r="U46" s="12"/>
      <c r="V46" s="17" t="s">
        <v>39</v>
      </c>
      <c r="W46" s="80" t="s">
        <v>258</v>
      </c>
      <c r="X46" s="81"/>
      <c r="Y46" s="81"/>
      <c r="Z46" s="18">
        <v>400</v>
      </c>
      <c r="AA46" s="19"/>
      <c r="AB46" s="20" t="s">
        <v>259</v>
      </c>
      <c r="AC46" s="18">
        <f>IFERROR(Z46*AA46,"")</f>
        <v>0</v>
      </c>
      <c r="AD46" s="34"/>
      <c r="AE46" s="2"/>
      <c r="AF46" s="2"/>
      <c r="AG46" s="2"/>
      <c r="AH46" s="2"/>
      <c r="AI46" s="2"/>
      <c r="AJ46" s="2"/>
      <c r="AK46" s="2"/>
      <c r="AL46" s="2"/>
    </row>
    <row r="47" spans="1:38" ht="30" customHeight="1">
      <c r="A47" s="12"/>
      <c r="B47" s="17" t="s">
        <v>42</v>
      </c>
      <c r="C47" s="80" t="s">
        <v>93</v>
      </c>
      <c r="D47" s="81"/>
      <c r="E47" s="81"/>
      <c r="F47" s="18">
        <v>700</v>
      </c>
      <c r="G47" s="19"/>
      <c r="H47" s="20" t="s">
        <v>94</v>
      </c>
      <c r="I47" s="18">
        <f>IFERROR(F47*G47,"")</f>
        <v>0</v>
      </c>
      <c r="J47" s="2"/>
      <c r="K47" s="12"/>
      <c r="L47" s="17" t="s">
        <v>42</v>
      </c>
      <c r="M47" s="80" t="s">
        <v>177</v>
      </c>
      <c r="N47" s="81"/>
      <c r="O47" s="81"/>
      <c r="P47" s="18">
        <v>900</v>
      </c>
      <c r="Q47" s="19"/>
      <c r="R47" s="20" t="s">
        <v>178</v>
      </c>
      <c r="S47" s="18">
        <f t="shared" ref="S47:S49" si="13">IFERROR(P47*Q47,"")</f>
        <v>0</v>
      </c>
      <c r="T47" s="16"/>
      <c r="U47" s="12"/>
      <c r="V47" s="17" t="s">
        <v>42</v>
      </c>
      <c r="W47" s="80" t="s">
        <v>260</v>
      </c>
      <c r="X47" s="81"/>
      <c r="Y47" s="81"/>
      <c r="Z47" s="18">
        <v>500</v>
      </c>
      <c r="AA47" s="19"/>
      <c r="AB47" s="20" t="s">
        <v>261</v>
      </c>
      <c r="AC47" s="18">
        <f>IFERROR(Z47*AA47,"")</f>
        <v>0</v>
      </c>
      <c r="AD47" s="34"/>
      <c r="AE47" s="2"/>
      <c r="AF47" s="2"/>
      <c r="AG47" s="2"/>
      <c r="AH47" s="2"/>
      <c r="AI47" s="2"/>
      <c r="AJ47" s="2"/>
      <c r="AK47" s="2"/>
      <c r="AL47" s="2"/>
    </row>
    <row r="48" spans="1:38" ht="30" customHeight="1">
      <c r="A48" s="12"/>
      <c r="B48" s="17"/>
      <c r="C48" s="80"/>
      <c r="D48" s="81"/>
      <c r="E48" s="81"/>
      <c r="F48" s="18" t="s">
        <v>59</v>
      </c>
      <c r="G48" s="19"/>
      <c r="H48" s="20" t="s">
        <v>95</v>
      </c>
      <c r="I48" s="18" t="str">
        <f>IFERROR(F48*G48,"")</f>
        <v/>
      </c>
      <c r="J48" s="2"/>
      <c r="K48" s="12"/>
      <c r="L48" s="17" t="s">
        <v>45</v>
      </c>
      <c r="M48" s="80" t="s">
        <v>179</v>
      </c>
      <c r="N48" s="81"/>
      <c r="O48" s="81"/>
      <c r="P48" s="18">
        <v>3200</v>
      </c>
      <c r="Q48" s="19"/>
      <c r="R48" s="20" t="s">
        <v>180</v>
      </c>
      <c r="S48" s="18">
        <f t="shared" si="13"/>
        <v>0</v>
      </c>
      <c r="T48" s="16"/>
      <c r="U48" s="12"/>
      <c r="V48" s="17" t="s">
        <v>45</v>
      </c>
      <c r="W48" s="80" t="s">
        <v>262</v>
      </c>
      <c r="X48" s="81"/>
      <c r="Y48" s="81"/>
      <c r="Z48" s="18">
        <v>400</v>
      </c>
      <c r="AA48" s="19"/>
      <c r="AB48" s="20" t="s">
        <v>263</v>
      </c>
      <c r="AC48" s="18">
        <f t="shared" ref="AC48:AC49" si="14">IFERROR(Z48*AA48,"")</f>
        <v>0</v>
      </c>
      <c r="AD48" s="34"/>
      <c r="AE48" s="2"/>
      <c r="AF48" s="2"/>
      <c r="AG48" s="2"/>
      <c r="AH48" s="2"/>
      <c r="AI48" s="2"/>
      <c r="AJ48" s="2"/>
      <c r="AK48" s="2"/>
      <c r="AL48" s="2"/>
    </row>
    <row r="49" spans="1:38" ht="30" customHeight="1">
      <c r="A49" s="12"/>
      <c r="B49" s="17"/>
      <c r="C49" s="82"/>
      <c r="D49" s="83"/>
      <c r="E49" s="83"/>
      <c r="F49" s="32" t="s">
        <v>59</v>
      </c>
      <c r="G49" s="22"/>
      <c r="H49" s="23" t="s">
        <v>96</v>
      </c>
      <c r="I49" s="32" t="str">
        <f t="shared" ref="I49" si="15">IFERROR(F49*G49,"")</f>
        <v/>
      </c>
      <c r="J49" s="2"/>
      <c r="K49" s="12"/>
      <c r="L49" s="17" t="s">
        <v>48</v>
      </c>
      <c r="M49" s="80" t="s">
        <v>181</v>
      </c>
      <c r="N49" s="81"/>
      <c r="O49" s="81"/>
      <c r="P49" s="32">
        <v>550</v>
      </c>
      <c r="Q49" s="22"/>
      <c r="R49" s="23" t="s">
        <v>182</v>
      </c>
      <c r="S49" s="32">
        <f t="shared" si="13"/>
        <v>0</v>
      </c>
      <c r="T49" s="16"/>
      <c r="U49" s="12"/>
      <c r="V49" s="17" t="s">
        <v>48</v>
      </c>
      <c r="W49" s="80" t="s">
        <v>264</v>
      </c>
      <c r="X49" s="81"/>
      <c r="Y49" s="81"/>
      <c r="Z49" s="32">
        <v>400</v>
      </c>
      <c r="AA49" s="22"/>
      <c r="AB49" s="23" t="s">
        <v>265</v>
      </c>
      <c r="AC49" s="32">
        <f t="shared" si="14"/>
        <v>0</v>
      </c>
      <c r="AD49" s="34"/>
      <c r="AE49" s="2"/>
      <c r="AF49" s="2"/>
      <c r="AG49" s="2"/>
      <c r="AH49" s="2"/>
      <c r="AI49" s="2"/>
      <c r="AJ49" s="2"/>
      <c r="AK49" s="2"/>
      <c r="AL49" s="2"/>
    </row>
    <row r="50" spans="1:38" ht="30" customHeight="1">
      <c r="A50" s="24"/>
      <c r="B50" s="25"/>
      <c r="C50" s="26"/>
      <c r="D50" s="26"/>
      <c r="E50" s="26"/>
      <c r="F50" s="26"/>
      <c r="G50" s="27" t="s">
        <v>12</v>
      </c>
      <c r="H50" s="28"/>
      <c r="I50" s="29">
        <f>SUM(I44:I49)</f>
        <v>0</v>
      </c>
      <c r="J50" s="2"/>
      <c r="K50" s="24"/>
      <c r="L50" s="25"/>
      <c r="M50" s="26"/>
      <c r="N50" s="26"/>
      <c r="O50" s="26"/>
      <c r="P50" s="26"/>
      <c r="Q50" s="27" t="s">
        <v>12</v>
      </c>
      <c r="R50" s="28"/>
      <c r="S50" s="29">
        <f>SUM(S44:S49)</f>
        <v>0</v>
      </c>
      <c r="T50" s="16"/>
      <c r="U50" s="24"/>
      <c r="V50" s="25"/>
      <c r="W50" s="26"/>
      <c r="X50" s="26"/>
      <c r="Y50" s="26"/>
      <c r="Z50" s="26"/>
      <c r="AA50" s="27" t="s">
        <v>12</v>
      </c>
      <c r="AB50" s="28"/>
      <c r="AC50" s="29">
        <f>SUM(AC44:AC49)</f>
        <v>0</v>
      </c>
      <c r="AD50" s="34"/>
      <c r="AE50" s="2"/>
      <c r="AF50" s="2"/>
      <c r="AG50" s="2"/>
      <c r="AH50" s="2"/>
      <c r="AI50" s="2"/>
      <c r="AJ50" s="2"/>
      <c r="AK50" s="2"/>
      <c r="AL50" s="2"/>
    </row>
    <row r="51" spans="1:38" ht="12" customHeight="1">
      <c r="A51" s="1"/>
      <c r="B51" s="4"/>
      <c r="C51" s="2"/>
      <c r="D51" s="2"/>
      <c r="E51" s="2"/>
      <c r="F51" s="2"/>
      <c r="G51" s="35"/>
      <c r="H51" s="35"/>
      <c r="I51" s="36"/>
      <c r="J51" s="2"/>
      <c r="K51" s="1"/>
      <c r="L51" s="4"/>
      <c r="M51" s="2"/>
      <c r="N51" s="2"/>
      <c r="O51" s="2"/>
      <c r="P51" s="2"/>
      <c r="Q51" s="35"/>
      <c r="R51" s="35"/>
      <c r="S51" s="36"/>
      <c r="T51" s="2"/>
      <c r="U51" s="1"/>
      <c r="V51" s="4"/>
      <c r="W51" s="2"/>
      <c r="X51" s="2"/>
      <c r="Y51" s="2"/>
      <c r="Z51" s="36"/>
      <c r="AA51" s="42"/>
      <c r="AB51" s="43"/>
      <c r="AC51" s="36"/>
      <c r="AD51" s="2"/>
    </row>
    <row r="52" spans="1:38" ht="30" customHeight="1">
      <c r="A52" s="8" t="s">
        <v>25</v>
      </c>
      <c r="B52" s="66" t="s">
        <v>97</v>
      </c>
      <c r="C52" s="66"/>
      <c r="D52" s="66"/>
      <c r="E52" s="67"/>
      <c r="F52" s="9" t="s">
        <v>6</v>
      </c>
      <c r="G52" s="9" t="s">
        <v>7</v>
      </c>
      <c r="H52" s="10" t="s">
        <v>8</v>
      </c>
      <c r="I52" s="10" t="s">
        <v>9</v>
      </c>
      <c r="J52" s="2"/>
      <c r="K52" s="8" t="s">
        <v>26</v>
      </c>
      <c r="L52" s="66" t="s">
        <v>183</v>
      </c>
      <c r="M52" s="66"/>
      <c r="N52" s="66"/>
      <c r="O52" s="67"/>
      <c r="P52" s="9" t="s">
        <v>6</v>
      </c>
      <c r="Q52" s="9" t="s">
        <v>7</v>
      </c>
      <c r="R52" s="10" t="s">
        <v>8</v>
      </c>
      <c r="S52" s="10" t="s">
        <v>9</v>
      </c>
      <c r="T52"/>
      <c r="U52" s="8" t="s">
        <v>27</v>
      </c>
      <c r="V52" s="66" t="s">
        <v>266</v>
      </c>
      <c r="W52" s="66"/>
      <c r="X52" s="66"/>
      <c r="Y52" s="67"/>
      <c r="Z52" s="9" t="s">
        <v>6</v>
      </c>
      <c r="AA52" s="9" t="s">
        <v>7</v>
      </c>
      <c r="AB52" s="10" t="s">
        <v>8</v>
      </c>
      <c r="AC52" s="10" t="s">
        <v>9</v>
      </c>
      <c r="AD52"/>
      <c r="AE52" s="2"/>
      <c r="AF52" s="2"/>
      <c r="AG52" s="2"/>
      <c r="AH52" s="2"/>
      <c r="AI52" s="2"/>
      <c r="AJ52" s="2"/>
      <c r="AK52" s="2"/>
      <c r="AL52" s="2"/>
    </row>
    <row r="53" spans="1:38" ht="30" customHeight="1">
      <c r="A53" s="12"/>
      <c r="B53" s="9" t="s">
        <v>33</v>
      </c>
      <c r="C53" s="70" t="s">
        <v>98</v>
      </c>
      <c r="D53" s="71"/>
      <c r="E53" s="71"/>
      <c r="F53" s="13">
        <v>500</v>
      </c>
      <c r="G53" s="14"/>
      <c r="H53" s="15" t="s">
        <v>99</v>
      </c>
      <c r="I53" s="13">
        <f>IFERROR(F53*G53,"")</f>
        <v>0</v>
      </c>
      <c r="J53" s="2"/>
      <c r="K53" s="12"/>
      <c r="L53" s="9" t="s">
        <v>33</v>
      </c>
      <c r="M53" s="70" t="s">
        <v>184</v>
      </c>
      <c r="N53" s="71"/>
      <c r="O53" s="71"/>
      <c r="P53" s="13">
        <v>1500</v>
      </c>
      <c r="Q53" s="14"/>
      <c r="R53" s="15" t="s">
        <v>185</v>
      </c>
      <c r="S53" s="13">
        <f>IFERROR(P53*Q53,"")</f>
        <v>0</v>
      </c>
      <c r="T53"/>
      <c r="U53" s="12"/>
      <c r="V53" s="9" t="s">
        <v>33</v>
      </c>
      <c r="W53" s="70" t="s">
        <v>267</v>
      </c>
      <c r="X53" s="71"/>
      <c r="Y53" s="71"/>
      <c r="Z53" s="13">
        <v>500</v>
      </c>
      <c r="AA53" s="14"/>
      <c r="AB53" s="15" t="s">
        <v>268</v>
      </c>
      <c r="AC53" s="13">
        <f>IFERROR(Z53*AA53,"")</f>
        <v>0</v>
      </c>
      <c r="AD53"/>
      <c r="AE53" s="2"/>
      <c r="AF53" s="2"/>
      <c r="AG53" s="2"/>
      <c r="AH53" s="2"/>
      <c r="AI53" s="2"/>
      <c r="AJ53" s="2"/>
      <c r="AK53" s="2"/>
      <c r="AL53" s="2"/>
    </row>
    <row r="54" spans="1:38" ht="30" customHeight="1">
      <c r="A54" s="12"/>
      <c r="B54" s="17" t="s">
        <v>36</v>
      </c>
      <c r="C54" s="80" t="s">
        <v>100</v>
      </c>
      <c r="D54" s="81"/>
      <c r="E54" s="81"/>
      <c r="F54" s="18">
        <v>500</v>
      </c>
      <c r="G54" s="19"/>
      <c r="H54" s="20" t="s">
        <v>101</v>
      </c>
      <c r="I54" s="18">
        <f>IFERROR(F54*G54,"")</f>
        <v>0</v>
      </c>
      <c r="J54" s="2"/>
      <c r="K54" s="12"/>
      <c r="L54" s="17" t="s">
        <v>36</v>
      </c>
      <c r="M54" s="80" t="s">
        <v>186</v>
      </c>
      <c r="N54" s="81"/>
      <c r="O54" s="81"/>
      <c r="P54" s="18">
        <v>3500</v>
      </c>
      <c r="Q54" s="19"/>
      <c r="R54" s="20" t="s">
        <v>187</v>
      </c>
      <c r="S54" s="18">
        <f>IFERROR(P54*Q54,"")</f>
        <v>0</v>
      </c>
      <c r="T54"/>
      <c r="U54" s="12"/>
      <c r="V54" s="17" t="s">
        <v>36</v>
      </c>
      <c r="W54" s="80" t="s">
        <v>269</v>
      </c>
      <c r="X54" s="81"/>
      <c r="Y54" s="81"/>
      <c r="Z54" s="18">
        <v>500</v>
      </c>
      <c r="AA54" s="19"/>
      <c r="AB54" s="20" t="s">
        <v>270</v>
      </c>
      <c r="AC54" s="18">
        <f>IFERROR(Z54*AA54,"")</f>
        <v>0</v>
      </c>
      <c r="AD54"/>
      <c r="AE54" s="2"/>
      <c r="AF54" s="2"/>
      <c r="AG54" s="2"/>
      <c r="AH54" s="2"/>
      <c r="AI54" s="2"/>
      <c r="AJ54" s="2"/>
      <c r="AK54" s="2"/>
      <c r="AL54" s="2"/>
    </row>
    <row r="55" spans="1:38" ht="30" customHeight="1">
      <c r="A55" s="12"/>
      <c r="B55" s="17" t="s">
        <v>39</v>
      </c>
      <c r="C55" s="80" t="s">
        <v>102</v>
      </c>
      <c r="D55" s="81"/>
      <c r="E55" s="81"/>
      <c r="F55" s="18">
        <v>200</v>
      </c>
      <c r="G55" s="19"/>
      <c r="H55" s="20" t="s">
        <v>103</v>
      </c>
      <c r="I55" s="18">
        <f>IFERROR(F55*G55,"")</f>
        <v>0</v>
      </c>
      <c r="J55" s="2"/>
      <c r="K55" s="12"/>
      <c r="L55" s="17" t="s">
        <v>39</v>
      </c>
      <c r="M55" s="80" t="s">
        <v>188</v>
      </c>
      <c r="N55" s="81"/>
      <c r="O55" s="81"/>
      <c r="P55" s="18">
        <v>1800</v>
      </c>
      <c r="Q55" s="19"/>
      <c r="R55" s="20" t="s">
        <v>189</v>
      </c>
      <c r="S55" s="18">
        <f>IFERROR(P55*Q55,"")</f>
        <v>0</v>
      </c>
      <c r="T55"/>
      <c r="U55" s="12"/>
      <c r="V55" s="17" t="s">
        <v>39</v>
      </c>
      <c r="W55" s="80" t="s">
        <v>271</v>
      </c>
      <c r="X55" s="81"/>
      <c r="Y55" s="81"/>
      <c r="Z55" s="18">
        <v>600</v>
      </c>
      <c r="AA55" s="19"/>
      <c r="AB55" s="20" t="s">
        <v>272</v>
      </c>
      <c r="AC55" s="18">
        <f>IFERROR(Z55*AA55,"")</f>
        <v>0</v>
      </c>
      <c r="AD55"/>
      <c r="AE55" s="2"/>
      <c r="AF55" s="2"/>
      <c r="AG55" s="2"/>
      <c r="AH55" s="2"/>
      <c r="AI55" s="2"/>
      <c r="AJ55" s="2"/>
      <c r="AK55" s="2"/>
      <c r="AL55" s="2"/>
    </row>
    <row r="56" spans="1:38" ht="30" customHeight="1">
      <c r="A56" s="12"/>
      <c r="B56" s="17" t="s">
        <v>42</v>
      </c>
      <c r="C56" s="80" t="s">
        <v>104</v>
      </c>
      <c r="D56" s="81"/>
      <c r="E56" s="81"/>
      <c r="F56" s="18">
        <v>200</v>
      </c>
      <c r="G56" s="19"/>
      <c r="H56" s="20" t="s">
        <v>105</v>
      </c>
      <c r="I56" s="18">
        <f>IFERROR(F56*G56,"")</f>
        <v>0</v>
      </c>
      <c r="J56" s="2"/>
      <c r="K56" s="12"/>
      <c r="L56" s="17" t="s">
        <v>42</v>
      </c>
      <c r="M56" s="80" t="s">
        <v>190</v>
      </c>
      <c r="N56" s="81"/>
      <c r="O56" s="81"/>
      <c r="P56" s="18">
        <v>500</v>
      </c>
      <c r="Q56" s="19"/>
      <c r="R56" s="20" t="s">
        <v>191</v>
      </c>
      <c r="S56" s="18">
        <f>IFERROR(P56*Q56,"")</f>
        <v>0</v>
      </c>
      <c r="T56"/>
      <c r="U56" s="12"/>
      <c r="V56" s="17" t="s">
        <v>42</v>
      </c>
      <c r="W56" s="80" t="s">
        <v>273</v>
      </c>
      <c r="X56" s="81"/>
      <c r="Y56" s="81"/>
      <c r="Z56" s="18">
        <v>850</v>
      </c>
      <c r="AA56" s="19"/>
      <c r="AB56" s="20" t="s">
        <v>274</v>
      </c>
      <c r="AC56" s="18">
        <f>IFERROR(Z56*AA56,"")</f>
        <v>0</v>
      </c>
      <c r="AD56"/>
      <c r="AE56" s="2"/>
      <c r="AF56" s="2"/>
      <c r="AG56" s="2"/>
      <c r="AH56" s="2"/>
      <c r="AI56" s="2"/>
      <c r="AJ56" s="2"/>
      <c r="AK56" s="2"/>
      <c r="AL56" s="2"/>
    </row>
    <row r="57" spans="1:38" ht="30" customHeight="1">
      <c r="A57" s="12"/>
      <c r="B57" s="17" t="s">
        <v>45</v>
      </c>
      <c r="C57" s="80" t="s">
        <v>106</v>
      </c>
      <c r="D57" s="81"/>
      <c r="E57" s="81"/>
      <c r="F57" s="18">
        <v>200</v>
      </c>
      <c r="G57" s="19"/>
      <c r="H57" s="20" t="s">
        <v>107</v>
      </c>
      <c r="I57" s="18">
        <f>IFERROR(F57*G57,"")</f>
        <v>0</v>
      </c>
      <c r="J57" s="2"/>
      <c r="K57" s="12"/>
      <c r="L57" s="17"/>
      <c r="M57" s="78"/>
      <c r="N57" s="79"/>
      <c r="O57" s="79"/>
      <c r="P57" s="18" t="s">
        <v>59</v>
      </c>
      <c r="Q57" s="19"/>
      <c r="R57" s="20" t="s">
        <v>192</v>
      </c>
      <c r="S57" s="18" t="str">
        <f>IFERROR(P57*Q57,"")</f>
        <v/>
      </c>
      <c r="T57"/>
      <c r="U57" s="12"/>
      <c r="V57" s="17" t="s">
        <v>45</v>
      </c>
      <c r="W57" s="80" t="s">
        <v>275</v>
      </c>
      <c r="X57" s="81"/>
      <c r="Y57" s="81"/>
      <c r="Z57" s="18">
        <v>600</v>
      </c>
      <c r="AA57" s="19"/>
      <c r="AB57" s="20" t="s">
        <v>276</v>
      </c>
      <c r="AC57" s="18">
        <f>IFERROR(Z57*AA57,"")</f>
        <v>0</v>
      </c>
      <c r="AD57"/>
      <c r="AE57" s="2"/>
      <c r="AF57" s="2"/>
      <c r="AG57" s="2"/>
      <c r="AH57" s="2"/>
      <c r="AI57" s="2"/>
      <c r="AJ57" s="2"/>
      <c r="AK57" s="2"/>
      <c r="AL57" s="2"/>
    </row>
    <row r="58" spans="1:38" ht="30" customHeight="1">
      <c r="A58" s="12"/>
      <c r="B58" s="17" t="s">
        <v>48</v>
      </c>
      <c r="C58" s="80" t="s">
        <v>108</v>
      </c>
      <c r="D58" s="81"/>
      <c r="E58" s="81"/>
      <c r="F58" s="32">
        <v>500</v>
      </c>
      <c r="G58" s="22"/>
      <c r="H58" s="23" t="s">
        <v>109</v>
      </c>
      <c r="I58" s="32">
        <f t="shared" ref="I58" si="16">IFERROR(F58*G58,"")</f>
        <v>0</v>
      </c>
      <c r="J58" s="2"/>
      <c r="K58" s="12"/>
      <c r="L58" s="31"/>
      <c r="M58" s="82"/>
      <c r="N58" s="83"/>
      <c r="O58" s="83"/>
      <c r="P58" s="32" t="s">
        <v>59</v>
      </c>
      <c r="Q58" s="22"/>
      <c r="R58" s="23" t="s">
        <v>193</v>
      </c>
      <c r="S58" s="32" t="str">
        <f t="shared" ref="S58" si="17">IFERROR(P58*Q58,"")</f>
        <v/>
      </c>
      <c r="T58"/>
      <c r="U58" s="12"/>
      <c r="V58" s="17" t="s">
        <v>48</v>
      </c>
      <c r="W58" s="80" t="s">
        <v>277</v>
      </c>
      <c r="X58" s="81"/>
      <c r="Y58" s="81"/>
      <c r="Z58" s="32">
        <v>250</v>
      </c>
      <c r="AA58" s="22"/>
      <c r="AB58" s="23" t="s">
        <v>278</v>
      </c>
      <c r="AC58" s="32">
        <f t="shared" ref="AC58" si="18">IFERROR(Z58*AA58,"")</f>
        <v>0</v>
      </c>
      <c r="AD58"/>
      <c r="AE58" s="2"/>
      <c r="AF58" s="2"/>
      <c r="AG58" s="2"/>
      <c r="AH58" s="2"/>
      <c r="AI58" s="2"/>
      <c r="AJ58" s="2"/>
      <c r="AK58" s="2"/>
      <c r="AL58" s="2"/>
    </row>
    <row r="59" spans="1:38" ht="30" customHeight="1">
      <c r="A59" s="24"/>
      <c r="B59" s="25"/>
      <c r="C59" s="26"/>
      <c r="D59" s="26"/>
      <c r="E59" s="26"/>
      <c r="F59" s="26"/>
      <c r="G59" s="27" t="s">
        <v>12</v>
      </c>
      <c r="H59" s="28"/>
      <c r="I59" s="29">
        <f>SUM(I53:I58)</f>
        <v>0</v>
      </c>
      <c r="J59" s="2"/>
      <c r="K59" s="24"/>
      <c r="L59" s="25"/>
      <c r="M59" s="26"/>
      <c r="N59" s="26"/>
      <c r="O59" s="26"/>
      <c r="P59" s="26"/>
      <c r="Q59" s="27" t="s">
        <v>12</v>
      </c>
      <c r="R59" s="28"/>
      <c r="S59" s="29">
        <f>SUM(S53:S58)</f>
        <v>0</v>
      </c>
      <c r="T59"/>
      <c r="U59" s="24"/>
      <c r="V59" s="25"/>
      <c r="W59" s="26"/>
      <c r="X59" s="26"/>
      <c r="Y59" s="26"/>
      <c r="Z59" s="26"/>
      <c r="AA59" s="27" t="s">
        <v>12</v>
      </c>
      <c r="AB59" s="28"/>
      <c r="AC59" s="29">
        <f>SUM(AC53:AC58)</f>
        <v>0</v>
      </c>
      <c r="AD59"/>
      <c r="AE59" s="2"/>
      <c r="AF59" s="2"/>
      <c r="AG59" s="2"/>
      <c r="AH59" s="2"/>
      <c r="AI59" s="2"/>
      <c r="AJ59" s="2"/>
      <c r="AK59" s="2"/>
      <c r="AL59" s="2"/>
    </row>
    <row r="60" spans="1:38" ht="12" customHeight="1" thickBot="1">
      <c r="A60" s="1"/>
      <c r="B60" s="4"/>
      <c r="C60" s="2"/>
      <c r="D60" s="2"/>
      <c r="E60" s="2"/>
      <c r="F60" s="2"/>
      <c r="G60" s="35"/>
      <c r="H60" s="35"/>
      <c r="I60" s="36"/>
      <c r="J60" s="2"/>
      <c r="K60" s="1"/>
      <c r="L60" s="4"/>
      <c r="M60" s="2"/>
      <c r="N60" s="2"/>
      <c r="O60" s="2"/>
      <c r="P60" s="2"/>
      <c r="Q60" s="35"/>
      <c r="R60" s="35"/>
      <c r="S60" s="36"/>
      <c r="T60" s="2"/>
      <c r="U60" s="1"/>
      <c r="V60" s="4"/>
      <c r="W60" s="2"/>
      <c r="X60" s="2"/>
      <c r="Y60" s="2"/>
      <c r="Z60" s="36"/>
      <c r="AA60" s="42"/>
      <c r="AB60" s="43"/>
      <c r="AC60" s="36"/>
      <c r="AD60" s="2"/>
    </row>
    <row r="61" spans="1:38" ht="30" customHeight="1">
      <c r="A61" s="1"/>
      <c r="B61" s="72" t="s">
        <v>0</v>
      </c>
      <c r="C61" s="73"/>
      <c r="D61" s="74"/>
      <c r="E61" s="2"/>
      <c r="F61" s="3" t="s">
        <v>1</v>
      </c>
      <c r="G61" s="2" t="s">
        <v>2</v>
      </c>
      <c r="H61" s="2"/>
      <c r="I61" s="2"/>
      <c r="J61" s="2"/>
      <c r="K61" s="1"/>
      <c r="L61" s="4"/>
      <c r="M61" s="4"/>
      <c r="N61" s="4"/>
      <c r="O61" s="4"/>
      <c r="P61" s="4"/>
      <c r="Q61" s="4"/>
      <c r="R61" s="4"/>
      <c r="S61" s="2"/>
      <c r="T61" s="63" t="s">
        <v>292</v>
      </c>
      <c r="U61" s="64"/>
      <c r="V61" s="64"/>
      <c r="W61" s="99"/>
      <c r="X61" s="99"/>
      <c r="Y61" s="99"/>
      <c r="Z61" s="99"/>
      <c r="AA61" s="99"/>
      <c r="AB61" s="99"/>
      <c r="AC61" s="99"/>
      <c r="AD61" s="2"/>
    </row>
    <row r="62" spans="1:38" ht="30" customHeight="1" thickBot="1">
      <c r="A62" s="7"/>
      <c r="B62" s="75"/>
      <c r="C62" s="76"/>
      <c r="D62" s="77"/>
      <c r="E62" s="2"/>
      <c r="F62" s="2" t="s">
        <v>3</v>
      </c>
      <c r="G62" s="2"/>
      <c r="H62" s="2"/>
      <c r="I62" s="2"/>
      <c r="J62" s="2"/>
      <c r="K62" s="7"/>
      <c r="L62" s="4"/>
      <c r="M62" s="4"/>
      <c r="N62" s="4"/>
      <c r="O62" s="4"/>
      <c r="P62" s="4"/>
      <c r="Q62" s="4"/>
      <c r="R62" s="4"/>
      <c r="S62" s="2"/>
      <c r="T62" s="63" t="s">
        <v>4</v>
      </c>
      <c r="U62" s="64"/>
      <c r="V62" s="64"/>
      <c r="W62" s="65"/>
      <c r="X62" s="65"/>
      <c r="Y62" s="5" t="s">
        <v>291</v>
      </c>
      <c r="Z62" s="61"/>
      <c r="AA62" s="62"/>
      <c r="AB62" s="62"/>
      <c r="AC62" s="62"/>
      <c r="AD62" s="2"/>
    </row>
    <row r="63" spans="1:38" ht="30" customHeight="1">
      <c r="A63" s="1"/>
      <c r="B63" s="4"/>
      <c r="C63" s="2"/>
      <c r="D63" s="2"/>
      <c r="E63" s="2"/>
      <c r="F63" s="2"/>
      <c r="G63" s="35"/>
      <c r="H63" s="35"/>
      <c r="I63" s="36"/>
      <c r="J63" s="2"/>
      <c r="K63" s="1"/>
      <c r="L63" s="4"/>
      <c r="M63" s="2"/>
      <c r="N63" s="2"/>
      <c r="O63" s="2"/>
      <c r="P63" s="2"/>
      <c r="Q63" s="35"/>
      <c r="R63" s="35"/>
      <c r="S63" s="36"/>
      <c r="T63" s="2"/>
      <c r="U63" s="1"/>
      <c r="V63" s="4"/>
      <c r="W63" s="2"/>
      <c r="X63" s="2"/>
      <c r="Y63" s="2"/>
      <c r="Z63" s="2"/>
      <c r="AA63" s="35"/>
      <c r="AB63" s="35"/>
      <c r="AC63" s="36"/>
      <c r="AD63" s="2"/>
      <c r="AE63" s="2"/>
      <c r="AF63" s="2"/>
      <c r="AG63" s="2"/>
      <c r="AH63" s="2"/>
      <c r="AI63" s="2"/>
      <c r="AJ63" s="2"/>
      <c r="AK63" s="2"/>
      <c r="AL63" s="2"/>
    </row>
    <row r="64" spans="1:38" ht="30" customHeight="1">
      <c r="A64" s="8" t="s">
        <v>28</v>
      </c>
      <c r="B64" s="66" t="s">
        <v>110</v>
      </c>
      <c r="C64" s="66"/>
      <c r="D64" s="66"/>
      <c r="E64" s="67"/>
      <c r="F64" s="9" t="s">
        <v>6</v>
      </c>
      <c r="G64" s="9" t="s">
        <v>7</v>
      </c>
      <c r="H64" s="10" t="s">
        <v>8</v>
      </c>
      <c r="I64" s="10" t="s">
        <v>9</v>
      </c>
      <c r="J64" s="2"/>
      <c r="K64" s="8" t="s">
        <v>29</v>
      </c>
      <c r="L64" s="66" t="s">
        <v>194</v>
      </c>
      <c r="M64" s="66"/>
      <c r="N64" s="66"/>
      <c r="O64" s="67"/>
      <c r="P64" s="9" t="s">
        <v>6</v>
      </c>
      <c r="Q64" s="9" t="s">
        <v>7</v>
      </c>
      <c r="R64" s="10" t="s">
        <v>8</v>
      </c>
      <c r="S64" s="10" t="s">
        <v>9</v>
      </c>
      <c r="T64"/>
      <c r="U64" s="8" t="s">
        <v>30</v>
      </c>
      <c r="V64" s="66" t="s">
        <v>279</v>
      </c>
      <c r="W64" s="66"/>
      <c r="X64" s="66"/>
      <c r="Y64" s="67"/>
      <c r="Z64" s="9" t="s">
        <v>6</v>
      </c>
      <c r="AA64" s="9" t="s">
        <v>7</v>
      </c>
      <c r="AB64" s="10" t="s">
        <v>8</v>
      </c>
      <c r="AC64" s="10" t="s">
        <v>9</v>
      </c>
      <c r="AD64"/>
      <c r="AE64" s="2"/>
      <c r="AF64" s="2"/>
      <c r="AG64" s="2"/>
      <c r="AH64" s="2"/>
      <c r="AI64" s="2"/>
      <c r="AJ64" s="2"/>
      <c r="AK64" s="2"/>
      <c r="AL64" s="2"/>
    </row>
    <row r="65" spans="1:38" ht="30" customHeight="1">
      <c r="A65" s="12"/>
      <c r="B65" s="9" t="s">
        <v>33</v>
      </c>
      <c r="C65" s="70" t="s">
        <v>111</v>
      </c>
      <c r="D65" s="71"/>
      <c r="E65" s="71"/>
      <c r="F65" s="13">
        <v>2200</v>
      </c>
      <c r="G65" s="14"/>
      <c r="H65" s="15" t="s">
        <v>112</v>
      </c>
      <c r="I65" s="13">
        <f>IFERROR(F65*G65,"")</f>
        <v>0</v>
      </c>
      <c r="J65" s="2"/>
      <c r="K65" s="12"/>
      <c r="L65" s="9" t="s">
        <v>33</v>
      </c>
      <c r="M65" s="70" t="s">
        <v>195</v>
      </c>
      <c r="N65" s="71"/>
      <c r="O65" s="71"/>
      <c r="P65" s="13">
        <v>800</v>
      </c>
      <c r="Q65" s="14"/>
      <c r="R65" s="15" t="s">
        <v>196</v>
      </c>
      <c r="S65" s="13">
        <f>IFERROR(P65*Q65,"")</f>
        <v>0</v>
      </c>
      <c r="T65"/>
      <c r="U65" s="12"/>
      <c r="V65" s="9" t="s">
        <v>33</v>
      </c>
      <c r="W65" s="70" t="s">
        <v>280</v>
      </c>
      <c r="X65" s="71"/>
      <c r="Y65" s="71"/>
      <c r="Z65" s="13">
        <v>400</v>
      </c>
      <c r="AA65" s="14"/>
      <c r="AB65" s="15" t="s">
        <v>281</v>
      </c>
      <c r="AC65" s="13">
        <f>IFERROR(Z65*AA65,"")</f>
        <v>0</v>
      </c>
      <c r="AD65"/>
      <c r="AE65" s="2"/>
      <c r="AF65" s="2"/>
      <c r="AG65" s="2"/>
      <c r="AH65" s="2"/>
      <c r="AI65" s="2"/>
      <c r="AJ65" s="2"/>
      <c r="AK65" s="2"/>
      <c r="AL65" s="2"/>
    </row>
    <row r="66" spans="1:38" ht="30" customHeight="1">
      <c r="A66" s="12"/>
      <c r="B66" s="17" t="s">
        <v>36</v>
      </c>
      <c r="C66" s="78" t="s">
        <v>113</v>
      </c>
      <c r="D66" s="79"/>
      <c r="E66" s="79"/>
      <c r="F66" s="30" t="s">
        <v>114</v>
      </c>
      <c r="G66" s="19"/>
      <c r="H66" s="20" t="s">
        <v>115</v>
      </c>
      <c r="I66" s="18" t="str">
        <f>IFERROR(F66*G66,"")</f>
        <v/>
      </c>
      <c r="J66" s="2"/>
      <c r="K66" s="12"/>
      <c r="L66" s="17" t="s">
        <v>36</v>
      </c>
      <c r="M66" s="78" t="s">
        <v>197</v>
      </c>
      <c r="N66" s="79"/>
      <c r="O66" s="79"/>
      <c r="P66" s="30">
        <v>800</v>
      </c>
      <c r="Q66" s="19"/>
      <c r="R66" s="20" t="s">
        <v>198</v>
      </c>
      <c r="S66" s="18">
        <f>IFERROR(P66*Q66,"")</f>
        <v>0</v>
      </c>
      <c r="T66"/>
      <c r="U66" s="12"/>
      <c r="V66" s="17" t="s">
        <v>36</v>
      </c>
      <c r="W66" s="78" t="s">
        <v>282</v>
      </c>
      <c r="X66" s="79"/>
      <c r="Y66" s="79"/>
      <c r="Z66" s="30">
        <v>200</v>
      </c>
      <c r="AA66" s="19"/>
      <c r="AB66" s="20" t="s">
        <v>283</v>
      </c>
      <c r="AC66" s="18">
        <f>IFERROR(Z66*AA66,"")</f>
        <v>0</v>
      </c>
      <c r="AD66"/>
      <c r="AE66" s="2"/>
      <c r="AF66" s="2"/>
      <c r="AG66" s="2"/>
      <c r="AH66" s="2"/>
      <c r="AI66" s="2"/>
      <c r="AJ66" s="2"/>
      <c r="AK66" s="2"/>
      <c r="AL66" s="2"/>
    </row>
    <row r="67" spans="1:38" ht="30" customHeight="1">
      <c r="A67" s="12"/>
      <c r="B67" s="17" t="s">
        <v>39</v>
      </c>
      <c r="C67" s="78" t="s">
        <v>116</v>
      </c>
      <c r="D67" s="79"/>
      <c r="E67" s="79"/>
      <c r="F67" s="30" t="s">
        <v>117</v>
      </c>
      <c r="G67" s="19"/>
      <c r="H67" s="20" t="s">
        <v>118</v>
      </c>
      <c r="I67" s="18" t="str">
        <f>IFERROR(F67*G67,"")</f>
        <v/>
      </c>
      <c r="J67" s="2"/>
      <c r="K67" s="12"/>
      <c r="L67" s="17" t="s">
        <v>39</v>
      </c>
      <c r="M67" s="78" t="s">
        <v>199</v>
      </c>
      <c r="N67" s="79"/>
      <c r="O67" s="79"/>
      <c r="P67" s="30">
        <v>800</v>
      </c>
      <c r="Q67" s="19"/>
      <c r="R67" s="20" t="s">
        <v>200</v>
      </c>
      <c r="S67" s="18">
        <f>IFERROR(P67*Q67,"")</f>
        <v>0</v>
      </c>
      <c r="T67"/>
      <c r="U67" s="12"/>
      <c r="V67" s="17" t="s">
        <v>39</v>
      </c>
      <c r="W67" s="78" t="s">
        <v>284</v>
      </c>
      <c r="X67" s="79"/>
      <c r="Y67" s="79"/>
      <c r="Z67" s="30">
        <v>600</v>
      </c>
      <c r="AA67" s="19"/>
      <c r="AB67" s="20" t="s">
        <v>285</v>
      </c>
      <c r="AC67" s="18">
        <f>IFERROR(Z67*AA67,"")</f>
        <v>0</v>
      </c>
      <c r="AD67"/>
      <c r="AE67" s="2"/>
      <c r="AF67" s="2"/>
      <c r="AG67" s="2"/>
      <c r="AH67" s="2"/>
      <c r="AI67" s="2"/>
      <c r="AJ67" s="2"/>
      <c r="AK67" s="2"/>
      <c r="AL67" s="2"/>
    </row>
    <row r="68" spans="1:38" ht="30" customHeight="1">
      <c r="A68" s="12"/>
      <c r="B68" s="17" t="s">
        <v>42</v>
      </c>
      <c r="C68" s="80" t="s">
        <v>119</v>
      </c>
      <c r="D68" s="81"/>
      <c r="E68" s="81"/>
      <c r="F68" s="18">
        <v>550</v>
      </c>
      <c r="G68" s="19"/>
      <c r="H68" s="20" t="s">
        <v>120</v>
      </c>
      <c r="I68" s="18">
        <f>IFERROR(F68*G68,"")</f>
        <v>0</v>
      </c>
      <c r="J68" s="2"/>
      <c r="K68" s="12"/>
      <c r="L68" s="17" t="s">
        <v>42</v>
      </c>
      <c r="M68" s="80" t="s">
        <v>201</v>
      </c>
      <c r="N68" s="81"/>
      <c r="O68" s="81"/>
      <c r="P68" s="18">
        <v>300</v>
      </c>
      <c r="Q68" s="19"/>
      <c r="R68" s="20" t="s">
        <v>202</v>
      </c>
      <c r="S68" s="18">
        <f>IFERROR(P68*Q68,"")</f>
        <v>0</v>
      </c>
      <c r="T68"/>
      <c r="U68" s="12"/>
      <c r="V68" s="17"/>
      <c r="W68" s="80"/>
      <c r="X68" s="81"/>
      <c r="Y68" s="81"/>
      <c r="Z68" s="18" t="s">
        <v>59</v>
      </c>
      <c r="AA68" s="19"/>
      <c r="AB68" s="20" t="s">
        <v>286</v>
      </c>
      <c r="AC68" s="18" t="str">
        <f>IFERROR(Z68*AA68,"")</f>
        <v/>
      </c>
      <c r="AD68"/>
      <c r="AE68" s="2"/>
      <c r="AF68" s="2"/>
      <c r="AG68" s="2"/>
      <c r="AH68" s="2"/>
      <c r="AI68" s="2"/>
      <c r="AJ68" s="2"/>
      <c r="AK68" s="2"/>
      <c r="AL68" s="2"/>
    </row>
    <row r="69" spans="1:38" ht="30" customHeight="1">
      <c r="A69" s="12"/>
      <c r="B69" s="17" t="s">
        <v>45</v>
      </c>
      <c r="C69" s="80" t="s">
        <v>121</v>
      </c>
      <c r="D69" s="81"/>
      <c r="E69" s="81"/>
      <c r="F69" s="18">
        <v>440</v>
      </c>
      <c r="G69" s="19"/>
      <c r="H69" s="20" t="s">
        <v>122</v>
      </c>
      <c r="I69" s="18">
        <f>IFERROR(F69*G69,"")</f>
        <v>0</v>
      </c>
      <c r="J69" s="2"/>
      <c r="K69" s="12"/>
      <c r="L69" s="17"/>
      <c r="M69" s="80"/>
      <c r="N69" s="81"/>
      <c r="O69" s="81"/>
      <c r="P69" s="18" t="s">
        <v>59</v>
      </c>
      <c r="Q69" s="19"/>
      <c r="R69" s="20" t="s">
        <v>203</v>
      </c>
      <c r="S69" s="18" t="str">
        <f>IFERROR(P69*Q69,"")</f>
        <v/>
      </c>
      <c r="T69"/>
      <c r="U69" s="12"/>
      <c r="V69" s="17"/>
      <c r="W69" s="80"/>
      <c r="X69" s="81"/>
      <c r="Y69" s="81"/>
      <c r="Z69" s="18" t="s">
        <v>59</v>
      </c>
      <c r="AA69" s="19"/>
      <c r="AB69" s="20" t="s">
        <v>287</v>
      </c>
      <c r="AC69" s="18" t="str">
        <f>IFERROR(Z69*AA69,"")</f>
        <v/>
      </c>
      <c r="AD69"/>
      <c r="AE69" s="2"/>
      <c r="AF69" s="2"/>
      <c r="AG69" s="2"/>
      <c r="AH69" s="2"/>
      <c r="AI69" s="2"/>
      <c r="AJ69" s="2"/>
      <c r="AK69" s="2"/>
      <c r="AL69" s="2"/>
    </row>
    <row r="70" spans="1:38" ht="30" customHeight="1">
      <c r="A70" s="12"/>
      <c r="B70" s="17" t="s">
        <v>48</v>
      </c>
      <c r="C70" s="80" t="s">
        <v>123</v>
      </c>
      <c r="D70" s="81"/>
      <c r="E70" s="81"/>
      <c r="F70" s="32">
        <v>880</v>
      </c>
      <c r="G70" s="22"/>
      <c r="H70" s="23" t="s">
        <v>124</v>
      </c>
      <c r="I70" s="32">
        <f t="shared" ref="I70" si="19">IFERROR(F70*G70,"")</f>
        <v>0</v>
      </c>
      <c r="J70" s="2"/>
      <c r="K70" s="12"/>
      <c r="L70" s="17"/>
      <c r="M70" s="80"/>
      <c r="N70" s="81"/>
      <c r="O70" s="81"/>
      <c r="P70" s="32" t="s">
        <v>59</v>
      </c>
      <c r="Q70" s="22"/>
      <c r="R70" s="23" t="s">
        <v>204</v>
      </c>
      <c r="S70" s="32" t="str">
        <f t="shared" ref="S70" si="20">IFERROR(P70*Q70,"")</f>
        <v/>
      </c>
      <c r="T70"/>
      <c r="U70" s="12"/>
      <c r="V70" s="17"/>
      <c r="W70" s="80"/>
      <c r="X70" s="81"/>
      <c r="Y70" s="81"/>
      <c r="Z70" s="32" t="s">
        <v>59</v>
      </c>
      <c r="AA70" s="22"/>
      <c r="AB70" s="23" t="s">
        <v>288</v>
      </c>
      <c r="AC70" s="32" t="str">
        <f t="shared" ref="AC70" si="21">IFERROR(Z70*AA70,"")</f>
        <v/>
      </c>
      <c r="AD70"/>
      <c r="AE70" s="2"/>
      <c r="AF70" s="2"/>
      <c r="AG70" s="2"/>
      <c r="AH70" s="2"/>
      <c r="AI70" s="2"/>
      <c r="AJ70" s="2"/>
      <c r="AK70" s="2"/>
      <c r="AL70" s="2"/>
    </row>
    <row r="71" spans="1:38" ht="30" customHeight="1">
      <c r="A71" s="24"/>
      <c r="B71" s="25"/>
      <c r="C71" s="26"/>
      <c r="D71" s="26"/>
      <c r="E71" s="26"/>
      <c r="F71" s="26"/>
      <c r="G71" s="27" t="s">
        <v>12</v>
      </c>
      <c r="H71" s="28"/>
      <c r="I71" s="29">
        <f>SUM(I65:I70)</f>
        <v>0</v>
      </c>
      <c r="J71" s="2"/>
      <c r="K71" s="24"/>
      <c r="L71" s="25"/>
      <c r="M71" s="26"/>
      <c r="N71" s="26"/>
      <c r="O71" s="26"/>
      <c r="P71" s="26"/>
      <c r="Q71" s="27" t="s">
        <v>12</v>
      </c>
      <c r="R71" s="28"/>
      <c r="S71" s="29">
        <f>SUM(S65:S70)</f>
        <v>0</v>
      </c>
      <c r="T71"/>
      <c r="U71" s="24"/>
      <c r="V71" s="25"/>
      <c r="W71" s="26"/>
      <c r="X71" s="26"/>
      <c r="Y71" s="26"/>
      <c r="Z71" s="26"/>
      <c r="AA71" s="27" t="s">
        <v>12</v>
      </c>
      <c r="AB71" s="28"/>
      <c r="AC71" s="29">
        <f>SUM(AC65:AC70)</f>
        <v>0</v>
      </c>
      <c r="AD71"/>
      <c r="AE71" s="2"/>
      <c r="AF71" s="2"/>
      <c r="AG71" s="2"/>
      <c r="AH71" s="2"/>
      <c r="AI71" s="2"/>
      <c r="AJ71" s="2"/>
      <c r="AK71" s="2"/>
      <c r="AL71" s="2"/>
    </row>
    <row r="72" spans="1:38" ht="18.600000000000001" thickBot="1">
      <c r="A72" s="1"/>
      <c r="B72" s="4"/>
      <c r="C72" s="2"/>
      <c r="D72" s="2"/>
      <c r="E72" s="2"/>
      <c r="F72" s="2"/>
      <c r="G72" s="2"/>
      <c r="H72" s="2"/>
      <c r="I72" s="2"/>
      <c r="J72" s="2"/>
      <c r="K72" s="1"/>
      <c r="L72" s="4"/>
      <c r="M72" s="2"/>
      <c r="N72" s="2"/>
      <c r="O72" s="2"/>
      <c r="P72" s="2"/>
      <c r="Q72" s="2"/>
      <c r="R72" s="2"/>
      <c r="S72" s="2"/>
      <c r="T72" s="2"/>
      <c r="U72" s="1"/>
      <c r="V72" s="4"/>
      <c r="W72" s="2"/>
      <c r="X72" s="2"/>
      <c r="Y72" s="2"/>
      <c r="Z72" s="2"/>
      <c r="AA72" s="2"/>
      <c r="AB72" s="2"/>
      <c r="AC72" s="2"/>
    </row>
    <row r="73" spans="1:38" ht="30" customHeight="1" thickBot="1">
      <c r="Z73" s="46" t="s">
        <v>31</v>
      </c>
      <c r="AA73" s="96">
        <f>I11+S11+AC11+I20+S20+AC20+I29+S29+AC29+I41+S41+AC41+I50+S50+AC50+I59+S59+AC59+I71+S71+AC71</f>
        <v>0</v>
      </c>
      <c r="AB73" s="97"/>
      <c r="AC73" s="98"/>
    </row>
  </sheetData>
  <mergeCells count="166">
    <mergeCell ref="C70:E70"/>
    <mergeCell ref="M70:O70"/>
    <mergeCell ref="W70:Y70"/>
    <mergeCell ref="AA73:AC73"/>
    <mergeCell ref="C68:E68"/>
    <mergeCell ref="M68:O68"/>
    <mergeCell ref="W68:Y68"/>
    <mergeCell ref="C69:E69"/>
    <mergeCell ref="M69:O69"/>
    <mergeCell ref="W69:Y69"/>
    <mergeCell ref="C66:E66"/>
    <mergeCell ref="M66:O66"/>
    <mergeCell ref="W66:Y66"/>
    <mergeCell ref="C67:E67"/>
    <mergeCell ref="M67:O67"/>
    <mergeCell ref="W67:Y67"/>
    <mergeCell ref="B64:E64"/>
    <mergeCell ref="L64:O64"/>
    <mergeCell ref="V64:Y64"/>
    <mergeCell ref="C65:E65"/>
    <mergeCell ref="M65:O65"/>
    <mergeCell ref="W65:Y65"/>
    <mergeCell ref="B61:D62"/>
    <mergeCell ref="T61:V61"/>
    <mergeCell ref="T62:V62"/>
    <mergeCell ref="W62:X62"/>
    <mergeCell ref="Z62:AC62"/>
    <mergeCell ref="C57:E57"/>
    <mergeCell ref="M57:O57"/>
    <mergeCell ref="W57:Y57"/>
    <mergeCell ref="C58:E58"/>
    <mergeCell ref="M58:O58"/>
    <mergeCell ref="W58:Y58"/>
    <mergeCell ref="W61:AC61"/>
    <mergeCell ref="C55:E55"/>
    <mergeCell ref="M55:O55"/>
    <mergeCell ref="W55:Y55"/>
    <mergeCell ref="C56:E56"/>
    <mergeCell ref="M56:O56"/>
    <mergeCell ref="W56:Y56"/>
    <mergeCell ref="C53:E53"/>
    <mergeCell ref="M53:O53"/>
    <mergeCell ref="W53:Y53"/>
    <mergeCell ref="C54:E54"/>
    <mergeCell ref="M54:O54"/>
    <mergeCell ref="W54:Y54"/>
    <mergeCell ref="C49:E49"/>
    <mergeCell ref="M49:O49"/>
    <mergeCell ref="W49:Y49"/>
    <mergeCell ref="B52:E52"/>
    <mergeCell ref="L52:O52"/>
    <mergeCell ref="V52:Y52"/>
    <mergeCell ref="C47:E47"/>
    <mergeCell ref="M47:O47"/>
    <mergeCell ref="W47:Y47"/>
    <mergeCell ref="C48:E48"/>
    <mergeCell ref="M48:O48"/>
    <mergeCell ref="W48:Y48"/>
    <mergeCell ref="C45:E45"/>
    <mergeCell ref="M45:O45"/>
    <mergeCell ref="W45:Y45"/>
    <mergeCell ref="C46:E46"/>
    <mergeCell ref="M46:O46"/>
    <mergeCell ref="W46:Y46"/>
    <mergeCell ref="B43:E43"/>
    <mergeCell ref="L43:O43"/>
    <mergeCell ref="V43:Y43"/>
    <mergeCell ref="C44:E44"/>
    <mergeCell ref="M44:O44"/>
    <mergeCell ref="W44:Y44"/>
    <mergeCell ref="C39:E39"/>
    <mergeCell ref="M39:O39"/>
    <mergeCell ref="W39:Y39"/>
    <mergeCell ref="C40:E40"/>
    <mergeCell ref="M40:O40"/>
    <mergeCell ref="W40:Y40"/>
    <mergeCell ref="C37:E37"/>
    <mergeCell ref="M37:O37"/>
    <mergeCell ref="W37:Y37"/>
    <mergeCell ref="C38:E38"/>
    <mergeCell ref="M38:O38"/>
    <mergeCell ref="W38:Y38"/>
    <mergeCell ref="C35:E35"/>
    <mergeCell ref="M35:O35"/>
    <mergeCell ref="W35:Y35"/>
    <mergeCell ref="C36:E36"/>
    <mergeCell ref="M36:O36"/>
    <mergeCell ref="W36:Y36"/>
    <mergeCell ref="T32:V32"/>
    <mergeCell ref="W32:X32"/>
    <mergeCell ref="Z32:AC32"/>
    <mergeCell ref="B34:E34"/>
    <mergeCell ref="L34:O34"/>
    <mergeCell ref="V34:Y34"/>
    <mergeCell ref="W31:AC31"/>
    <mergeCell ref="C28:E28"/>
    <mergeCell ref="M28:O28"/>
    <mergeCell ref="W28:Y28"/>
    <mergeCell ref="B31:D32"/>
    <mergeCell ref="T31:V31"/>
    <mergeCell ref="C26:E26"/>
    <mergeCell ref="M26:O26"/>
    <mergeCell ref="W26:Y26"/>
    <mergeCell ref="C27:E27"/>
    <mergeCell ref="M27:O27"/>
    <mergeCell ref="W27:Y27"/>
    <mergeCell ref="C24:E24"/>
    <mergeCell ref="M24:O24"/>
    <mergeCell ref="W24:Y24"/>
    <mergeCell ref="C25:E25"/>
    <mergeCell ref="M25:O25"/>
    <mergeCell ref="W25:Y25"/>
    <mergeCell ref="B22:E22"/>
    <mergeCell ref="L22:O22"/>
    <mergeCell ref="V22:Y22"/>
    <mergeCell ref="C23:E23"/>
    <mergeCell ref="M23:O23"/>
    <mergeCell ref="W23:Y23"/>
    <mergeCell ref="C18:E18"/>
    <mergeCell ref="M18:O18"/>
    <mergeCell ref="W18:Y18"/>
    <mergeCell ref="C19:E19"/>
    <mergeCell ref="M19:O19"/>
    <mergeCell ref="W19:Y19"/>
    <mergeCell ref="C16:E16"/>
    <mergeCell ref="M16:O16"/>
    <mergeCell ref="W16:Y16"/>
    <mergeCell ref="C17:E17"/>
    <mergeCell ref="M17:O17"/>
    <mergeCell ref="W17:Y17"/>
    <mergeCell ref="C14:E14"/>
    <mergeCell ref="M14:O14"/>
    <mergeCell ref="W14:Y14"/>
    <mergeCell ref="C15:E15"/>
    <mergeCell ref="M15:O15"/>
    <mergeCell ref="W15:Y15"/>
    <mergeCell ref="C10:E10"/>
    <mergeCell ref="M10:O10"/>
    <mergeCell ref="W10:Y10"/>
    <mergeCell ref="B13:E13"/>
    <mergeCell ref="L13:O13"/>
    <mergeCell ref="V13:Y13"/>
    <mergeCell ref="C8:E8"/>
    <mergeCell ref="M8:O8"/>
    <mergeCell ref="W8:Y8"/>
    <mergeCell ref="C9:E9"/>
    <mergeCell ref="M9:O9"/>
    <mergeCell ref="W9:Y9"/>
    <mergeCell ref="C6:E6"/>
    <mergeCell ref="M6:O6"/>
    <mergeCell ref="W6:Y6"/>
    <mergeCell ref="C7:E7"/>
    <mergeCell ref="M7:O7"/>
    <mergeCell ref="W7:Y7"/>
    <mergeCell ref="T2:V2"/>
    <mergeCell ref="W2:X2"/>
    <mergeCell ref="Z2:AC2"/>
    <mergeCell ref="B4:E4"/>
    <mergeCell ref="L4:O4"/>
    <mergeCell ref="V4:Y4"/>
    <mergeCell ref="C5:E5"/>
    <mergeCell ref="M5:O5"/>
    <mergeCell ref="W5:Y5"/>
    <mergeCell ref="B1:D2"/>
    <mergeCell ref="T1:V1"/>
    <mergeCell ref="W1:AC1"/>
  </mergeCells>
  <phoneticPr fontId="3"/>
  <dataValidations count="2">
    <dataValidation type="whole" allowBlank="1" showInputMessage="1" showErrorMessage="1" sqref="G18:G19 Q19 G27:G28 Q27:Q28" xr:uid="{F93AD013-2037-46C5-A14A-E70D55773A25}">
      <formula1>0</formula1>
      <formula2>100</formula2>
    </dataValidation>
    <dataValidation type="whole" operator="greaterThanOrEqual" allowBlank="1" showInputMessage="1" showErrorMessage="1" sqref="Q5:Q10 AA65:AA70 G14:G17 AA14:AA19 Q14:Q18 G23:G26 AA23:AA28 G35:G40 Q35:Q40 AA35:AA40 G44:G49 Q44:Q49 AA44:AA49 G5:G10 Q65:Q70 G53:G58 Q53:Q58 AA53:AA58 G65:G70 AA5:AA10 Q23:Q26" xr:uid="{5FE1701A-F3E9-49DD-9653-E3709412C915}">
      <formula1>0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63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13</vt:i4>
      </vt:variant>
    </vt:vector>
  </HeadingPairs>
  <TitlesOfParts>
    <vt:vector size="14" baseType="lpstr">
      <vt:lpstr>注文票_授産</vt:lpstr>
      <vt:lpstr>注文票_授産!Print_Area</vt:lpstr>
      <vt:lpstr>団体1_単価</vt:lpstr>
      <vt:lpstr>団体10_単価</vt:lpstr>
      <vt:lpstr>団体11_単価</vt:lpstr>
      <vt:lpstr>団体13_単価</vt:lpstr>
      <vt:lpstr>団体2_単価</vt:lpstr>
      <vt:lpstr>団体3_単価</vt:lpstr>
      <vt:lpstr>団体4_単価</vt:lpstr>
      <vt:lpstr>団体5_単価</vt:lpstr>
      <vt:lpstr>団体6_単価</vt:lpstr>
      <vt:lpstr>団体7_単価</vt:lpstr>
      <vt:lpstr>団体8_単価</vt:lpstr>
      <vt:lpstr>団体9_単価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遠藤亜紀</dc:creator>
  <cp:lastModifiedBy>遠藤亜紀</cp:lastModifiedBy>
  <cp:lastPrinted>2026-09-30T07:49:53Z</cp:lastPrinted>
  <dcterms:created xsi:type="dcterms:W3CDTF">2026-09-30T07:35:11Z</dcterms:created>
  <dcterms:modified xsi:type="dcterms:W3CDTF">2026-09-30T07:50:07Z</dcterms:modified>
</cp:coreProperties>
</file>