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P:\13147_林業振興課\2 担い手・森林組合\04_認定事業主\R8\臨時認定\HP掲載用\申請\"/>
    </mc:Choice>
  </mc:AlternateContent>
  <xr:revisionPtr revIDLastSave="0" documentId="13_ncr:1_{09E2B045-7645-4DC3-8096-D430366327B5}" xr6:coauthVersionLast="47" xr6:coauthVersionMax="47" xr10:uidLastSave="{00000000-0000-0000-0000-000000000000}"/>
  <bookViews>
    <workbookView xWindow="22932" yWindow="-2496" windowWidth="30936" windowHeight="16776" tabRatio="860" activeTab="2" xr2:uid="{00000000-000D-0000-FFFF-FFFF00000000}"/>
  </bookViews>
  <sheets>
    <sheet name="表紙" sheetId="5" r:id="rId1"/>
    <sheet name="様式２(1)" sheetId="2" r:id="rId2"/>
    <sheet name="様式２ (2)" sheetId="3" r:id="rId3"/>
    <sheet name="様式２ (3)" sheetId="4" r:id="rId4"/>
  </sheets>
  <definedNames>
    <definedName name="_xlnm.Print_Area" localSheetId="0">表紙!$A$1:$I$57</definedName>
    <definedName name="_xlnm.Print_Area" localSheetId="2">'様式２ (2)'!$A$1:$AM$653</definedName>
    <definedName name="_xlnm.Print_Area" localSheetId="3">'様式２ (3)'!$A$1:$AM$190</definedName>
    <definedName name="_xlnm.Print_Area" localSheetId="1">'様式２(1)'!$A$1:$AM$70</definedName>
    <definedName name="Z_80DF0373_1147_4BA4_964D_77286568E336_.wvu.PrintArea" localSheetId="2" hidden="1">'様式２ (2)'!$A$1:$AL$653</definedName>
    <definedName name="Z_80DF0373_1147_4BA4_964D_77286568E336_.wvu.PrintArea" localSheetId="3" hidden="1">'様式２ (3)'!$A$1:$AL$1</definedName>
    <definedName name="Z_80DF0373_1147_4BA4_964D_77286568E336_.wvu.PrintArea" localSheetId="1" hidden="1">'様式２(1)'!$A$1:$AL$5</definedName>
  </definedNames>
  <calcPr calcId="191029"/>
  <customWorkbookViews>
    <customWorkbookView name="Yamanashi - 個人用ビュー" guid="{80DF0373-1147-4BA4-964D-77286568E336}" mergeInterval="0" personalView="1" maximized="1" xWindow="1" yWindow="1" windowWidth="1280" windowHeight="582" tabRatio="860" activeSheetId="1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46" i="3" l="1"/>
  <c r="R646" i="3"/>
  <c r="R645" i="3"/>
  <c r="R622" i="3"/>
  <c r="R623" i="3"/>
  <c r="S137" i="3"/>
  <c r="AE137" i="3"/>
  <c r="O38" i="3"/>
  <c r="AH573" i="3"/>
  <c r="R573" i="3"/>
  <c r="N573" i="3"/>
  <c r="N529" i="3"/>
  <c r="M448" i="3"/>
  <c r="M491" i="3"/>
  <c r="N317" i="3"/>
  <c r="U226" i="3"/>
  <c r="U204" i="3"/>
  <c r="Q204" i="3"/>
  <c r="M204" i="3"/>
  <c r="S180" i="3"/>
  <c r="S173" i="3"/>
  <c r="AC136" i="3"/>
  <c r="Y137" i="3"/>
  <c r="Y130" i="3"/>
  <c r="S130" i="3"/>
  <c r="AB173" i="3"/>
  <c r="M464" i="3"/>
  <c r="M497" i="3"/>
  <c r="AD183" i="4"/>
  <c r="AD176" i="4"/>
  <c r="AD184" i="4"/>
  <c r="H469" i="3"/>
  <c r="O494" i="3"/>
  <c r="AD494" i="3"/>
  <c r="O495" i="3"/>
  <c r="AD495" i="3"/>
  <c r="Y495" i="3"/>
  <c r="O496" i="3"/>
  <c r="AI496" i="3"/>
  <c r="O497" i="3"/>
  <c r="Y497" i="3"/>
  <c r="H496" i="3"/>
  <c r="M496" i="3"/>
  <c r="R496" i="3"/>
  <c r="W496" i="3"/>
  <c r="AB496" i="3"/>
  <c r="AG496" i="3"/>
  <c r="U453" i="3"/>
  <c r="Z453" i="3"/>
  <c r="AE453" i="3"/>
  <c r="AJ453" i="3"/>
  <c r="AG178" i="3"/>
  <c r="AB178" i="3"/>
  <c r="N179" i="3"/>
  <c r="N178" i="3"/>
  <c r="N177" i="3"/>
  <c r="AC135" i="3"/>
  <c r="AD161" i="4"/>
  <c r="T161" i="4"/>
  <c r="J161" i="4"/>
  <c r="AF106" i="4"/>
  <c r="R106" i="4"/>
  <c r="AE42" i="4"/>
  <c r="AE41" i="4"/>
  <c r="AF40" i="4"/>
  <c r="AE39" i="4"/>
  <c r="V43" i="4"/>
  <c r="M43" i="4"/>
  <c r="AE43" i="4"/>
  <c r="Y104" i="4"/>
  <c r="Y102" i="4"/>
  <c r="Y100" i="4"/>
  <c r="Y98" i="4"/>
  <c r="Y96" i="4"/>
  <c r="Y94" i="4"/>
  <c r="Y92" i="4"/>
  <c r="Y90" i="4"/>
  <c r="Y106" i="4"/>
  <c r="Y88" i="4"/>
  <c r="K106" i="4"/>
  <c r="Z30" i="4"/>
  <c r="L30" i="4"/>
  <c r="AD573" i="3"/>
  <c r="Z573" i="3"/>
  <c r="V573" i="3"/>
  <c r="AH530" i="3"/>
  <c r="AH529" i="3"/>
  <c r="AD530" i="3"/>
  <c r="AD529" i="3"/>
  <c r="Z530" i="3"/>
  <c r="Z529" i="3"/>
  <c r="V530" i="3"/>
  <c r="V529" i="3"/>
  <c r="R530" i="3"/>
  <c r="R529" i="3"/>
  <c r="N530" i="3"/>
  <c r="AG471" i="3"/>
  <c r="AB471" i="3"/>
  <c r="AB473" i="3"/>
  <c r="W471" i="3"/>
  <c r="W473" i="3"/>
  <c r="R471" i="3"/>
  <c r="M471" i="3"/>
  <c r="AG464" i="3"/>
  <c r="AB464" i="3"/>
  <c r="W464" i="3"/>
  <c r="AH317" i="3"/>
  <c r="AB474" i="3"/>
  <c r="AD317" i="3"/>
  <c r="Z317" i="3"/>
  <c r="V317" i="3"/>
  <c r="R317" i="3"/>
  <c r="AE37" i="3"/>
  <c r="AE36" i="3"/>
  <c r="AE35" i="3"/>
  <c r="AE34" i="3"/>
  <c r="W38" i="3"/>
  <c r="AE38" i="3"/>
  <c r="M492" i="3"/>
  <c r="AE130" i="3"/>
  <c r="R464" i="3"/>
  <c r="R473" i="3"/>
  <c r="AG448" i="3"/>
  <c r="AG491" i="3"/>
  <c r="AB448" i="3"/>
  <c r="AB491" i="3"/>
  <c r="W448" i="3"/>
  <c r="W491" i="3"/>
  <c r="R448" i="3"/>
  <c r="R491" i="3"/>
  <c r="M495" i="3"/>
  <c r="V52" i="2"/>
  <c r="V42" i="2"/>
  <c r="M489" i="3"/>
  <c r="AG499" i="3"/>
  <c r="AB499" i="3"/>
  <c r="W499" i="3"/>
  <c r="R499" i="3"/>
  <c r="O499" i="3"/>
  <c r="AD499" i="3"/>
  <c r="T499" i="3"/>
  <c r="M499" i="3"/>
  <c r="AG497" i="3"/>
  <c r="AB497" i="3"/>
  <c r="W497" i="3"/>
  <c r="R497" i="3"/>
  <c r="H497" i="3"/>
  <c r="AG495" i="3"/>
  <c r="AB495" i="3"/>
  <c r="W495" i="3"/>
  <c r="R495" i="3"/>
  <c r="H495" i="3"/>
  <c r="AG494" i="3"/>
  <c r="AB494" i="3"/>
  <c r="W494" i="3"/>
  <c r="R494" i="3"/>
  <c r="M494" i="3"/>
  <c r="H494" i="3"/>
  <c r="AG493" i="3"/>
  <c r="AB493" i="3"/>
  <c r="W493" i="3"/>
  <c r="R493" i="3"/>
  <c r="M493" i="3"/>
  <c r="AG492" i="3"/>
  <c r="AB492" i="3"/>
  <c r="W492" i="3"/>
  <c r="R492" i="3"/>
  <c r="AG490" i="3"/>
  <c r="AB490" i="3"/>
  <c r="W490" i="3"/>
  <c r="R490" i="3"/>
  <c r="M490" i="3"/>
  <c r="AG489" i="3"/>
  <c r="AB489" i="3"/>
  <c r="W489" i="3"/>
  <c r="R489" i="3"/>
  <c r="H470" i="3"/>
  <c r="H468" i="3"/>
  <c r="H467" i="3"/>
  <c r="AJ456" i="3"/>
  <c r="AE456" i="3"/>
  <c r="Z456" i="3"/>
  <c r="U456" i="3"/>
  <c r="AJ454" i="3"/>
  <c r="AE454" i="3"/>
  <c r="Z454" i="3"/>
  <c r="U454" i="3"/>
  <c r="AJ452" i="3"/>
  <c r="AE452" i="3"/>
  <c r="Z452" i="3"/>
  <c r="U452" i="3"/>
  <c r="AJ451" i="3"/>
  <c r="AE451" i="3"/>
  <c r="Z451" i="3"/>
  <c r="U451" i="3"/>
  <c r="AG182" i="3"/>
  <c r="AB182" i="3"/>
  <c r="AG181" i="3"/>
  <c r="AB181" i="3"/>
  <c r="AG179" i="3"/>
  <c r="AB179" i="3"/>
  <c r="AG177" i="3"/>
  <c r="AB177" i="3"/>
  <c r="AG176" i="3"/>
  <c r="AB176" i="3"/>
  <c r="N176" i="3"/>
  <c r="AB175" i="3"/>
  <c r="AB174" i="3"/>
  <c r="AB172" i="3"/>
  <c r="AB171" i="3"/>
  <c r="AC139" i="3"/>
  <c r="AC138" i="3"/>
  <c r="AC134" i="3"/>
  <c r="AC133" i="3"/>
  <c r="AG473" i="3"/>
  <c r="W474" i="3"/>
  <c r="S183" i="3"/>
  <c r="AB183" i="3"/>
  <c r="T495" i="3"/>
  <c r="AE140" i="3"/>
  <c r="M473" i="3"/>
  <c r="AF474" i="3"/>
  <c r="Y496" i="3"/>
  <c r="AD496" i="3"/>
  <c r="AI499" i="3"/>
  <c r="Y499" i="3"/>
  <c r="Y494" i="3"/>
  <c r="AI494" i="3"/>
  <c r="T494" i="3"/>
  <c r="T496" i="3"/>
  <c r="AI495" i="3"/>
  <c r="AD497" i="3"/>
  <c r="AI497" i="3"/>
  <c r="T497" i="3"/>
  <c r="X62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山梨県</author>
    <author>Yamanashi</author>
  </authors>
  <commentList>
    <comment ref="K26" authorId="0" shapeId="0" xr:uid="{00000000-0006-0000-0100-000001000000}">
      <text>
        <r>
          <rPr>
            <sz val="9"/>
            <color indexed="81"/>
            <rFont val="ＭＳ Ｐゴシック"/>
            <family val="3"/>
            <charset val="128"/>
          </rPr>
          <t>主な業務内容一つに○</t>
        </r>
      </text>
    </comment>
    <comment ref="Z26" authorId="0" shapeId="0" xr:uid="{00000000-0006-0000-0100-000002000000}">
      <text>
        <r>
          <rPr>
            <sz val="9"/>
            <color indexed="81"/>
            <rFont val="ＭＳ Ｐゴシック"/>
            <family val="3"/>
            <charset val="128"/>
          </rPr>
          <t>その他は具体的に記述</t>
        </r>
      </text>
    </comment>
    <comment ref="V32" authorId="0" shapeId="0" xr:uid="{00000000-0006-0000-0100-000003000000}">
      <text>
        <r>
          <rPr>
            <sz val="9"/>
            <color indexed="81"/>
            <rFont val="ＭＳ Ｐゴシック"/>
            <family val="3"/>
            <charset val="128"/>
          </rPr>
          <t>複数の業務に携わる従業員については、主たる業務にカウントする。</t>
        </r>
        <r>
          <rPr>
            <b/>
            <sz val="10"/>
            <color indexed="81"/>
            <rFont val="ＭＳ Ｐゴシック"/>
            <family val="3"/>
            <charset val="128"/>
          </rPr>
          <t>（※重複させない。）</t>
        </r>
      </text>
    </comment>
    <comment ref="V34" authorId="0" shapeId="0" xr:uid="{00000000-0006-0000-0100-000004000000}">
      <text>
        <r>
          <rPr>
            <sz val="9"/>
            <color indexed="81"/>
            <rFont val="ＭＳ Ｐゴシック"/>
            <family val="3"/>
            <charset val="128"/>
          </rPr>
          <t>複数の業務に携わる従業員については、主たる業務にカウントする。</t>
        </r>
        <r>
          <rPr>
            <b/>
            <sz val="10"/>
            <color indexed="81"/>
            <rFont val="ＭＳ Ｐゴシック"/>
            <family val="3"/>
            <charset val="128"/>
          </rPr>
          <t>（※重複させない。）</t>
        </r>
      </text>
    </comment>
    <comment ref="V36" authorId="0" shapeId="0" xr:uid="{00000000-0006-0000-0100-000005000000}">
      <text>
        <r>
          <rPr>
            <sz val="9"/>
            <color indexed="81"/>
            <rFont val="ＭＳ Ｐゴシック"/>
            <family val="3"/>
            <charset val="128"/>
          </rPr>
          <t>複数の業務に携わる従業員については、主たる業務にカウントする。</t>
        </r>
        <r>
          <rPr>
            <b/>
            <sz val="10"/>
            <color indexed="81"/>
            <rFont val="ＭＳ Ｐゴシック"/>
            <family val="3"/>
            <charset val="128"/>
          </rPr>
          <t>（※重複させない。）</t>
        </r>
      </text>
    </comment>
    <comment ref="V38" authorId="0" shapeId="0" xr:uid="{00000000-0006-0000-0100-000006000000}">
      <text>
        <r>
          <rPr>
            <sz val="9"/>
            <color indexed="81"/>
            <rFont val="ＭＳ Ｐゴシック"/>
            <family val="3"/>
            <charset val="128"/>
          </rPr>
          <t>複数の業務に携わる従業員については、主たる業務にカウントする。</t>
        </r>
        <r>
          <rPr>
            <b/>
            <sz val="10"/>
            <color indexed="81"/>
            <rFont val="ＭＳ Ｐゴシック"/>
            <family val="3"/>
            <charset val="128"/>
          </rPr>
          <t>（※重複させない。）</t>
        </r>
      </text>
    </comment>
    <comment ref="V40" authorId="0" shapeId="0" xr:uid="{00000000-0006-0000-0100-000007000000}">
      <text>
        <r>
          <rPr>
            <sz val="9"/>
            <color indexed="81"/>
            <rFont val="ＭＳ Ｐゴシック"/>
            <family val="3"/>
            <charset val="128"/>
          </rPr>
          <t>複数の業務に携わる従業員については、主たる業務にカウントする。</t>
        </r>
        <r>
          <rPr>
            <b/>
            <sz val="10"/>
            <color indexed="81"/>
            <rFont val="ＭＳ Ｐゴシック"/>
            <family val="3"/>
            <charset val="128"/>
          </rPr>
          <t>（※重複させない。）</t>
        </r>
      </text>
    </comment>
    <comment ref="V44" authorId="0" shapeId="0" xr:uid="{00000000-0006-0000-0100-000008000000}">
      <text>
        <r>
          <rPr>
            <sz val="9"/>
            <color indexed="81"/>
            <rFont val="ＭＳ Ｐゴシック"/>
            <family val="3"/>
            <charset val="128"/>
          </rPr>
          <t>P5,20　植付＋地拵え</t>
        </r>
      </text>
    </comment>
    <comment ref="V46" authorId="0" shapeId="0" xr:uid="{00000000-0006-0000-0100-000009000000}">
      <text>
        <r>
          <rPr>
            <sz val="9"/>
            <color indexed="81"/>
            <rFont val="ＭＳ Ｐゴシック"/>
            <family val="3"/>
            <charset val="128"/>
          </rPr>
          <t>P5,20　植付、地拵え以外</t>
        </r>
      </text>
    </comment>
    <comment ref="V52" authorId="0" shapeId="0" xr:uid="{00000000-0006-0000-0100-00000A000000}">
      <text>
        <r>
          <rPr>
            <sz val="9"/>
            <color indexed="81"/>
            <rFont val="ＭＳ Ｐゴシック"/>
            <family val="3"/>
            <charset val="128"/>
          </rPr>
          <t>P19の素材生産量合計と一致</t>
        </r>
      </text>
    </comment>
    <comment ref="X63" authorId="1" shapeId="0" xr:uid="{00000000-0006-0000-0100-00000B000000}">
      <text>
        <r>
          <rPr>
            <sz val="9"/>
            <color indexed="81"/>
            <rFont val="ＭＳ Ｐゴシック"/>
            <family val="3"/>
            <charset val="128"/>
          </rPr>
          <t>複数ある場合は全て記載すること。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山梨県</author>
    <author>農林水産省</author>
  </authors>
  <commentList>
    <comment ref="O38" authorId="0" shapeId="0" xr:uid="{00000000-0006-0000-0200-000001000000}">
      <text>
        <r>
          <rPr>
            <sz val="9"/>
            <color indexed="81"/>
            <rFont val="ＭＳ Ｐゴシック"/>
            <family val="3"/>
            <charset val="128"/>
          </rPr>
          <t>P17の年齢階層別現場作業員数合計と一致</t>
        </r>
      </text>
    </comment>
    <comment ref="AE87" authorId="0" shapeId="0" xr:uid="{00000000-0006-0000-0200-000002000000}">
      <text>
        <r>
          <rPr>
            <sz val="9"/>
            <color indexed="81"/>
            <rFont val="ＭＳ Ｐゴシック"/>
            <family val="3"/>
            <charset val="128"/>
          </rPr>
          <t>主なもの
造林･伐出　6.0％</t>
        </r>
      </text>
    </comment>
    <comment ref="AE128" authorId="0" shapeId="0" xr:uid="{00000000-0006-0000-0200-000003000000}">
      <text>
        <r>
          <rPr>
            <sz val="9"/>
            <color indexed="81"/>
            <rFont val="ＭＳ Ｐゴシック"/>
            <family val="3"/>
            <charset val="128"/>
          </rPr>
          <t>四捨五入</t>
        </r>
      </text>
    </comment>
    <comment ref="W136" authorId="1" shapeId="0" xr:uid="{00000000-0006-0000-0200-000004000000}">
      <text>
        <r>
          <rPr>
            <sz val="9"/>
            <color indexed="81"/>
            <rFont val="ＭＳ Ｐゴシック"/>
            <family val="3"/>
            <charset val="128"/>
          </rPr>
          <t>○に単位を記入願います。</t>
        </r>
      </text>
    </comment>
    <comment ref="S138" authorId="0" shapeId="0" xr:uid="{00000000-0006-0000-0200-000005000000}">
      <text>
        <r>
          <rPr>
            <sz val="9"/>
            <color indexed="81"/>
            <rFont val="ＭＳ Ｐゴシック"/>
            <family val="3"/>
            <charset val="128"/>
          </rPr>
          <t>※P21の林業関係の内、主たるものを記載</t>
        </r>
      </text>
    </comment>
    <comment ref="W138" authorId="1" shapeId="0" xr:uid="{00000000-0006-0000-0200-000006000000}">
      <text>
        <r>
          <rPr>
            <sz val="9"/>
            <color indexed="81"/>
            <rFont val="ＭＳ Ｐゴシック"/>
            <family val="3"/>
            <charset val="128"/>
          </rPr>
          <t>○に単位を記入願います。</t>
        </r>
      </text>
    </comment>
    <comment ref="AE138" authorId="0" shapeId="0" xr:uid="{00000000-0006-0000-0200-000007000000}">
      <text>
        <r>
          <rPr>
            <sz val="9"/>
            <color indexed="81"/>
            <rFont val="ＭＳ Ｐゴシック"/>
            <family val="3"/>
            <charset val="128"/>
          </rPr>
          <t>※P21の林業関係の合計を記載</t>
        </r>
      </text>
    </comment>
    <comment ref="W139" authorId="1" shapeId="0" xr:uid="{00000000-0006-0000-0200-000008000000}">
      <text>
        <r>
          <rPr>
            <sz val="9"/>
            <color indexed="81"/>
            <rFont val="ＭＳ Ｐゴシック"/>
            <family val="3"/>
            <charset val="128"/>
          </rPr>
          <t>○に単位を記入願います。</t>
        </r>
      </text>
    </comment>
    <comment ref="R605" authorId="0" shapeId="0" xr:uid="{00000000-0006-0000-0200-000009000000}">
      <text>
        <r>
          <rPr>
            <sz val="10"/>
            <color indexed="81"/>
            <rFont val="ＭＳ Ｐゴシック"/>
            <family val="3"/>
            <charset val="128"/>
          </rPr>
          <t>補助金等の金額を下段に、外数字で(　　　)書</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山梨県</author>
    <author>Yamanashi</author>
  </authors>
  <commentList>
    <comment ref="L30" authorId="0" shapeId="0" xr:uid="{00000000-0006-0000-0300-000001000000}">
      <text>
        <r>
          <rPr>
            <sz val="9"/>
            <color indexed="81"/>
            <rFont val="ＭＳ Ｐゴシック"/>
            <family val="3"/>
            <charset val="128"/>
          </rPr>
          <t>P3の林業現場作業員数と一致</t>
        </r>
      </text>
    </comment>
    <comment ref="Z30" authorId="0" shapeId="0" xr:uid="{00000000-0006-0000-0300-000002000000}">
      <text>
        <r>
          <rPr>
            <sz val="9"/>
            <color indexed="81"/>
            <rFont val="ＭＳ Ｐゴシック"/>
            <family val="3"/>
            <charset val="128"/>
          </rPr>
          <t>P3の林業現場作業員数の（うち通年）と一致</t>
        </r>
      </text>
    </comment>
    <comment ref="M39" authorId="0" shapeId="0" xr:uid="{00000000-0006-0000-0300-000003000000}">
      <text>
        <r>
          <rPr>
            <sz val="9"/>
            <color indexed="81"/>
            <rFont val="ＭＳ Ｐゴシック"/>
            <family val="3"/>
            <charset val="128"/>
          </rPr>
          <t>事務職員を含めて記入</t>
        </r>
      </text>
    </comment>
    <comment ref="Y106" authorId="0" shapeId="0" xr:uid="{00000000-0006-0000-0300-000004000000}">
      <text>
        <r>
          <rPr>
            <sz val="9"/>
            <color indexed="81"/>
            <rFont val="ＭＳ Ｐゴシック"/>
            <family val="3"/>
            <charset val="128"/>
          </rPr>
          <t>※P2の１概要の(9)取扱実績の素材生産量合計と一致
※Ｐ5の素材生産事業量と一致</t>
        </r>
      </text>
    </comment>
    <comment ref="J170" authorId="0" shapeId="0" xr:uid="{00000000-0006-0000-0300-000005000000}">
      <text>
        <r>
          <rPr>
            <sz val="9"/>
            <color indexed="81"/>
            <rFont val="ＭＳ Ｐゴシック"/>
            <family val="3"/>
            <charset val="128"/>
          </rPr>
          <t>P5の上記以外の林業、及び林業関係その他をすべて記入</t>
        </r>
      </text>
    </comment>
    <comment ref="AB170" authorId="1" shapeId="0" xr:uid="{00000000-0006-0000-0300-000006000000}">
      <text>
        <r>
          <rPr>
            <sz val="9"/>
            <color indexed="81"/>
            <rFont val="ＭＳ Ｐゴシック"/>
            <family val="3"/>
            <charset val="128"/>
          </rPr>
          <t>単位を記入する。</t>
        </r>
      </text>
    </comment>
    <comment ref="AB177" authorId="1" shapeId="0" xr:uid="{00000000-0006-0000-0300-000007000000}">
      <text>
        <r>
          <rPr>
            <sz val="9"/>
            <color indexed="81"/>
            <rFont val="ＭＳ Ｐゴシック"/>
            <family val="3"/>
            <charset val="128"/>
          </rPr>
          <t>単位を記入する。</t>
        </r>
      </text>
    </comment>
  </commentList>
</comments>
</file>

<file path=xl/sharedStrings.xml><?xml version="1.0" encoding="utf-8"?>
<sst xmlns="http://schemas.openxmlformats.org/spreadsheetml/2006/main" count="5370" uniqueCount="1062">
  <si>
    <t>様</t>
    <rPh sb="0" eb="1">
      <t>サマ</t>
    </rPh>
    <phoneticPr fontId="1"/>
  </si>
  <si>
    <t>式</t>
    <rPh sb="0" eb="1">
      <t>シキ</t>
    </rPh>
    <phoneticPr fontId="1"/>
  </si>
  <si>
    <t>労</t>
    <rPh sb="0" eb="1">
      <t>ロウ</t>
    </rPh>
    <phoneticPr fontId="1"/>
  </si>
  <si>
    <t>働</t>
    <rPh sb="0" eb="1">
      <t>ドウ</t>
    </rPh>
    <phoneticPr fontId="1"/>
  </si>
  <si>
    <t>環</t>
    <rPh sb="0" eb="1">
      <t>ワ</t>
    </rPh>
    <phoneticPr fontId="1"/>
  </si>
  <si>
    <t>境</t>
    <rPh sb="0" eb="1">
      <t>サカイ</t>
    </rPh>
    <phoneticPr fontId="1"/>
  </si>
  <si>
    <t>の</t>
    <phoneticPr fontId="1"/>
  </si>
  <si>
    <t>改</t>
    <rPh sb="0" eb="1">
      <t>オサム</t>
    </rPh>
    <phoneticPr fontId="1"/>
  </si>
  <si>
    <t>善</t>
    <rPh sb="0" eb="1">
      <t>ゼン</t>
    </rPh>
    <phoneticPr fontId="1"/>
  </si>
  <si>
    <t>、</t>
    <phoneticPr fontId="1"/>
  </si>
  <si>
    <t>募</t>
    <rPh sb="0" eb="1">
      <t>ツノル</t>
    </rPh>
    <phoneticPr fontId="1"/>
  </si>
  <si>
    <t>集</t>
    <rPh sb="0" eb="1">
      <t>シュウ</t>
    </rPh>
    <phoneticPr fontId="1"/>
  </si>
  <si>
    <t>方</t>
    <rPh sb="0" eb="1">
      <t>カタ</t>
    </rPh>
    <phoneticPr fontId="1"/>
  </si>
  <si>
    <t>法</t>
    <rPh sb="0" eb="1">
      <t>ホウ</t>
    </rPh>
    <phoneticPr fontId="1"/>
  </si>
  <si>
    <t>改</t>
    <rPh sb="0" eb="1">
      <t>カイ</t>
    </rPh>
    <phoneticPr fontId="1"/>
  </si>
  <si>
    <t>そ</t>
    <phoneticPr fontId="1"/>
  </si>
  <si>
    <t>他</t>
    <rPh sb="0" eb="1">
      <t>ホカ</t>
    </rPh>
    <phoneticPr fontId="1"/>
  </si>
  <si>
    <t>雇</t>
    <rPh sb="0" eb="1">
      <t>ヤトイ</t>
    </rPh>
    <phoneticPr fontId="1"/>
  </si>
  <si>
    <t>用</t>
    <rPh sb="0" eb="1">
      <t>ヨウ</t>
    </rPh>
    <phoneticPr fontId="1"/>
  </si>
  <si>
    <t>管</t>
    <rPh sb="0" eb="1">
      <t>カン</t>
    </rPh>
    <phoneticPr fontId="1"/>
  </si>
  <si>
    <t>理</t>
    <rPh sb="0" eb="1">
      <t>リ</t>
    </rPh>
    <phoneticPr fontId="1"/>
  </si>
  <si>
    <t>改</t>
    <rPh sb="0" eb="1">
      <t>アラタ</t>
    </rPh>
    <phoneticPr fontId="1"/>
  </si>
  <si>
    <t>及</t>
    <rPh sb="0" eb="1">
      <t>オヨ</t>
    </rPh>
    <phoneticPr fontId="1"/>
  </si>
  <si>
    <t>び</t>
    <phoneticPr fontId="1"/>
  </si>
  <si>
    <t>森</t>
    <rPh sb="0" eb="1">
      <t>モリ</t>
    </rPh>
    <phoneticPr fontId="1"/>
  </si>
  <si>
    <t>林</t>
    <rPh sb="0" eb="1">
      <t>リン</t>
    </rPh>
    <phoneticPr fontId="1"/>
  </si>
  <si>
    <t>施</t>
    <rPh sb="0" eb="1">
      <t>シ</t>
    </rPh>
    <phoneticPr fontId="1"/>
  </si>
  <si>
    <t>業</t>
    <rPh sb="0" eb="1">
      <t>ギョウ</t>
    </rPh>
    <phoneticPr fontId="1"/>
  </si>
  <si>
    <t>機</t>
    <rPh sb="0" eb="1">
      <t>キ</t>
    </rPh>
    <phoneticPr fontId="1"/>
  </si>
  <si>
    <t>械</t>
    <rPh sb="0" eb="1">
      <t>カイ</t>
    </rPh>
    <phoneticPr fontId="1"/>
  </si>
  <si>
    <t>化</t>
    <rPh sb="0" eb="1">
      <t>カ</t>
    </rPh>
    <phoneticPr fontId="1"/>
  </si>
  <si>
    <t>１</t>
    <phoneticPr fontId="1"/>
  </si>
  <si>
    <t>事</t>
    <rPh sb="0" eb="1">
      <t>コト</t>
    </rPh>
    <phoneticPr fontId="1"/>
  </si>
  <si>
    <t>合</t>
    <rPh sb="0" eb="1">
      <t>ゴウ</t>
    </rPh>
    <phoneticPr fontId="1"/>
  </si>
  <si>
    <t>を</t>
    <phoneticPr fontId="1"/>
  </si>
  <si>
    <t>一</t>
    <rPh sb="0" eb="1">
      <t>イチ</t>
    </rPh>
    <phoneticPr fontId="1"/>
  </si>
  <si>
    <t>体</t>
    <rPh sb="0" eb="1">
      <t>タイ</t>
    </rPh>
    <phoneticPr fontId="1"/>
  </si>
  <si>
    <t>的</t>
    <rPh sb="0" eb="1">
      <t>テキ</t>
    </rPh>
    <phoneticPr fontId="1"/>
  </si>
  <si>
    <t>に</t>
    <phoneticPr fontId="1"/>
  </si>
  <si>
    <t>図</t>
    <rPh sb="0" eb="1">
      <t>ハカ</t>
    </rPh>
    <phoneticPr fontId="1"/>
  </si>
  <si>
    <t>る</t>
    <phoneticPr fontId="1"/>
  </si>
  <si>
    <t>た</t>
    <phoneticPr fontId="1"/>
  </si>
  <si>
    <t>め</t>
    <phoneticPr fontId="1"/>
  </si>
  <si>
    <t>必</t>
    <rPh sb="0" eb="1">
      <t>ヒツ</t>
    </rPh>
    <phoneticPr fontId="1"/>
  </si>
  <si>
    <t>要</t>
    <rPh sb="0" eb="1">
      <t>ヨウ</t>
    </rPh>
    <phoneticPr fontId="1"/>
  </si>
  <si>
    <t>な</t>
    <phoneticPr fontId="1"/>
  </si>
  <si>
    <t>措</t>
    <rPh sb="0" eb="1">
      <t>ソ</t>
    </rPh>
    <phoneticPr fontId="1"/>
  </si>
  <si>
    <t>置</t>
    <rPh sb="0" eb="1">
      <t>チ</t>
    </rPh>
    <phoneticPr fontId="1"/>
  </si>
  <si>
    <t>つ</t>
    <phoneticPr fontId="1"/>
  </si>
  <si>
    <t>い</t>
    <phoneticPr fontId="1"/>
  </si>
  <si>
    <t>て</t>
    <phoneticPr fontId="1"/>
  </si>
  <si>
    <t>計</t>
    <rPh sb="0" eb="1">
      <t>ケイ</t>
    </rPh>
    <phoneticPr fontId="1"/>
  </si>
  <si>
    <t>画</t>
    <rPh sb="0" eb="1">
      <t>カク</t>
    </rPh>
    <phoneticPr fontId="1"/>
  </si>
  <si>
    <t>認</t>
    <rPh sb="0" eb="1">
      <t>ニン</t>
    </rPh>
    <phoneticPr fontId="1"/>
  </si>
  <si>
    <t>定</t>
    <rPh sb="0" eb="1">
      <t>サダ</t>
    </rPh>
    <phoneticPr fontId="1"/>
  </si>
  <si>
    <t>書</t>
    <rPh sb="0" eb="1">
      <t>ショ</t>
    </rPh>
    <phoneticPr fontId="1"/>
  </si>
  <si>
    <t>事</t>
    <rPh sb="0" eb="1">
      <t>ジ</t>
    </rPh>
    <phoneticPr fontId="1"/>
  </si>
  <si>
    <t>月</t>
    <rPh sb="0" eb="1">
      <t>ツキ</t>
    </rPh>
    <phoneticPr fontId="1"/>
  </si>
  <si>
    <t>年</t>
    <rPh sb="0" eb="1">
      <t>ネン</t>
    </rPh>
    <phoneticPr fontId="1"/>
  </si>
  <si>
    <t>務</t>
    <rPh sb="0" eb="1">
      <t>ム</t>
    </rPh>
    <phoneticPr fontId="1"/>
  </si>
  <si>
    <t>所</t>
    <rPh sb="0" eb="1">
      <t>ショ</t>
    </rPh>
    <phoneticPr fontId="1"/>
  </si>
  <si>
    <t>号</t>
    <rPh sb="0" eb="1">
      <t>ゴウ</t>
    </rPh>
    <phoneticPr fontId="1"/>
  </si>
  <si>
    <t>又</t>
    <rPh sb="0" eb="1">
      <t>マタ</t>
    </rPh>
    <phoneticPr fontId="1"/>
  </si>
  <si>
    <t>は</t>
    <phoneticPr fontId="1"/>
  </si>
  <si>
    <t>名</t>
    <rPh sb="0" eb="1">
      <t>メイ</t>
    </rPh>
    <phoneticPr fontId="1"/>
  </si>
  <si>
    <t>者</t>
    <rPh sb="0" eb="1">
      <t>シャ</t>
    </rPh>
    <phoneticPr fontId="1"/>
  </si>
  <si>
    <t>氏</t>
    <rPh sb="0" eb="1">
      <t>シ</t>
    </rPh>
    <phoneticPr fontId="1"/>
  </si>
  <si>
    <t>（</t>
    <phoneticPr fontId="1"/>
  </si>
  <si>
    <t>）</t>
    <phoneticPr fontId="1"/>
  </si>
  <si>
    <t>２</t>
    <phoneticPr fontId="1"/>
  </si>
  <si>
    <t>組</t>
    <rPh sb="0" eb="1">
      <t>クミ</t>
    </rPh>
    <phoneticPr fontId="1"/>
  </si>
  <si>
    <t>織</t>
    <rPh sb="0" eb="1">
      <t>シキ</t>
    </rPh>
    <phoneticPr fontId="1"/>
  </si>
  <si>
    <t>番</t>
    <rPh sb="0" eb="1">
      <t>バン</t>
    </rPh>
    <phoneticPr fontId="1"/>
  </si>
  <si>
    <t>立</t>
    <rPh sb="0" eb="1">
      <t>リツ</t>
    </rPh>
    <phoneticPr fontId="1"/>
  </si>
  <si>
    <t>数</t>
    <rPh sb="0" eb="1">
      <t>スウ</t>
    </rPh>
    <phoneticPr fontId="1"/>
  </si>
  <si>
    <t>３</t>
    <phoneticPr fontId="1"/>
  </si>
  <si>
    <t>記</t>
    <rPh sb="0" eb="1">
      <t>キ</t>
    </rPh>
    <phoneticPr fontId="1"/>
  </si>
  <si>
    <t>項</t>
    <rPh sb="0" eb="1">
      <t>コウ</t>
    </rPh>
    <phoneticPr fontId="1"/>
  </si>
  <si>
    <t>住</t>
    <rPh sb="0" eb="1">
      <t>ジュウ</t>
    </rPh>
    <phoneticPr fontId="1"/>
  </si>
  <si>
    <t>民</t>
    <rPh sb="0" eb="1">
      <t>ミン</t>
    </rPh>
    <phoneticPr fontId="1"/>
  </si>
  <si>
    <t>別</t>
    <rPh sb="0" eb="1">
      <t>ベツ</t>
    </rPh>
    <phoneticPr fontId="1"/>
  </si>
  <si>
    <t>添</t>
    <rPh sb="0" eb="1">
      <t>テン</t>
    </rPh>
    <phoneticPr fontId="1"/>
  </si>
  <si>
    <t>と</t>
    <phoneticPr fontId="1"/>
  </si>
  <si>
    <t>お</t>
    <phoneticPr fontId="1"/>
  </si>
  <si>
    <t>４</t>
    <phoneticPr fontId="1"/>
  </si>
  <si>
    <t>５</t>
    <phoneticPr fontId="1"/>
  </si>
  <si>
    <t>６</t>
    <phoneticPr fontId="1"/>
  </si>
  <si>
    <t>対</t>
    <rPh sb="0" eb="1">
      <t>タイ</t>
    </rPh>
    <phoneticPr fontId="1"/>
  </si>
  <si>
    <t>象</t>
    <rPh sb="0" eb="1">
      <t>ショウ</t>
    </rPh>
    <phoneticPr fontId="1"/>
  </si>
  <si>
    <t>県</t>
    <rPh sb="0" eb="1">
      <t>ケン</t>
    </rPh>
    <phoneticPr fontId="1"/>
  </si>
  <si>
    <t>以</t>
    <rPh sb="0" eb="1">
      <t>イ</t>
    </rPh>
    <phoneticPr fontId="1"/>
  </si>
  <si>
    <t>区</t>
    <rPh sb="0" eb="1">
      <t>ク</t>
    </rPh>
    <phoneticPr fontId="1"/>
  </si>
  <si>
    <t>域</t>
    <rPh sb="0" eb="1">
      <t>イキ</t>
    </rPh>
    <phoneticPr fontId="1"/>
  </si>
  <si>
    <t>含</t>
    <rPh sb="0" eb="1">
      <t>フク</t>
    </rPh>
    <phoneticPr fontId="1"/>
  </si>
  <si>
    <t>れ</t>
    <phoneticPr fontId="1"/>
  </si>
  <si>
    <t>主</t>
    <rPh sb="0" eb="1">
      <t>ヌシ</t>
    </rPh>
    <phoneticPr fontId="1"/>
  </si>
  <si>
    <t>現</t>
    <rPh sb="0" eb="1">
      <t>ゲン</t>
    </rPh>
    <phoneticPr fontId="1"/>
  </si>
  <si>
    <t>状</t>
    <rPh sb="0" eb="1">
      <t>ジョウ</t>
    </rPh>
    <phoneticPr fontId="1"/>
  </si>
  <si>
    <t>（１）</t>
    <phoneticPr fontId="1"/>
  </si>
  <si>
    <t>力</t>
    <rPh sb="0" eb="1">
      <t>リョク</t>
    </rPh>
    <phoneticPr fontId="1"/>
  </si>
  <si>
    <t>需</t>
    <rPh sb="0" eb="1">
      <t>ジュ</t>
    </rPh>
    <phoneticPr fontId="1"/>
  </si>
  <si>
    <t>給</t>
    <rPh sb="0" eb="1">
      <t>キュウ</t>
    </rPh>
    <phoneticPr fontId="1"/>
  </si>
  <si>
    <t>動</t>
    <rPh sb="0" eb="1">
      <t>ドウ</t>
    </rPh>
    <phoneticPr fontId="1"/>
  </si>
  <si>
    <t>向</t>
    <rPh sb="0" eb="1">
      <t>コウ</t>
    </rPh>
    <phoneticPr fontId="1"/>
  </si>
  <si>
    <t>載</t>
    <rPh sb="0" eb="1">
      <t>サイ</t>
    </rPh>
    <phoneticPr fontId="1"/>
  </si>
  <si>
    <t>領</t>
    <rPh sb="0" eb="1">
      <t>リョウ</t>
    </rPh>
    <phoneticPr fontId="1"/>
  </si>
  <si>
    <t>最</t>
    <rPh sb="0" eb="1">
      <t>サイ</t>
    </rPh>
    <phoneticPr fontId="1"/>
  </si>
  <si>
    <t>近</t>
    <rPh sb="0" eb="1">
      <t>キン</t>
    </rPh>
    <phoneticPr fontId="1"/>
  </si>
  <si>
    <t>況</t>
    <rPh sb="0" eb="1">
      <t>キョウ</t>
    </rPh>
    <phoneticPr fontId="1"/>
  </si>
  <si>
    <t>す</t>
    <phoneticPr fontId="1"/>
  </si>
  <si>
    <t>（２）</t>
    <phoneticPr fontId="1"/>
  </si>
  <si>
    <t>ア</t>
    <phoneticPr fontId="1"/>
  </si>
  <si>
    <t>役</t>
    <rPh sb="0" eb="1">
      <t>ヤク</t>
    </rPh>
    <phoneticPr fontId="1"/>
  </si>
  <si>
    <t>職</t>
    <rPh sb="0" eb="1">
      <t>ショク</t>
    </rPh>
    <phoneticPr fontId="1"/>
  </si>
  <si>
    <t>員</t>
    <rPh sb="0" eb="1">
      <t>イン</t>
    </rPh>
    <phoneticPr fontId="1"/>
  </si>
  <si>
    <t>（ア）</t>
    <phoneticPr fontId="1"/>
  </si>
  <si>
    <t>常</t>
    <rPh sb="0" eb="1">
      <t>ジョウ</t>
    </rPh>
    <phoneticPr fontId="1"/>
  </si>
  <si>
    <t>勤</t>
    <rPh sb="0" eb="1">
      <t>キン</t>
    </rPh>
    <phoneticPr fontId="1"/>
  </si>
  <si>
    <t>非</t>
    <rPh sb="0" eb="1">
      <t>ヒ</t>
    </rPh>
    <phoneticPr fontId="1"/>
  </si>
  <si>
    <t>（イ）</t>
    <phoneticPr fontId="1"/>
  </si>
  <si>
    <t>形</t>
    <rPh sb="0" eb="1">
      <t>ケイ</t>
    </rPh>
    <phoneticPr fontId="1"/>
  </si>
  <si>
    <t>態</t>
    <rPh sb="0" eb="1">
      <t>タイ</t>
    </rPh>
    <phoneticPr fontId="1"/>
  </si>
  <si>
    <t>林業現場作業職員</t>
    <rPh sb="0" eb="2">
      <t>リンギョウ</t>
    </rPh>
    <rPh sb="2" eb="4">
      <t>ゲンバ</t>
    </rPh>
    <rPh sb="4" eb="6">
      <t>サギョウ</t>
    </rPh>
    <rPh sb="6" eb="8">
      <t>ショクイン</t>
    </rPh>
    <phoneticPr fontId="1"/>
  </si>
  <si>
    <t>雇用形態</t>
    <rPh sb="0" eb="2">
      <t>コヨウ</t>
    </rPh>
    <rPh sb="2" eb="4">
      <t>ケイタイ</t>
    </rPh>
    <phoneticPr fontId="1"/>
  </si>
  <si>
    <t>臨</t>
    <rPh sb="0" eb="1">
      <t>リン</t>
    </rPh>
    <phoneticPr fontId="1"/>
  </si>
  <si>
    <t>時</t>
    <rPh sb="0" eb="1">
      <t>ジ</t>
    </rPh>
    <phoneticPr fontId="1"/>
  </si>
  <si>
    <t>・</t>
    <phoneticPr fontId="1"/>
  </si>
  <si>
    <t>季</t>
    <rPh sb="0" eb="1">
      <t>キ</t>
    </rPh>
    <phoneticPr fontId="1"/>
  </si>
  <si>
    <t>節</t>
    <rPh sb="0" eb="1">
      <t>セツ</t>
    </rPh>
    <phoneticPr fontId="1"/>
  </si>
  <si>
    <t>実</t>
    <rPh sb="0" eb="1">
      <t>ジツ</t>
    </rPh>
    <phoneticPr fontId="1"/>
  </si>
  <si>
    <t>績</t>
    <rPh sb="0" eb="1">
      <t>セキ</t>
    </rPh>
    <phoneticPr fontId="1"/>
  </si>
  <si>
    <t>定</t>
    <rPh sb="0" eb="1">
      <t>テイ</t>
    </rPh>
    <phoneticPr fontId="1"/>
  </si>
  <si>
    <t>受</t>
    <rPh sb="0" eb="1">
      <t>ウ</t>
    </rPh>
    <phoneticPr fontId="1"/>
  </si>
  <si>
    <t>う</t>
    <phoneticPr fontId="1"/>
  </si>
  <si>
    <t>前</t>
    <rPh sb="0" eb="1">
      <t>ゼン</t>
    </rPh>
    <phoneticPr fontId="1"/>
  </si>
  <si>
    <t>人</t>
    <rPh sb="0" eb="1">
      <t>ニン</t>
    </rPh>
    <phoneticPr fontId="1"/>
  </si>
  <si>
    <t>場</t>
    <rPh sb="0" eb="1">
      <t>バ</t>
    </rPh>
    <phoneticPr fontId="1"/>
  </si>
  <si>
    <t>作</t>
    <rPh sb="0" eb="1">
      <t>サク</t>
    </rPh>
    <phoneticPr fontId="1"/>
  </si>
  <si>
    <t>造</t>
    <rPh sb="0" eb="1">
      <t>ゾウ</t>
    </rPh>
    <phoneticPr fontId="1"/>
  </si>
  <si>
    <t>保</t>
    <rPh sb="0" eb="1">
      <t>ホ</t>
    </rPh>
    <phoneticPr fontId="1"/>
  </si>
  <si>
    <t>育</t>
    <rPh sb="0" eb="1">
      <t>イク</t>
    </rPh>
    <phoneticPr fontId="1"/>
  </si>
  <si>
    <t>伐</t>
    <rPh sb="0" eb="1">
      <t>バツ</t>
    </rPh>
    <phoneticPr fontId="1"/>
  </si>
  <si>
    <t>採</t>
    <rPh sb="0" eb="1">
      <t>サイ</t>
    </rPh>
    <phoneticPr fontId="1"/>
  </si>
  <si>
    <t>他</t>
    <rPh sb="0" eb="1">
      <t>タ</t>
    </rPh>
    <phoneticPr fontId="1"/>
  </si>
  <si>
    <t>森</t>
    <rPh sb="0" eb="1">
      <t>シン</t>
    </rPh>
    <phoneticPr fontId="1"/>
  </si>
  <si>
    <t>施</t>
    <rPh sb="0" eb="1">
      <t>セ</t>
    </rPh>
    <phoneticPr fontId="1"/>
  </si>
  <si>
    <t>従</t>
    <rPh sb="0" eb="1">
      <t>ジュウ</t>
    </rPh>
    <phoneticPr fontId="1"/>
  </si>
  <si>
    <t>第</t>
    <rPh sb="0" eb="1">
      <t>ダイ</t>
    </rPh>
    <phoneticPr fontId="1"/>
  </si>
  <si>
    <t>条</t>
    <rPh sb="0" eb="1">
      <t>ジョウ</t>
    </rPh>
    <phoneticPr fontId="1"/>
  </si>
  <si>
    <t>規</t>
    <rPh sb="0" eb="1">
      <t>キ</t>
    </rPh>
    <phoneticPr fontId="1"/>
  </si>
  <si>
    <t>数</t>
    <rPh sb="0" eb="1">
      <t>カズ</t>
    </rPh>
    <phoneticPr fontId="1"/>
  </si>
  <si>
    <t>系</t>
    <rPh sb="0" eb="1">
      <t>ケイ</t>
    </rPh>
    <phoneticPr fontId="1"/>
  </si>
  <si>
    <t>契</t>
    <rPh sb="0" eb="1">
      <t>ケイ</t>
    </rPh>
    <phoneticPr fontId="1"/>
  </si>
  <si>
    <t>約</t>
    <rPh sb="0" eb="1">
      <t>ヤク</t>
    </rPh>
    <phoneticPr fontId="1"/>
  </si>
  <si>
    <t>期</t>
    <rPh sb="0" eb="1">
      <t>キ</t>
    </rPh>
    <phoneticPr fontId="1"/>
  </si>
  <si>
    <t>間</t>
    <rPh sb="0" eb="1">
      <t>カン</t>
    </rPh>
    <phoneticPr fontId="1"/>
  </si>
  <si>
    <t>上</t>
    <rPh sb="0" eb="1">
      <t>ウエ</t>
    </rPh>
    <phoneticPr fontId="1"/>
  </si>
  <si>
    <t>除</t>
    <rPh sb="0" eb="1">
      <t>ノゾ</t>
    </rPh>
    <phoneticPr fontId="1"/>
  </si>
  <si>
    <t>未</t>
    <rPh sb="0" eb="1">
      <t>ミ</t>
    </rPh>
    <phoneticPr fontId="1"/>
  </si>
  <si>
    <t>満</t>
    <rPh sb="0" eb="1">
      <t>マン</t>
    </rPh>
    <phoneticPr fontId="1"/>
  </si>
  <si>
    <t>仕</t>
    <rPh sb="0" eb="1">
      <t>シ</t>
    </rPh>
    <phoneticPr fontId="1"/>
  </si>
  <si>
    <t>余</t>
    <rPh sb="0" eb="1">
      <t>ヨ</t>
    </rPh>
    <phoneticPr fontId="1"/>
  </si>
  <si>
    <t>暇</t>
    <rPh sb="0" eb="1">
      <t>ヒマ</t>
    </rPh>
    <phoneticPr fontId="1"/>
  </si>
  <si>
    <t>利</t>
    <rPh sb="0" eb="1">
      <t>リ</t>
    </rPh>
    <phoneticPr fontId="1"/>
  </si>
  <si>
    <t>一</t>
    <rPh sb="0" eb="1">
      <t>1</t>
    </rPh>
    <phoneticPr fontId="1"/>
  </si>
  <si>
    <t>問</t>
    <rPh sb="0" eb="1">
      <t>ト</t>
    </rPh>
    <phoneticPr fontId="1"/>
  </si>
  <si>
    <t>就</t>
    <rPh sb="0" eb="1">
      <t>シュウ</t>
    </rPh>
    <phoneticPr fontId="1"/>
  </si>
  <si>
    <t>（３）</t>
    <phoneticPr fontId="1"/>
  </si>
  <si>
    <t>制</t>
    <rPh sb="0" eb="1">
      <t>セイ</t>
    </rPh>
    <phoneticPr fontId="1"/>
  </si>
  <si>
    <t>選</t>
    <rPh sb="0" eb="1">
      <t>セン</t>
    </rPh>
    <phoneticPr fontId="1"/>
  </si>
  <si>
    <t>任</t>
    <rPh sb="0" eb="1">
      <t>ニン</t>
    </rPh>
    <phoneticPr fontId="1"/>
  </si>
  <si>
    <t>事業所名</t>
    <rPh sb="0" eb="3">
      <t>ジギョウショ</t>
    </rPh>
    <rPh sb="3" eb="4">
      <t>メイ</t>
    </rPh>
    <phoneticPr fontId="1"/>
  </si>
  <si>
    <t>選任の有無</t>
    <rPh sb="0" eb="2">
      <t>センニン</t>
    </rPh>
    <rPh sb="3" eb="5">
      <t>ウム</t>
    </rPh>
    <phoneticPr fontId="1"/>
  </si>
  <si>
    <t>雇用管理者の役職、氏名</t>
    <rPh sb="0" eb="2">
      <t>コヨウ</t>
    </rPh>
    <rPh sb="2" eb="5">
      <t>カンリシャ</t>
    </rPh>
    <rPh sb="6" eb="8">
      <t>ヤクショク</t>
    </rPh>
    <rPh sb="9" eb="11">
      <t>シメイ</t>
    </rPh>
    <phoneticPr fontId="1"/>
  </si>
  <si>
    <t>独</t>
    <rPh sb="0" eb="1">
      <t>ドク</t>
    </rPh>
    <phoneticPr fontId="1"/>
  </si>
  <si>
    <t>得</t>
    <rPh sb="0" eb="1">
      <t>ウ</t>
    </rPh>
    <phoneticPr fontId="1"/>
  </si>
  <si>
    <t>分</t>
    <rPh sb="0" eb="1">
      <t>ブン</t>
    </rPh>
    <phoneticPr fontId="1"/>
  </si>
  <si>
    <t>基</t>
    <rPh sb="0" eb="1">
      <t>キ</t>
    </rPh>
    <phoneticPr fontId="1"/>
  </si>
  <si>
    <t>準</t>
    <rPh sb="0" eb="1">
      <t>ジュン</t>
    </rPh>
    <phoneticPr fontId="1"/>
  </si>
  <si>
    <t>場</t>
    <rPh sb="0" eb="1">
      <t>ジョウ</t>
    </rPh>
    <phoneticPr fontId="1"/>
  </si>
  <si>
    <t>関</t>
    <rPh sb="0" eb="1">
      <t>カン</t>
    </rPh>
    <phoneticPr fontId="1"/>
  </si>
  <si>
    <t>文</t>
    <rPh sb="0" eb="1">
      <t>ブン</t>
    </rPh>
    <phoneticPr fontId="1"/>
  </si>
  <si>
    <t>交</t>
    <rPh sb="0" eb="1">
      <t>コウ</t>
    </rPh>
    <phoneticPr fontId="1"/>
  </si>
  <si>
    <t>付</t>
    <rPh sb="0" eb="1">
      <t>フ</t>
    </rPh>
    <phoneticPr fontId="1"/>
  </si>
  <si>
    <t>交付の有無</t>
    <rPh sb="0" eb="2">
      <t>コウフ</t>
    </rPh>
    <rPh sb="3" eb="5">
      <t>ウム</t>
    </rPh>
    <phoneticPr fontId="1"/>
  </si>
  <si>
    <t>文書の内容</t>
    <rPh sb="0" eb="2">
      <t>ブンショ</t>
    </rPh>
    <rPh sb="3" eb="5">
      <t>ナイヨウ</t>
    </rPh>
    <phoneticPr fontId="1"/>
  </si>
  <si>
    <t>（別　　　　添）</t>
    <rPh sb="1" eb="2">
      <t>ベツ</t>
    </rPh>
    <rPh sb="6" eb="7">
      <t>ソウ</t>
    </rPh>
    <phoneticPr fontId="1"/>
  </si>
  <si>
    <t>様</t>
    <rPh sb="0" eb="1">
      <t>ヨウ</t>
    </rPh>
    <phoneticPr fontId="1"/>
  </si>
  <si>
    <t>雇用実績</t>
    <rPh sb="0" eb="2">
      <t>コヨウ</t>
    </rPh>
    <rPh sb="2" eb="4">
      <t>ジッセキ</t>
    </rPh>
    <phoneticPr fontId="1"/>
  </si>
  <si>
    <t>ち</t>
    <phoneticPr fontId="1"/>
  </si>
  <si>
    <t>通</t>
    <rPh sb="0" eb="1">
      <t>ツウ</t>
    </rPh>
    <phoneticPr fontId="1"/>
  </si>
  <si>
    <t>事務系等職員</t>
    <rPh sb="0" eb="3">
      <t>ジムケイ</t>
    </rPh>
    <rPh sb="3" eb="4">
      <t>トウ</t>
    </rPh>
    <rPh sb="4" eb="6">
      <t>ショクイン</t>
    </rPh>
    <phoneticPr fontId="1"/>
  </si>
  <si>
    <t>等</t>
    <rPh sb="0" eb="1">
      <t>トウ</t>
    </rPh>
    <phoneticPr fontId="1"/>
  </si>
  <si>
    <t>（ウ）</t>
    <phoneticPr fontId="1"/>
  </si>
  <si>
    <t>社</t>
    <phoneticPr fontId="1"/>
  </si>
  <si>
    <t>会</t>
    <phoneticPr fontId="1"/>
  </si>
  <si>
    <t>労</t>
    <phoneticPr fontId="1"/>
  </si>
  <si>
    <t>働</t>
    <phoneticPr fontId="1"/>
  </si>
  <si>
    <t>保</t>
    <phoneticPr fontId="1"/>
  </si>
  <si>
    <t>険</t>
    <phoneticPr fontId="1"/>
  </si>
  <si>
    <t>等</t>
    <phoneticPr fontId="1"/>
  </si>
  <si>
    <t>へ</t>
    <phoneticPr fontId="1"/>
  </si>
  <si>
    <t>加</t>
    <phoneticPr fontId="1"/>
  </si>
  <si>
    <t>入</t>
    <phoneticPr fontId="1"/>
  </si>
  <si>
    <t>状</t>
    <rPh sb="0" eb="1">
      <t>ジョウ</t>
    </rPh>
    <phoneticPr fontId="3"/>
  </si>
  <si>
    <t>況</t>
    <rPh sb="0" eb="1">
      <t>キョウ</t>
    </rPh>
    <phoneticPr fontId="3"/>
  </si>
  <si>
    <t>保険等の種類</t>
    <rPh sb="0" eb="3">
      <t>ホケントウ</t>
    </rPh>
    <rPh sb="4" eb="6">
      <t>シュルイ</t>
    </rPh>
    <phoneticPr fontId="3"/>
  </si>
  <si>
    <t>被保険者数</t>
    <rPh sb="0" eb="4">
      <t>ヒホケンシャ</t>
    </rPh>
    <rPh sb="4" eb="5">
      <t>スウ</t>
    </rPh>
    <phoneticPr fontId="3"/>
  </si>
  <si>
    <t>（被共済者数）</t>
    <rPh sb="1" eb="2">
      <t>ヒ</t>
    </rPh>
    <rPh sb="2" eb="5">
      <t>キョウサイシャ</t>
    </rPh>
    <rPh sb="5" eb="6">
      <t>スウ</t>
    </rPh>
    <phoneticPr fontId="3"/>
  </si>
  <si>
    <t>労災保険</t>
    <rPh sb="0" eb="2">
      <t>ロウサイ</t>
    </rPh>
    <rPh sb="2" eb="4">
      <t>ホケン</t>
    </rPh>
    <phoneticPr fontId="3"/>
  </si>
  <si>
    <t>雇用保険</t>
    <rPh sb="0" eb="2">
      <t>コヨウ</t>
    </rPh>
    <rPh sb="2" eb="4">
      <t>ホケン</t>
    </rPh>
    <phoneticPr fontId="3"/>
  </si>
  <si>
    <t>健康保険</t>
    <rPh sb="0" eb="2">
      <t>ケンコウ</t>
    </rPh>
    <rPh sb="2" eb="4">
      <t>ホケン</t>
    </rPh>
    <phoneticPr fontId="3"/>
  </si>
  <si>
    <t>厚生年金保険</t>
    <rPh sb="0" eb="2">
      <t>コウセイ</t>
    </rPh>
    <rPh sb="2" eb="4">
      <t>ネンキン</t>
    </rPh>
    <rPh sb="4" eb="6">
      <t>ホケン</t>
    </rPh>
    <phoneticPr fontId="3"/>
  </si>
  <si>
    <t>林業退職金共済等</t>
    <rPh sb="0" eb="2">
      <t>リンギョウ</t>
    </rPh>
    <rPh sb="2" eb="5">
      <t>タイショクキン</t>
    </rPh>
    <rPh sb="5" eb="7">
      <t>キョウサイ</t>
    </rPh>
    <rPh sb="7" eb="8">
      <t>トウ</t>
    </rPh>
    <phoneticPr fontId="3"/>
  </si>
  <si>
    <t>１</t>
    <phoneticPr fontId="3"/>
  </si>
  <si>
    <t>雇</t>
    <phoneticPr fontId="3"/>
  </si>
  <si>
    <t>用</t>
    <phoneticPr fontId="3"/>
  </si>
  <si>
    <t>を</t>
    <phoneticPr fontId="3"/>
  </si>
  <si>
    <t>す</t>
    <phoneticPr fontId="3"/>
  </si>
  <si>
    <t>る</t>
    <phoneticPr fontId="3"/>
  </si>
  <si>
    <t>こ</t>
    <phoneticPr fontId="3"/>
  </si>
  <si>
    <t>と</t>
    <phoneticPr fontId="3"/>
  </si>
  <si>
    <t>。</t>
    <phoneticPr fontId="3"/>
  </si>
  <si>
    <t>林</t>
    <rPh sb="0" eb="1">
      <t>リン</t>
    </rPh>
    <phoneticPr fontId="3"/>
  </si>
  <si>
    <t>業</t>
    <rPh sb="0" eb="1">
      <t>ギョウ</t>
    </rPh>
    <phoneticPr fontId="3"/>
  </si>
  <si>
    <t>退</t>
    <rPh sb="0" eb="1">
      <t>タイ</t>
    </rPh>
    <phoneticPr fontId="3"/>
  </si>
  <si>
    <t>職</t>
    <rPh sb="0" eb="1">
      <t>ショク</t>
    </rPh>
    <phoneticPr fontId="3"/>
  </si>
  <si>
    <t>金</t>
    <rPh sb="0" eb="1">
      <t>キン</t>
    </rPh>
    <phoneticPr fontId="3"/>
  </si>
  <si>
    <t>共</t>
    <rPh sb="0" eb="1">
      <t>キョウ</t>
    </rPh>
    <phoneticPr fontId="3"/>
  </si>
  <si>
    <t>済</t>
    <rPh sb="0" eb="1">
      <t>サイ</t>
    </rPh>
    <phoneticPr fontId="3"/>
  </si>
  <si>
    <t>等</t>
    <rPh sb="0" eb="1">
      <t>トウ</t>
    </rPh>
    <phoneticPr fontId="3"/>
  </si>
  <si>
    <t>中</t>
    <rPh sb="0" eb="1">
      <t>チュウ</t>
    </rPh>
    <phoneticPr fontId="3"/>
  </si>
  <si>
    <t>小</t>
    <rPh sb="0" eb="1">
      <t>ショウ</t>
    </rPh>
    <phoneticPr fontId="3"/>
  </si>
  <si>
    <t>企</t>
    <rPh sb="0" eb="1">
      <t>キ</t>
    </rPh>
    <phoneticPr fontId="3"/>
  </si>
  <si>
    <t>の</t>
    <phoneticPr fontId="3"/>
  </si>
  <si>
    <t>か</t>
    <phoneticPr fontId="3"/>
  </si>
  <si>
    <t>自</t>
    <rPh sb="0" eb="1">
      <t>ジ</t>
    </rPh>
    <phoneticPr fontId="3"/>
  </si>
  <si>
    <t>社</t>
    <rPh sb="0" eb="1">
      <t>シャ</t>
    </rPh>
    <phoneticPr fontId="3"/>
  </si>
  <si>
    <t>制</t>
    <rPh sb="0" eb="1">
      <t>セイ</t>
    </rPh>
    <phoneticPr fontId="3"/>
  </si>
  <si>
    <t>度</t>
    <rPh sb="0" eb="1">
      <t>ド</t>
    </rPh>
    <phoneticPr fontId="3"/>
  </si>
  <si>
    <t>含</t>
    <rPh sb="0" eb="1">
      <t>フク</t>
    </rPh>
    <phoneticPr fontId="3"/>
  </si>
  <si>
    <t>記</t>
    <rPh sb="0" eb="1">
      <t>キ</t>
    </rPh>
    <phoneticPr fontId="3"/>
  </si>
  <si>
    <t>載</t>
    <rPh sb="0" eb="1">
      <t>ミツル</t>
    </rPh>
    <phoneticPr fontId="3"/>
  </si>
  <si>
    <t>３</t>
    <phoneticPr fontId="3"/>
  </si>
  <si>
    <t>会</t>
    <rPh sb="0" eb="1">
      <t>カイ</t>
    </rPh>
    <phoneticPr fontId="3"/>
  </si>
  <si>
    <t>・</t>
    <phoneticPr fontId="3"/>
  </si>
  <si>
    <t>労</t>
    <rPh sb="0" eb="1">
      <t>ロウ</t>
    </rPh>
    <phoneticPr fontId="3"/>
  </si>
  <si>
    <t>働</t>
    <rPh sb="0" eb="1">
      <t>ドウ</t>
    </rPh>
    <phoneticPr fontId="3"/>
  </si>
  <si>
    <t>保</t>
    <rPh sb="0" eb="1">
      <t>ホ</t>
    </rPh>
    <phoneticPr fontId="3"/>
  </si>
  <si>
    <t>険</t>
    <rPh sb="0" eb="1">
      <t>ケン</t>
    </rPh>
    <phoneticPr fontId="3"/>
  </si>
  <si>
    <t>加</t>
    <rPh sb="0" eb="1">
      <t>カ</t>
    </rPh>
    <phoneticPr fontId="3"/>
  </si>
  <si>
    <t>入</t>
    <rPh sb="0" eb="1">
      <t>ニュウ</t>
    </rPh>
    <phoneticPr fontId="3"/>
  </si>
  <si>
    <t>確</t>
    <rPh sb="0" eb="1">
      <t>カク</t>
    </rPh>
    <phoneticPr fontId="3"/>
  </si>
  <si>
    <t>認</t>
    <rPh sb="0" eb="1">
      <t>ニン</t>
    </rPh>
    <phoneticPr fontId="3"/>
  </si>
  <si>
    <t>書</t>
    <rPh sb="0" eb="1">
      <t>ショ</t>
    </rPh>
    <phoneticPr fontId="3"/>
  </si>
  <si>
    <t>類</t>
    <rPh sb="0" eb="1">
      <t>ルイ</t>
    </rPh>
    <phoneticPr fontId="3"/>
  </si>
  <si>
    <t>添</t>
    <rPh sb="0" eb="1">
      <t>テン</t>
    </rPh>
    <phoneticPr fontId="3"/>
  </si>
  <si>
    <t>付</t>
    <rPh sb="0" eb="1">
      <t>フ</t>
    </rPh>
    <phoneticPr fontId="3"/>
  </si>
  <si>
    <t>（エ）</t>
    <phoneticPr fontId="1"/>
  </si>
  <si>
    <t>無</t>
    <rPh sb="0" eb="1">
      <t>ム</t>
    </rPh>
    <phoneticPr fontId="3"/>
  </si>
  <si>
    <t>災</t>
    <rPh sb="0" eb="1">
      <t>サイ</t>
    </rPh>
    <phoneticPr fontId="3"/>
  </si>
  <si>
    <t>害</t>
    <rPh sb="0" eb="1">
      <t>ガイ</t>
    </rPh>
    <phoneticPr fontId="3"/>
  </si>
  <si>
    <t>達</t>
    <rPh sb="0" eb="1">
      <t>タツ</t>
    </rPh>
    <phoneticPr fontId="3"/>
  </si>
  <si>
    <t>成</t>
    <rPh sb="0" eb="1">
      <t>セイ</t>
    </rPh>
    <phoneticPr fontId="3"/>
  </si>
  <si>
    <t>第１種</t>
    <rPh sb="0" eb="1">
      <t>ダイ</t>
    </rPh>
    <rPh sb="2" eb="3">
      <t>シュ</t>
    </rPh>
    <phoneticPr fontId="3"/>
  </si>
  <si>
    <t>第２種</t>
    <rPh sb="0" eb="1">
      <t>ダイ</t>
    </rPh>
    <rPh sb="2" eb="3">
      <t>シュ</t>
    </rPh>
    <phoneticPr fontId="3"/>
  </si>
  <si>
    <t>第３種</t>
    <rPh sb="0" eb="1">
      <t>ダイ</t>
    </rPh>
    <rPh sb="2" eb="3">
      <t>シュ</t>
    </rPh>
    <phoneticPr fontId="3"/>
  </si>
  <si>
    <t>第４種</t>
    <rPh sb="0" eb="1">
      <t>ダイ</t>
    </rPh>
    <rPh sb="2" eb="3">
      <t>シュ</t>
    </rPh>
    <phoneticPr fontId="3"/>
  </si>
  <si>
    <t>第５種</t>
    <rPh sb="0" eb="1">
      <t>ダイ</t>
    </rPh>
    <rPh sb="2" eb="3">
      <t>シュ</t>
    </rPh>
    <phoneticPr fontId="3"/>
  </si>
  <si>
    <t>分</t>
    <rPh sb="0" eb="1">
      <t>ブン</t>
    </rPh>
    <phoneticPr fontId="3"/>
  </si>
  <si>
    <t>区</t>
    <rPh sb="0" eb="1">
      <t>ク</t>
    </rPh>
    <phoneticPr fontId="3"/>
  </si>
  <si>
    <t>厚生労働省労働基準局長による無災害記録証</t>
    <phoneticPr fontId="3"/>
  </si>
  <si>
    <t>（</t>
    <phoneticPr fontId="3"/>
  </si>
  <si>
    <t>）</t>
    <phoneticPr fontId="3"/>
  </si>
  <si>
    <t>該</t>
    <rPh sb="0" eb="1">
      <t>ガイ</t>
    </rPh>
    <phoneticPr fontId="3"/>
  </si>
  <si>
    <t>当</t>
    <rPh sb="0" eb="1">
      <t>トウ</t>
    </rPh>
    <phoneticPr fontId="3"/>
  </si>
  <si>
    <t>欄</t>
    <rPh sb="0" eb="1">
      <t>ラン</t>
    </rPh>
    <phoneticPr fontId="3"/>
  </si>
  <si>
    <t>印</t>
    <rPh sb="0" eb="1">
      <t>シルシ</t>
    </rPh>
    <phoneticPr fontId="3"/>
  </si>
  <si>
    <t>載</t>
    <rPh sb="0" eb="1">
      <t>サイ</t>
    </rPh>
    <phoneticPr fontId="3"/>
  </si>
  <si>
    <t>内</t>
    <rPh sb="0" eb="1">
      <t>ナイ</t>
    </rPh>
    <phoneticPr fontId="3"/>
  </si>
  <si>
    <t>直</t>
    <rPh sb="0" eb="1">
      <t>チョク</t>
    </rPh>
    <phoneticPr fontId="3"/>
  </si>
  <si>
    <t>近</t>
    <rPh sb="0" eb="1">
      <t>キン</t>
    </rPh>
    <phoneticPr fontId="3"/>
  </si>
  <si>
    <t>録</t>
    <rPh sb="0" eb="1">
      <t>ロク</t>
    </rPh>
    <phoneticPr fontId="3"/>
  </si>
  <si>
    <t>起</t>
    <rPh sb="0" eb="1">
      <t>キ</t>
    </rPh>
    <phoneticPr fontId="3"/>
  </si>
  <si>
    <t>算</t>
    <rPh sb="0" eb="1">
      <t>サン</t>
    </rPh>
    <phoneticPr fontId="3"/>
  </si>
  <si>
    <t>日</t>
    <rPh sb="0" eb="1">
      <t>ヒ</t>
    </rPh>
    <phoneticPr fontId="3"/>
  </si>
  <si>
    <t>証</t>
    <rPh sb="0" eb="1">
      <t>ショウ</t>
    </rPh>
    <phoneticPr fontId="3"/>
  </si>
  <si>
    <t>写</t>
    <rPh sb="0" eb="1">
      <t>ウツ</t>
    </rPh>
    <phoneticPr fontId="3"/>
  </si>
  <si>
    <t>イ</t>
    <phoneticPr fontId="1"/>
  </si>
  <si>
    <t>主</t>
    <rPh sb="0" eb="1">
      <t>ヌシ</t>
    </rPh>
    <phoneticPr fontId="3"/>
  </si>
  <si>
    <t>雇</t>
    <rPh sb="0" eb="1">
      <t>コ</t>
    </rPh>
    <phoneticPr fontId="3"/>
  </si>
  <si>
    <t>用</t>
    <rPh sb="0" eb="1">
      <t>ヨウ</t>
    </rPh>
    <phoneticPr fontId="3"/>
  </si>
  <si>
    <t>管</t>
    <rPh sb="0" eb="1">
      <t>カン</t>
    </rPh>
    <phoneticPr fontId="3"/>
  </si>
  <si>
    <t>理</t>
    <rPh sb="0" eb="1">
      <t>リ</t>
    </rPh>
    <phoneticPr fontId="3"/>
  </si>
  <si>
    <t>現</t>
    <rPh sb="0" eb="1">
      <t>ゲン</t>
    </rPh>
    <phoneticPr fontId="3"/>
  </si>
  <si>
    <t>者</t>
    <rPh sb="0" eb="1">
      <t>シャ</t>
    </rPh>
    <phoneticPr fontId="3"/>
  </si>
  <si>
    <t>、</t>
    <phoneticPr fontId="3"/>
  </si>
  <si>
    <t>時</t>
    <rPh sb="0" eb="1">
      <t>ジ</t>
    </rPh>
    <phoneticPr fontId="3"/>
  </si>
  <si>
    <t>間</t>
    <rPh sb="0" eb="1">
      <t>カン</t>
    </rPh>
    <phoneticPr fontId="3"/>
  </si>
  <si>
    <t>場</t>
    <rPh sb="0" eb="1">
      <t>バ</t>
    </rPh>
    <phoneticPr fontId="3"/>
  </si>
  <si>
    <t>環</t>
    <rPh sb="0" eb="1">
      <t>カン</t>
    </rPh>
    <phoneticPr fontId="3"/>
  </si>
  <si>
    <t>境</t>
    <rPh sb="0" eb="1">
      <t>キョウ</t>
    </rPh>
    <phoneticPr fontId="3"/>
  </si>
  <si>
    <t>募</t>
    <rPh sb="0" eb="1">
      <t>ボ</t>
    </rPh>
    <phoneticPr fontId="3"/>
  </si>
  <si>
    <t>集</t>
    <rPh sb="0" eb="1">
      <t>シュウ</t>
    </rPh>
    <phoneticPr fontId="3"/>
  </si>
  <si>
    <t>採</t>
    <rPh sb="0" eb="1">
      <t>サイ</t>
    </rPh>
    <phoneticPr fontId="3"/>
  </si>
  <si>
    <t>そ</t>
    <phoneticPr fontId="3"/>
  </si>
  <si>
    <t>他</t>
    <rPh sb="0" eb="1">
      <t>タ</t>
    </rPh>
    <phoneticPr fontId="3"/>
  </si>
  <si>
    <t>改</t>
    <rPh sb="0" eb="1">
      <t>カイ</t>
    </rPh>
    <phoneticPr fontId="3"/>
  </si>
  <si>
    <t>善</t>
    <rPh sb="0" eb="1">
      <t>ゼン</t>
    </rPh>
    <phoneticPr fontId="3"/>
  </si>
  <si>
    <t>計</t>
    <rPh sb="0" eb="1">
      <t>ケイ</t>
    </rPh>
    <phoneticPr fontId="3"/>
  </si>
  <si>
    <t>画</t>
    <rPh sb="0" eb="1">
      <t>カク</t>
    </rPh>
    <phoneticPr fontId="3"/>
  </si>
  <si>
    <t>措</t>
    <rPh sb="0" eb="1">
      <t>ソ</t>
    </rPh>
    <phoneticPr fontId="3"/>
  </si>
  <si>
    <t>置</t>
    <rPh sb="0" eb="1">
      <t>チ</t>
    </rPh>
    <phoneticPr fontId="3"/>
  </si>
  <si>
    <t>行</t>
    <rPh sb="0" eb="1">
      <t>オコナ</t>
    </rPh>
    <phoneticPr fontId="3"/>
  </si>
  <si>
    <t>う</t>
    <phoneticPr fontId="3"/>
  </si>
  <si>
    <t>由</t>
    <rPh sb="0" eb="1">
      <t>ユウ</t>
    </rPh>
    <phoneticPr fontId="3"/>
  </si>
  <si>
    <t>分</t>
    <rPh sb="0" eb="1">
      <t>ワ</t>
    </rPh>
    <phoneticPr fontId="3"/>
  </si>
  <si>
    <t>よ</t>
    <phoneticPr fontId="3"/>
  </si>
  <si>
    <t>就</t>
    <rPh sb="0" eb="1">
      <t>シュウ</t>
    </rPh>
    <phoneticPr fontId="3"/>
  </si>
  <si>
    <t>規</t>
    <rPh sb="0" eb="1">
      <t>キ</t>
    </rPh>
    <phoneticPr fontId="3"/>
  </si>
  <si>
    <t>則</t>
    <rPh sb="0" eb="1">
      <t>ソク</t>
    </rPh>
    <phoneticPr fontId="3"/>
  </si>
  <si>
    <t>定</t>
    <rPh sb="0" eb="1">
      <t>テイ</t>
    </rPh>
    <phoneticPr fontId="3"/>
  </si>
  <si>
    <t>合</t>
    <rPh sb="0" eb="1">
      <t>ア</t>
    </rPh>
    <phoneticPr fontId="3"/>
  </si>
  <si>
    <t>（４）</t>
    <phoneticPr fontId="1"/>
  </si>
  <si>
    <t>容</t>
    <rPh sb="0" eb="1">
      <t>ヨウ</t>
    </rPh>
    <phoneticPr fontId="3"/>
  </si>
  <si>
    <t>ア</t>
    <phoneticPr fontId="3"/>
  </si>
  <si>
    <t>事</t>
    <rPh sb="0" eb="1">
      <t>ジ</t>
    </rPh>
    <phoneticPr fontId="3"/>
  </si>
  <si>
    <t>実</t>
    <rPh sb="0" eb="1">
      <t>ジツ</t>
    </rPh>
    <phoneticPr fontId="3"/>
  </si>
  <si>
    <t>績</t>
    <rPh sb="0" eb="1">
      <t>セキ</t>
    </rPh>
    <phoneticPr fontId="3"/>
  </si>
  <si>
    <t>期</t>
    <rPh sb="0" eb="1">
      <t>キ</t>
    </rPh>
    <phoneticPr fontId="3"/>
  </si>
  <si>
    <t>年</t>
    <rPh sb="0" eb="1">
      <t>ネン</t>
    </rPh>
    <phoneticPr fontId="3"/>
  </si>
  <si>
    <t>ら</t>
    <phoneticPr fontId="3"/>
  </si>
  <si>
    <t>素</t>
    <rPh sb="0" eb="1">
      <t>ソ</t>
    </rPh>
    <phoneticPr fontId="3"/>
  </si>
  <si>
    <t>材</t>
    <rPh sb="0" eb="1">
      <t>ザイ</t>
    </rPh>
    <phoneticPr fontId="3"/>
  </si>
  <si>
    <t>生</t>
    <rPh sb="0" eb="1">
      <t>セイ</t>
    </rPh>
    <phoneticPr fontId="3"/>
  </si>
  <si>
    <t>産</t>
    <rPh sb="0" eb="1">
      <t>サン</t>
    </rPh>
    <phoneticPr fontId="3"/>
  </si>
  <si>
    <t>主</t>
    <rPh sb="0" eb="1">
      <t>シュ</t>
    </rPh>
    <phoneticPr fontId="3"/>
  </si>
  <si>
    <t>伐</t>
    <rPh sb="0" eb="1">
      <t>バツ</t>
    </rPh>
    <phoneticPr fontId="3"/>
  </si>
  <si>
    <t>林業</t>
    <rPh sb="0" eb="2">
      <t>リンギョウ</t>
    </rPh>
    <phoneticPr fontId="3"/>
  </si>
  <si>
    <t>（単位：百万円）</t>
    <rPh sb="1" eb="3">
      <t>タンイ</t>
    </rPh>
    <rPh sb="4" eb="6">
      <t>ヒャクマン</t>
    </rPh>
    <rPh sb="6" eb="7">
      <t>エン</t>
    </rPh>
    <phoneticPr fontId="3"/>
  </si>
  <si>
    <t>売上高</t>
    <rPh sb="0" eb="3">
      <t>ウリアゲダカ</t>
    </rPh>
    <phoneticPr fontId="3"/>
  </si>
  <si>
    <t>造林業</t>
    <rPh sb="0" eb="2">
      <t>ゾウリン</t>
    </rPh>
    <rPh sb="2" eb="3">
      <t>ギョウ</t>
    </rPh>
    <phoneticPr fontId="3"/>
  </si>
  <si>
    <t>素材生産業</t>
    <rPh sb="0" eb="1">
      <t>ス</t>
    </rPh>
    <rPh sb="1" eb="2">
      <t>ザイ</t>
    </rPh>
    <rPh sb="2" eb="5">
      <t>セイサンギョウ</t>
    </rPh>
    <phoneticPr fontId="3"/>
  </si>
  <si>
    <t>合</t>
    <rPh sb="0" eb="1">
      <t>ゴウ</t>
    </rPh>
    <phoneticPr fontId="3"/>
  </si>
  <si>
    <t>その他</t>
    <rPh sb="2" eb="3">
      <t>タ</t>
    </rPh>
    <phoneticPr fontId="3"/>
  </si>
  <si>
    <t>植</t>
    <rPh sb="0" eb="1">
      <t>ウ</t>
    </rPh>
    <phoneticPr fontId="3"/>
  </si>
  <si>
    <t>付</t>
    <rPh sb="0" eb="1">
      <t>ツ</t>
    </rPh>
    <phoneticPr fontId="3"/>
  </si>
  <si>
    <t>下</t>
    <rPh sb="0" eb="1">
      <t>シタ</t>
    </rPh>
    <phoneticPr fontId="3"/>
  </si>
  <si>
    <t>刈</t>
    <rPh sb="0" eb="1">
      <t>カ</t>
    </rPh>
    <phoneticPr fontId="3"/>
  </si>
  <si>
    <t>り</t>
    <phoneticPr fontId="3"/>
  </si>
  <si>
    <t>上</t>
    <rPh sb="0" eb="1">
      <t>ウエ</t>
    </rPh>
    <phoneticPr fontId="3"/>
  </si>
  <si>
    <t>以</t>
    <rPh sb="0" eb="1">
      <t>イ</t>
    </rPh>
    <phoneticPr fontId="3"/>
  </si>
  <si>
    <t>外</t>
    <rPh sb="0" eb="1">
      <t>ガイ</t>
    </rPh>
    <phoneticPr fontId="3"/>
  </si>
  <si>
    <t>林</t>
    <rPh sb="0" eb="1">
      <t>ハヤシ</t>
    </rPh>
    <phoneticPr fontId="3"/>
  </si>
  <si>
    <t>関</t>
    <rPh sb="0" eb="1">
      <t>カン</t>
    </rPh>
    <phoneticPr fontId="3"/>
  </si>
  <si>
    <t>連</t>
    <rPh sb="0" eb="1">
      <t>レン</t>
    </rPh>
    <phoneticPr fontId="3"/>
  </si>
  <si>
    <t>事　業　量</t>
    <rPh sb="0" eb="1">
      <t>コト</t>
    </rPh>
    <rPh sb="2" eb="3">
      <t>ギョウ</t>
    </rPh>
    <rPh sb="4" eb="5">
      <t>リョウ</t>
    </rPh>
    <phoneticPr fontId="3"/>
  </si>
  <si>
    <t>受</t>
    <rPh sb="0" eb="1">
      <t>ウ</t>
    </rPh>
    <phoneticPr fontId="3"/>
  </si>
  <si>
    <t>け</t>
    <phoneticPr fontId="3"/>
  </si>
  <si>
    <t>年</t>
    <rPh sb="0" eb="1">
      <t>トシ</t>
    </rPh>
    <phoneticPr fontId="3"/>
  </si>
  <si>
    <t>前</t>
    <rPh sb="0" eb="1">
      <t>ゼン</t>
    </rPh>
    <phoneticPr fontId="3"/>
  </si>
  <si>
    <t>量</t>
    <rPh sb="0" eb="1">
      <t>リョウ</t>
    </rPh>
    <phoneticPr fontId="3"/>
  </si>
  <si>
    <t>山</t>
    <rPh sb="0" eb="1">
      <t>サン</t>
    </rPh>
    <phoneticPr fontId="3"/>
  </si>
  <si>
    <t>係</t>
    <rPh sb="0" eb="1">
      <t>カカ</t>
    </rPh>
    <phoneticPr fontId="3"/>
  </si>
  <si>
    <t>請</t>
    <rPh sb="0" eb="1">
      <t>ウ</t>
    </rPh>
    <phoneticPr fontId="3"/>
  </si>
  <si>
    <t>負</t>
    <rPh sb="0" eb="1">
      <t>オ</t>
    </rPh>
    <phoneticPr fontId="3"/>
  </si>
  <si>
    <t>立</t>
    <rPh sb="0" eb="1">
      <t>タ</t>
    </rPh>
    <phoneticPr fontId="3"/>
  </si>
  <si>
    <t>木</t>
    <rPh sb="0" eb="1">
      <t>キ</t>
    </rPh>
    <phoneticPr fontId="3"/>
  </si>
  <si>
    <t>購</t>
    <rPh sb="0" eb="1">
      <t>コウ</t>
    </rPh>
    <phoneticPr fontId="3"/>
  </si>
  <si>
    <t>国</t>
    <rPh sb="0" eb="1">
      <t>コク</t>
    </rPh>
    <phoneticPr fontId="3"/>
  </si>
  <si>
    <t>有</t>
    <rPh sb="0" eb="1">
      <t>ユウ</t>
    </rPh>
    <phoneticPr fontId="3"/>
  </si>
  <si>
    <t>野</t>
    <rPh sb="0" eb="1">
      <t>ヤ</t>
    </rPh>
    <phoneticPr fontId="3"/>
  </si>
  <si>
    <t>書</t>
    <rPh sb="0" eb="1">
      <t>カ</t>
    </rPh>
    <phoneticPr fontId="3"/>
  </si>
  <si>
    <t>内</t>
    <rPh sb="0" eb="1">
      <t>ウチ</t>
    </rPh>
    <phoneticPr fontId="3"/>
  </si>
  <si>
    <t>数</t>
    <rPh sb="0" eb="1">
      <t>スウ</t>
    </rPh>
    <phoneticPr fontId="3"/>
  </si>
  <si>
    <t>明</t>
    <rPh sb="0" eb="1">
      <t>メイ</t>
    </rPh>
    <phoneticPr fontId="3"/>
  </si>
  <si>
    <t>換</t>
    <rPh sb="0" eb="1">
      <t>カン</t>
    </rPh>
    <phoneticPr fontId="3"/>
  </si>
  <si>
    <t>積</t>
    <rPh sb="0" eb="1">
      <t>セキ</t>
    </rPh>
    <phoneticPr fontId="3"/>
  </si>
  <si>
    <t>造</t>
    <rPh sb="0" eb="1">
      <t>ゾウ</t>
    </rPh>
    <phoneticPr fontId="3"/>
  </si>
  <si>
    <t>除</t>
    <rPh sb="0" eb="1">
      <t>ジョ</t>
    </rPh>
    <phoneticPr fontId="3"/>
  </si>
  <si>
    <t>枝</t>
    <rPh sb="0" eb="1">
      <t>エダ</t>
    </rPh>
    <phoneticPr fontId="3"/>
  </si>
  <si>
    <t>打</t>
    <rPh sb="0" eb="1">
      <t>ウ</t>
    </rPh>
    <phoneticPr fontId="3"/>
  </si>
  <si>
    <t>育</t>
    <rPh sb="0" eb="1">
      <t>イク</t>
    </rPh>
    <phoneticPr fontId="3"/>
  </si>
  <si>
    <t>作</t>
    <rPh sb="0" eb="1">
      <t>サ</t>
    </rPh>
    <phoneticPr fontId="3"/>
  </si>
  <si>
    <t>上</t>
    <rPh sb="0" eb="1">
      <t>ジョウ</t>
    </rPh>
    <phoneticPr fontId="3"/>
  </si>
  <si>
    <t>森</t>
    <rPh sb="0" eb="1">
      <t>モリ</t>
    </rPh>
    <phoneticPr fontId="3"/>
  </si>
  <si>
    <t>道</t>
    <rPh sb="0" eb="1">
      <t>ドウ</t>
    </rPh>
    <phoneticPr fontId="3"/>
  </si>
  <si>
    <t>開</t>
    <rPh sb="0" eb="1">
      <t>カイ</t>
    </rPh>
    <phoneticPr fontId="3"/>
  </si>
  <si>
    <t>設</t>
    <rPh sb="0" eb="1">
      <t>セツ</t>
    </rPh>
    <phoneticPr fontId="3"/>
  </si>
  <si>
    <t>良</t>
    <rPh sb="0" eb="1">
      <t>リョウ</t>
    </rPh>
    <phoneticPr fontId="3"/>
  </si>
  <si>
    <t>種</t>
    <rPh sb="0" eb="1">
      <t>シュ</t>
    </rPh>
    <phoneticPr fontId="3"/>
  </si>
  <si>
    <t>苗</t>
    <rPh sb="0" eb="1">
      <t>ナエ</t>
    </rPh>
    <phoneticPr fontId="3"/>
  </si>
  <si>
    <t>特</t>
    <rPh sb="0" eb="1">
      <t>トク</t>
    </rPh>
    <phoneticPr fontId="3"/>
  </si>
  <si>
    <t>物</t>
    <rPh sb="0" eb="1">
      <t>ブツ</t>
    </rPh>
    <phoneticPr fontId="3"/>
  </si>
  <si>
    <t>木</t>
    <rPh sb="0" eb="1">
      <t>モク</t>
    </rPh>
    <phoneticPr fontId="3"/>
  </si>
  <si>
    <t>製</t>
    <rPh sb="0" eb="1">
      <t>セイ</t>
    </rPh>
    <phoneticPr fontId="3"/>
  </si>
  <si>
    <t>品</t>
    <rPh sb="0" eb="1">
      <t>ヒン</t>
    </rPh>
    <phoneticPr fontId="3"/>
  </si>
  <si>
    <t>土</t>
    <rPh sb="0" eb="1">
      <t>ド</t>
    </rPh>
    <phoneticPr fontId="3"/>
  </si>
  <si>
    <t>治</t>
    <rPh sb="0" eb="1">
      <t>チ</t>
    </rPh>
    <phoneticPr fontId="3"/>
  </si>
  <si>
    <t>施</t>
    <rPh sb="0" eb="1">
      <t>セ</t>
    </rPh>
    <phoneticPr fontId="3"/>
  </si>
  <si>
    <t>工</t>
    <rPh sb="0" eb="1">
      <t>コウ</t>
    </rPh>
    <phoneticPr fontId="3"/>
  </si>
  <si>
    <t>緑</t>
    <rPh sb="0" eb="1">
      <t>リョク</t>
    </rPh>
    <phoneticPr fontId="3"/>
  </si>
  <si>
    <t>化</t>
    <rPh sb="0" eb="1">
      <t>カ</t>
    </rPh>
    <phoneticPr fontId="3"/>
  </si>
  <si>
    <t>園</t>
    <rPh sb="0" eb="1">
      <t>エン</t>
    </rPh>
    <phoneticPr fontId="3"/>
  </si>
  <si>
    <t>エ</t>
    <phoneticPr fontId="3"/>
  </si>
  <si>
    <t>イ</t>
    <phoneticPr fontId="3"/>
  </si>
  <si>
    <t>域</t>
    <rPh sb="0" eb="1">
      <t>イキ</t>
    </rPh>
    <phoneticPr fontId="3"/>
  </si>
  <si>
    <t>―</t>
    <phoneticPr fontId="3"/>
  </si>
  <si>
    <t>備</t>
    <rPh sb="0" eb="1">
      <t>ビ</t>
    </rPh>
    <phoneticPr fontId="3"/>
  </si>
  <si>
    <t>考</t>
    <rPh sb="0" eb="1">
      <t>コウ</t>
    </rPh>
    <phoneticPr fontId="3"/>
  </si>
  <si>
    <t>同</t>
    <rPh sb="0" eb="1">
      <t>オナ</t>
    </rPh>
    <phoneticPr fontId="3"/>
  </si>
  <si>
    <t>主</t>
    <rPh sb="0" eb="1">
      <t>オモ</t>
    </rPh>
    <phoneticPr fontId="3"/>
  </si>
  <si>
    <t>流</t>
    <rPh sb="0" eb="1">
      <t>リュウ</t>
    </rPh>
    <phoneticPr fontId="3"/>
  </si>
  <si>
    <t>又</t>
    <rPh sb="0" eb="1">
      <t>マタ</t>
    </rPh>
    <phoneticPr fontId="3"/>
  </si>
  <si>
    <t>県</t>
    <rPh sb="0" eb="1">
      <t>ケン</t>
    </rPh>
    <phoneticPr fontId="3"/>
  </si>
  <si>
    <t>越</t>
    <rPh sb="0" eb="1">
      <t>コ</t>
    </rPh>
    <phoneticPr fontId="3"/>
  </si>
  <si>
    <t>施</t>
    <rPh sb="0" eb="1">
      <t>シ</t>
    </rPh>
    <phoneticPr fontId="3"/>
  </si>
  <si>
    <t>旨</t>
    <rPh sb="0" eb="1">
      <t>ムネ</t>
    </rPh>
    <phoneticPr fontId="3"/>
  </si>
  <si>
    <t>ウ</t>
    <phoneticPr fontId="3"/>
  </si>
  <si>
    <t>量</t>
    <phoneticPr fontId="3"/>
  </si>
  <si>
    <t>及</t>
    <phoneticPr fontId="3"/>
  </si>
  <si>
    <t>び</t>
    <phoneticPr fontId="3"/>
  </si>
  <si>
    <t>労</t>
    <phoneticPr fontId="3"/>
  </si>
  <si>
    <t>働</t>
    <phoneticPr fontId="3"/>
  </si>
  <si>
    <t>生</t>
    <phoneticPr fontId="3"/>
  </si>
  <si>
    <t>産</t>
    <phoneticPr fontId="3"/>
  </si>
  <si>
    <t>性</t>
    <rPh sb="0" eb="1">
      <t>セイ</t>
    </rPh>
    <phoneticPr fontId="3"/>
  </si>
  <si>
    <t>雇用量</t>
    <rPh sb="0" eb="3">
      <t>コヨウリョウ</t>
    </rPh>
    <phoneticPr fontId="3"/>
  </si>
  <si>
    <t>労働生産性</t>
    <rPh sb="0" eb="2">
      <t>ロウドウ</t>
    </rPh>
    <rPh sb="2" eb="5">
      <t>セイサンセイ</t>
    </rPh>
    <phoneticPr fontId="3"/>
  </si>
  <si>
    <t>（単位：人日）</t>
    <rPh sb="1" eb="3">
      <t>タンイ</t>
    </rPh>
    <rPh sb="4" eb="6">
      <t>ニンニチ</t>
    </rPh>
    <phoneticPr fontId="3"/>
  </si>
  <si>
    <t>人</t>
    <rPh sb="0" eb="1">
      <t>ニン</t>
    </rPh>
    <phoneticPr fontId="3"/>
  </si>
  <si>
    <t>百万円</t>
    <rPh sb="0" eb="2">
      <t>ヒャクマン</t>
    </rPh>
    <rPh sb="2" eb="3">
      <t>エン</t>
    </rPh>
    <phoneticPr fontId="3"/>
  </si>
  <si>
    <t>m3）</t>
    <phoneticPr fontId="3"/>
  </si>
  <si>
    <t>m3（</t>
    <phoneticPr fontId="3"/>
  </si>
  <si>
    <t>ha（</t>
    <phoneticPr fontId="3"/>
  </si>
  <si>
    <t>ha）</t>
    <phoneticPr fontId="3"/>
  </si>
  <si>
    <t>人日</t>
    <rPh sb="0" eb="2">
      <t>ニンニチ</t>
    </rPh>
    <phoneticPr fontId="3"/>
  </si>
  <si>
    <t>（単位：ｍ3/人日、　ha/人日）</t>
    <phoneticPr fontId="3"/>
  </si>
  <si>
    <t>m3/人日</t>
    <rPh sb="3" eb="5">
      <t>ニンニチ</t>
    </rPh>
    <phoneticPr fontId="3"/>
  </si>
  <si>
    <t>ha/人日</t>
    <rPh sb="3" eb="5">
      <t>ニンニチ</t>
    </rPh>
    <phoneticPr fontId="3"/>
  </si>
  <si>
    <t>接</t>
    <rPh sb="0" eb="1">
      <t>セツ</t>
    </rPh>
    <phoneticPr fontId="3"/>
  </si>
  <si>
    <t>携</t>
    <rPh sb="0" eb="1">
      <t>タズサ</t>
    </rPh>
    <phoneticPr fontId="3"/>
  </si>
  <si>
    <t>延</t>
    <rPh sb="0" eb="1">
      <t>ノ</t>
    </rPh>
    <phoneticPr fontId="3"/>
  </si>
  <si>
    <t>日</t>
    <rPh sb="0" eb="1">
      <t>ニチ</t>
    </rPh>
    <phoneticPr fontId="3"/>
  </si>
  <si>
    <t>値</t>
    <rPh sb="0" eb="1">
      <t>チ</t>
    </rPh>
    <phoneticPr fontId="3"/>
  </si>
  <si>
    <t>資</t>
    <rPh sb="0" eb="1">
      <t>シ</t>
    </rPh>
    <phoneticPr fontId="3"/>
  </si>
  <si>
    <t>本</t>
    <rPh sb="0" eb="1">
      <t>ホン</t>
    </rPh>
    <phoneticPr fontId="3"/>
  </si>
  <si>
    <t>装</t>
    <rPh sb="0" eb="1">
      <t>ソウ</t>
    </rPh>
    <phoneticPr fontId="3"/>
  </si>
  <si>
    <t>機</t>
    <rPh sb="0" eb="1">
      <t>キ</t>
    </rPh>
    <phoneticPr fontId="3"/>
  </si>
  <si>
    <t>械</t>
    <rPh sb="0" eb="1">
      <t>カイ</t>
    </rPh>
    <phoneticPr fontId="3"/>
  </si>
  <si>
    <t>台</t>
    <rPh sb="0" eb="1">
      <t>ダイ</t>
    </rPh>
    <phoneticPr fontId="3"/>
  </si>
  <si>
    <t>グラップル</t>
    <phoneticPr fontId="3"/>
  </si>
  <si>
    <t>フォワーダ</t>
    <phoneticPr fontId="3"/>
  </si>
  <si>
    <t>フェラーバンチャ</t>
    <phoneticPr fontId="3"/>
  </si>
  <si>
    <t>スキッダ</t>
    <phoneticPr fontId="3"/>
  </si>
  <si>
    <t>プロセッサ</t>
    <phoneticPr fontId="3"/>
  </si>
  <si>
    <t>ハーベスタ</t>
    <phoneticPr fontId="3"/>
  </si>
  <si>
    <t>タワーヤーダ</t>
    <phoneticPr fontId="3"/>
  </si>
  <si>
    <t>スイングヤーダ</t>
    <phoneticPr fontId="3"/>
  </si>
  <si>
    <t>機　　種</t>
    <rPh sb="0" eb="1">
      <t>キ</t>
    </rPh>
    <rPh sb="3" eb="4">
      <t>タネ</t>
    </rPh>
    <phoneticPr fontId="3"/>
  </si>
  <si>
    <t>台　　数</t>
    <rPh sb="0" eb="1">
      <t>ダイ</t>
    </rPh>
    <rPh sb="3" eb="4">
      <t>スウ</t>
    </rPh>
    <phoneticPr fontId="3"/>
  </si>
  <si>
    <t>稼働日数</t>
    <rPh sb="0" eb="2">
      <t>カドウ</t>
    </rPh>
    <rPh sb="2" eb="4">
      <t>ニッスウ</t>
    </rPh>
    <phoneticPr fontId="3"/>
  </si>
  <si>
    <t>台（</t>
    <rPh sb="0" eb="1">
      <t>ダイ</t>
    </rPh>
    <phoneticPr fontId="3"/>
  </si>
  <si>
    <t>台）</t>
    <rPh sb="0" eb="1">
      <t>ダイ</t>
    </rPh>
    <phoneticPr fontId="3"/>
  </si>
  <si>
    <t>備　　考</t>
    <rPh sb="0" eb="1">
      <t>ソノオ</t>
    </rPh>
    <rPh sb="3" eb="4">
      <t>コウ</t>
    </rPh>
    <phoneticPr fontId="3"/>
  </si>
  <si>
    <t>稼</t>
    <rPh sb="0" eb="1">
      <t>カセギ</t>
    </rPh>
    <phoneticPr fontId="3"/>
  </si>
  <si>
    <t>契</t>
    <rPh sb="0" eb="1">
      <t>ケイ</t>
    </rPh>
    <phoneticPr fontId="3"/>
  </si>
  <si>
    <t>約</t>
    <rPh sb="0" eb="1">
      <t>ヤク</t>
    </rPh>
    <phoneticPr fontId="3"/>
  </si>
  <si>
    <t>外</t>
    <rPh sb="0" eb="1">
      <t>ソト</t>
    </rPh>
    <phoneticPr fontId="3"/>
  </si>
  <si>
    <t>年</t>
    <rPh sb="0" eb="1">
      <t>トシ</t>
    </rPh>
    <phoneticPr fontId="1"/>
  </si>
  <si>
    <t>事</t>
    <rPh sb="0" eb="1">
      <t>コト</t>
    </rPh>
    <phoneticPr fontId="3"/>
  </si>
  <si>
    <t>務</t>
    <rPh sb="0" eb="1">
      <t>ム</t>
    </rPh>
    <phoneticPr fontId="3"/>
  </si>
  <si>
    <t>系</t>
    <rPh sb="0" eb="1">
      <t>ケイ</t>
    </rPh>
    <phoneticPr fontId="3"/>
  </si>
  <si>
    <t>員</t>
    <rPh sb="0" eb="1">
      <t>イン</t>
    </rPh>
    <phoneticPr fontId="3"/>
  </si>
  <si>
    <t>通</t>
    <rPh sb="0" eb="1">
      <t>ツウ</t>
    </rPh>
    <phoneticPr fontId="3"/>
  </si>
  <si>
    <t>定</t>
    <rPh sb="0" eb="1">
      <t>サダ</t>
    </rPh>
    <phoneticPr fontId="3"/>
  </si>
  <si>
    <t>対</t>
    <rPh sb="0" eb="1">
      <t>タイ</t>
    </rPh>
    <phoneticPr fontId="3"/>
  </si>
  <si>
    <t>料</t>
    <rPh sb="0" eb="1">
      <t>リョウ</t>
    </rPh>
    <phoneticPr fontId="3"/>
  </si>
  <si>
    <t>率</t>
    <rPh sb="0" eb="1">
      <t>リツ</t>
    </rPh>
    <phoneticPr fontId="3"/>
  </si>
  <si>
    <t>適</t>
    <rPh sb="0" eb="1">
      <t>テキ</t>
    </rPh>
    <phoneticPr fontId="3"/>
  </si>
  <si>
    <t>有</t>
    <rPh sb="0" eb="1">
      <t>ア</t>
    </rPh>
    <phoneticPr fontId="3"/>
  </si>
  <si>
    <t>及</t>
    <rPh sb="0" eb="1">
      <t>オヨ</t>
    </rPh>
    <phoneticPr fontId="3"/>
  </si>
  <si>
    <t>オ</t>
    <phoneticPr fontId="3"/>
  </si>
  <si>
    <t>技</t>
    <rPh sb="0" eb="1">
      <t>ギ</t>
    </rPh>
    <phoneticPr fontId="3"/>
  </si>
  <si>
    <t>術</t>
    <rPh sb="0" eb="1">
      <t>ジュツ</t>
    </rPh>
    <phoneticPr fontId="3"/>
  </si>
  <si>
    <t>能</t>
    <rPh sb="0" eb="1">
      <t>ノウ</t>
    </rPh>
    <phoneticPr fontId="3"/>
  </si>
  <si>
    <t>資格等の区分</t>
    <rPh sb="0" eb="2">
      <t>シカク</t>
    </rPh>
    <rPh sb="2" eb="3">
      <t>トウ</t>
    </rPh>
    <rPh sb="4" eb="6">
      <t>クブン</t>
    </rPh>
    <phoneticPr fontId="3"/>
  </si>
  <si>
    <t>備　　考</t>
    <rPh sb="0" eb="1">
      <t>ソナエ</t>
    </rPh>
    <rPh sb="3" eb="4">
      <t>コウ</t>
    </rPh>
    <phoneticPr fontId="3"/>
  </si>
  <si>
    <t>備　　考</t>
    <rPh sb="0" eb="1">
      <t>ビン</t>
    </rPh>
    <rPh sb="3" eb="4">
      <t>コウ</t>
    </rPh>
    <phoneticPr fontId="3"/>
  </si>
  <si>
    <t>区　　分</t>
    <rPh sb="0" eb="1">
      <t>ク</t>
    </rPh>
    <rPh sb="3" eb="4">
      <t>ブン</t>
    </rPh>
    <phoneticPr fontId="3"/>
  </si>
  <si>
    <t>合　　計</t>
    <rPh sb="0" eb="1">
      <t>ゴウ</t>
    </rPh>
    <rPh sb="3" eb="4">
      <t>ケイ</t>
    </rPh>
    <phoneticPr fontId="3"/>
  </si>
  <si>
    <t>ﾌｫﾚｽﾄﾜｰｶｰ（林業作業士）</t>
    <rPh sb="10" eb="12">
      <t>リンギョウ</t>
    </rPh>
    <rPh sb="12" eb="15">
      <t>サギョウシ</t>
    </rPh>
    <phoneticPr fontId="3"/>
  </si>
  <si>
    <t>ﾌｫﾚｽﾄﾘｰﾀﾞｰ（現場管理責任者）</t>
    <rPh sb="11" eb="13">
      <t>ゲンバ</t>
    </rPh>
    <rPh sb="13" eb="15">
      <t>カンリ</t>
    </rPh>
    <rPh sb="15" eb="18">
      <t>セキニンシャ</t>
    </rPh>
    <phoneticPr fontId="3"/>
  </si>
  <si>
    <t>ﾌｫﾚｽﾄﾏﾈｰｼﾞｬｰ（統括現場管理責任者）</t>
    <rPh sb="13" eb="15">
      <t>トウカツ</t>
    </rPh>
    <rPh sb="15" eb="17">
      <t>ゲンバ</t>
    </rPh>
    <rPh sb="17" eb="19">
      <t>カンリ</t>
    </rPh>
    <rPh sb="19" eb="22">
      <t>セキニンシャ</t>
    </rPh>
    <phoneticPr fontId="3"/>
  </si>
  <si>
    <t>森林作業道作設オペレーター</t>
    <rPh sb="0" eb="2">
      <t>シンリン</t>
    </rPh>
    <rPh sb="2" eb="5">
      <t>サギョウドウ</t>
    </rPh>
    <rPh sb="5" eb="6">
      <t>サク</t>
    </rPh>
    <rPh sb="6" eb="7">
      <t>セツ</t>
    </rPh>
    <phoneticPr fontId="3"/>
  </si>
  <si>
    <t>森林施業プランナー</t>
    <rPh sb="0" eb="2">
      <t>シンリン</t>
    </rPh>
    <rPh sb="2" eb="4">
      <t>セギョウ</t>
    </rPh>
    <phoneticPr fontId="3"/>
  </si>
  <si>
    <t>技術士</t>
    <rPh sb="0" eb="3">
      <t>ギジュツシ</t>
    </rPh>
    <phoneticPr fontId="3"/>
  </si>
  <si>
    <t>技能士</t>
    <rPh sb="0" eb="3">
      <t>ギノウシ</t>
    </rPh>
    <phoneticPr fontId="3"/>
  </si>
  <si>
    <t>林業技士</t>
    <rPh sb="0" eb="2">
      <t>リンギョウ</t>
    </rPh>
    <rPh sb="2" eb="4">
      <t>ギシ</t>
    </rPh>
    <phoneticPr fontId="3"/>
  </si>
  <si>
    <t>人　　数</t>
    <rPh sb="0" eb="1">
      <t>ニン</t>
    </rPh>
    <rPh sb="3" eb="4">
      <t>スウ</t>
    </rPh>
    <phoneticPr fontId="3"/>
  </si>
  <si>
    <t>格</t>
    <rPh sb="0" eb="1">
      <t>カク</t>
    </rPh>
    <phoneticPr fontId="3"/>
  </si>
  <si>
    <t>カ</t>
    <phoneticPr fontId="3"/>
  </si>
  <si>
    <t>士</t>
    <rPh sb="0" eb="1">
      <t>シ</t>
    </rPh>
    <phoneticPr fontId="3"/>
  </si>
  <si>
    <t>責</t>
    <rPh sb="0" eb="1">
      <t>セキ</t>
    </rPh>
    <phoneticPr fontId="3"/>
  </si>
  <si>
    <t>任</t>
    <rPh sb="0" eb="1">
      <t>ニン</t>
    </rPh>
    <phoneticPr fontId="3"/>
  </si>
  <si>
    <t>統</t>
    <rPh sb="0" eb="1">
      <t>オサム</t>
    </rPh>
    <phoneticPr fontId="3"/>
  </si>
  <si>
    <t>括</t>
    <rPh sb="0" eb="1">
      <t>カツ</t>
    </rPh>
    <phoneticPr fontId="3"/>
  </si>
  <si>
    <t>森</t>
    <rPh sb="0" eb="1">
      <t>シン</t>
    </rPh>
    <phoneticPr fontId="3"/>
  </si>
  <si>
    <t>作</t>
    <rPh sb="0" eb="1">
      <t>サク</t>
    </rPh>
    <phoneticPr fontId="3"/>
  </si>
  <si>
    <t>研</t>
    <rPh sb="0" eb="1">
      <t>ケン</t>
    </rPh>
    <phoneticPr fontId="3"/>
  </si>
  <si>
    <t>修</t>
    <rPh sb="0" eb="1">
      <t>シュウ</t>
    </rPh>
    <phoneticPr fontId="3"/>
  </si>
  <si>
    <t>了</t>
    <rPh sb="0" eb="1">
      <t>リョウ</t>
    </rPh>
    <phoneticPr fontId="3"/>
  </si>
  <si>
    <t>農</t>
    <rPh sb="0" eb="1">
      <t>ノウ</t>
    </rPh>
    <phoneticPr fontId="3"/>
  </si>
  <si>
    <t>水</t>
    <rPh sb="0" eb="1">
      <t>スイ</t>
    </rPh>
    <phoneticPr fontId="3"/>
  </si>
  <si>
    <t>省</t>
    <rPh sb="0" eb="1">
      <t>ショウ</t>
    </rPh>
    <phoneticPr fontId="3"/>
  </si>
  <si>
    <t>備</t>
    <rPh sb="0" eb="1">
      <t>ソナ</t>
    </rPh>
    <phoneticPr fontId="3"/>
  </si>
  <si>
    <t>名</t>
    <rPh sb="0" eb="1">
      <t>メイ</t>
    </rPh>
    <phoneticPr fontId="3"/>
  </si>
  <si>
    <t>簿</t>
    <rPh sb="0" eb="1">
      <t>ボ</t>
    </rPh>
    <phoneticPr fontId="3"/>
  </si>
  <si>
    <t>登</t>
    <rPh sb="0" eb="1">
      <t>トウ</t>
    </rPh>
    <phoneticPr fontId="3"/>
  </si>
  <si>
    <t>養</t>
    <rPh sb="0" eb="1">
      <t>ヨウ</t>
    </rPh>
    <phoneticPr fontId="3"/>
  </si>
  <si>
    <t>受</t>
    <rPh sb="0" eb="1">
      <t>ジュ</t>
    </rPh>
    <phoneticPr fontId="3"/>
  </si>
  <si>
    <t>講</t>
    <rPh sb="0" eb="1">
      <t>コウ</t>
    </rPh>
    <phoneticPr fontId="3"/>
  </si>
  <si>
    <t>丈</t>
    <rPh sb="0" eb="1">
      <t>ジョウ</t>
    </rPh>
    <phoneticPr fontId="3"/>
  </si>
  <si>
    <t>夫</t>
    <rPh sb="0" eb="1">
      <t>フ</t>
    </rPh>
    <phoneticPr fontId="3"/>
  </si>
  <si>
    <t>簡</t>
    <rPh sb="0" eb="1">
      <t>カン</t>
    </rPh>
    <phoneticPr fontId="3"/>
  </si>
  <si>
    <t>易</t>
    <rPh sb="0" eb="1">
      <t>イ</t>
    </rPh>
    <phoneticPr fontId="3"/>
  </si>
  <si>
    <t>力</t>
    <rPh sb="0" eb="1">
      <t>リョク</t>
    </rPh>
    <phoneticPr fontId="3"/>
  </si>
  <si>
    <t>方</t>
    <rPh sb="0" eb="1">
      <t>カタ</t>
    </rPh>
    <phoneticPr fontId="3"/>
  </si>
  <si>
    <t>針</t>
    <rPh sb="0" eb="1">
      <t>シン</t>
    </rPh>
    <phoneticPr fontId="3"/>
  </si>
  <si>
    <t>収</t>
    <rPh sb="0" eb="1">
      <t>シュウ</t>
    </rPh>
    <phoneticPr fontId="3"/>
  </si>
  <si>
    <t>支</t>
    <rPh sb="0" eb="1">
      <t>シ</t>
    </rPh>
    <phoneticPr fontId="3"/>
  </si>
  <si>
    <t>示</t>
    <rPh sb="0" eb="1">
      <t>シメ</t>
    </rPh>
    <phoneticPr fontId="3"/>
  </si>
  <si>
    <t>所</t>
    <rPh sb="0" eb="1">
      <t>ショ</t>
    </rPh>
    <phoneticPr fontId="3"/>
  </si>
  <si>
    <t>説</t>
    <rPh sb="0" eb="1">
      <t>セツ</t>
    </rPh>
    <phoneticPr fontId="3"/>
  </si>
  <si>
    <t>提</t>
    <rPh sb="0" eb="1">
      <t>ツツミ</t>
    </rPh>
    <phoneticPr fontId="3"/>
  </si>
  <si>
    <t>案</t>
    <rPh sb="0" eb="1">
      <t>アン</t>
    </rPh>
    <phoneticPr fontId="3"/>
  </si>
  <si>
    <t>意</t>
    <rPh sb="0" eb="1">
      <t>イ</t>
    </rPh>
    <phoneticPr fontId="3"/>
  </si>
  <si>
    <t>形</t>
    <rPh sb="0" eb="1">
      <t>ケイ</t>
    </rPh>
    <phoneticPr fontId="3"/>
  </si>
  <si>
    <t>図</t>
    <rPh sb="0" eb="1">
      <t>ハカ</t>
    </rPh>
    <phoneticPr fontId="3"/>
  </si>
  <si>
    <t>法</t>
    <rPh sb="0" eb="1">
      <t>ホウ</t>
    </rPh>
    <phoneticPr fontId="3"/>
  </si>
  <si>
    <t>基</t>
    <rPh sb="0" eb="1">
      <t>モト</t>
    </rPh>
    <phoneticPr fontId="3"/>
  </si>
  <si>
    <t>補</t>
    <rPh sb="0" eb="1">
      <t>ホ</t>
    </rPh>
    <phoneticPr fontId="3"/>
  </si>
  <si>
    <t>発</t>
    <rPh sb="0" eb="1">
      <t>ハツ</t>
    </rPh>
    <phoneticPr fontId="3"/>
  </si>
  <si>
    <t>促</t>
    <rPh sb="0" eb="1">
      <t>ソク</t>
    </rPh>
    <phoneticPr fontId="3"/>
  </si>
  <si>
    <t>進</t>
    <rPh sb="0" eb="1">
      <t>シン</t>
    </rPh>
    <phoneticPr fontId="3"/>
  </si>
  <si>
    <t>協</t>
    <rPh sb="0" eb="1">
      <t>キョウ</t>
    </rPh>
    <phoneticPr fontId="3"/>
  </si>
  <si>
    <t>キ</t>
    <phoneticPr fontId="3"/>
  </si>
  <si>
    <t>庁</t>
    <rPh sb="0" eb="1">
      <t>チョウ</t>
    </rPh>
    <phoneticPr fontId="3"/>
  </si>
  <si>
    <t>総</t>
    <rPh sb="0" eb="1">
      <t>ソウ</t>
    </rPh>
    <phoneticPr fontId="3"/>
  </si>
  <si>
    <t>都</t>
    <rPh sb="0" eb="1">
      <t>ト</t>
    </rPh>
    <phoneticPr fontId="3"/>
  </si>
  <si>
    <t>府</t>
    <rPh sb="0" eb="1">
      <t>フ</t>
    </rPh>
    <phoneticPr fontId="3"/>
  </si>
  <si>
    <t>知</t>
    <rPh sb="0" eb="1">
      <t>チ</t>
    </rPh>
    <phoneticPr fontId="3"/>
  </si>
  <si>
    <t>幹</t>
    <rPh sb="0" eb="1">
      <t>カン</t>
    </rPh>
    <phoneticPr fontId="3"/>
  </si>
  <si>
    <t>除</t>
    <rPh sb="0" eb="1">
      <t>ノゾ</t>
    </rPh>
    <phoneticPr fontId="3"/>
  </si>
  <si>
    <t>数</t>
    <rPh sb="0" eb="1">
      <t>カズ</t>
    </rPh>
    <phoneticPr fontId="3"/>
  </si>
  <si>
    <t>労災保険の保険料率</t>
    <rPh sb="0" eb="2">
      <t>ロウサイ</t>
    </rPh>
    <rPh sb="2" eb="4">
      <t>ホケン</t>
    </rPh>
    <rPh sb="5" eb="8">
      <t>ホケンリョウ</t>
    </rPh>
    <rPh sb="8" eb="9">
      <t>リツ</t>
    </rPh>
    <phoneticPr fontId="3"/>
  </si>
  <si>
    <t>事業の種類</t>
    <rPh sb="0" eb="2">
      <t>ジギョウ</t>
    </rPh>
    <rPh sb="3" eb="5">
      <t>シュルイ</t>
    </rPh>
    <phoneticPr fontId="3"/>
  </si>
  <si>
    <t>メリット制の適用</t>
    <rPh sb="4" eb="5">
      <t>セイ</t>
    </rPh>
    <rPh sb="6" eb="8">
      <t>テキヨウ</t>
    </rPh>
    <phoneticPr fontId="3"/>
  </si>
  <si>
    <t>％</t>
    <phoneticPr fontId="3"/>
  </si>
  <si>
    <t>こ</t>
    <phoneticPr fontId="1"/>
  </si>
  <si>
    <t>。</t>
    <phoneticPr fontId="1"/>
  </si>
  <si>
    <t>け</t>
    <phoneticPr fontId="1"/>
  </si>
  <si>
    <t>よ</t>
    <phoneticPr fontId="1"/>
  </si>
  <si>
    <t>。）</t>
    <phoneticPr fontId="1"/>
  </si>
  <si>
    <t>ほ</t>
    <phoneticPr fontId="3"/>
  </si>
  <si>
    <t>か</t>
    <phoneticPr fontId="1"/>
  </si>
  <si>
    <t>で</t>
    <phoneticPr fontId="3"/>
  </si>
  <si>
    <t>な</t>
    <phoneticPr fontId="3"/>
  </si>
  <si>
    <t>が</t>
    <phoneticPr fontId="1"/>
  </si>
  <si>
    <t>ら</t>
    <phoneticPr fontId="1"/>
  </si>
  <si>
    <t>も</t>
    <phoneticPr fontId="1"/>
  </si>
  <si>
    <t>く</t>
    <phoneticPr fontId="1"/>
  </si>
  <si>
    <t>ち</t>
    <phoneticPr fontId="3"/>
  </si>
  <si>
    <t>に</t>
    <phoneticPr fontId="3"/>
  </si>
  <si>
    <t>は</t>
    <phoneticPr fontId="3"/>
  </si>
  <si>
    <t>お</t>
    <phoneticPr fontId="3"/>
  </si>
  <si>
    <t>い</t>
    <phoneticPr fontId="3"/>
  </si>
  <si>
    <t>め</t>
    <phoneticPr fontId="3"/>
  </si>
  <si>
    <t>が</t>
    <phoneticPr fontId="3"/>
  </si>
  <si>
    <t>し</t>
    <phoneticPr fontId="1"/>
  </si>
  <si>
    <t>４</t>
    <phoneticPr fontId="3"/>
  </si>
  <si>
    <t>わ</t>
    <phoneticPr fontId="1"/>
  </si>
  <si>
    <t>他</t>
    <phoneticPr fontId="1"/>
  </si>
  <si>
    <t>常</t>
    <phoneticPr fontId="1"/>
  </si>
  <si>
    <t>用</t>
    <phoneticPr fontId="1"/>
  </si>
  <si>
    <t>臨</t>
    <phoneticPr fontId="1"/>
  </si>
  <si>
    <t>時</t>
    <phoneticPr fontId="1"/>
  </si>
  <si>
    <t>季</t>
    <phoneticPr fontId="1"/>
  </si>
  <si>
    <t>節</t>
    <phoneticPr fontId="1"/>
  </si>
  <si>
    <t>該</t>
    <phoneticPr fontId="1"/>
  </si>
  <si>
    <t>当</t>
    <phoneticPr fontId="1"/>
  </si>
  <si>
    <t>で</t>
    <phoneticPr fontId="1"/>
  </si>
  <si>
    <t>雇</t>
    <phoneticPr fontId="1"/>
  </si>
  <si>
    <t>契</t>
    <phoneticPr fontId="1"/>
  </si>
  <si>
    <t>約</t>
    <phoneticPr fontId="1"/>
  </si>
  <si>
    <t>ヶ</t>
    <phoneticPr fontId="1"/>
  </si>
  <si>
    <t>ぞ</t>
    <phoneticPr fontId="1"/>
  </si>
  <si>
    <t>さ</t>
    <phoneticPr fontId="1"/>
  </si>
  <si>
    <t>て</t>
    <phoneticPr fontId="3"/>
  </si>
  <si>
    <t>メ</t>
    <phoneticPr fontId="3"/>
  </si>
  <si>
    <t>リ</t>
    <phoneticPr fontId="3"/>
  </si>
  <si>
    <t>ッ</t>
    <phoneticPr fontId="3"/>
  </si>
  <si>
    <t>ト</t>
    <phoneticPr fontId="3"/>
  </si>
  <si>
    <t>社</t>
    <phoneticPr fontId="3"/>
  </si>
  <si>
    <t>へ</t>
    <phoneticPr fontId="3"/>
  </si>
  <si>
    <t>き</t>
    <phoneticPr fontId="3"/>
  </si>
  <si>
    <t>保</t>
    <phoneticPr fontId="3"/>
  </si>
  <si>
    <t>険</t>
    <phoneticPr fontId="3"/>
  </si>
  <si>
    <t>被</t>
    <phoneticPr fontId="3"/>
  </si>
  <si>
    <t>者</t>
    <phoneticPr fontId="3"/>
  </si>
  <si>
    <t>数</t>
    <phoneticPr fontId="3"/>
  </si>
  <si>
    <t>一</t>
    <phoneticPr fontId="3"/>
  </si>
  <si>
    <t>般</t>
    <phoneticPr fontId="3"/>
  </si>
  <si>
    <t>記</t>
    <phoneticPr fontId="3"/>
  </si>
  <si>
    <t>載</t>
    <phoneticPr fontId="3"/>
  </si>
  <si>
    <t>２</t>
    <phoneticPr fontId="3"/>
  </si>
  <si>
    <t>し</t>
    <phoneticPr fontId="3"/>
  </si>
  <si>
    <t>、（</t>
    <phoneticPr fontId="3"/>
  </si>
  <si>
    <t>○</t>
    <phoneticPr fontId="3"/>
  </si>
  <si>
    <t>つ</t>
    <phoneticPr fontId="3"/>
  </si>
  <si>
    <t>た</t>
    <phoneticPr fontId="3"/>
  </si>
  <si>
    <t>れ</t>
    <phoneticPr fontId="3"/>
  </si>
  <si>
    <t>も</t>
    <phoneticPr fontId="3"/>
  </si>
  <si>
    <t>５</t>
    <phoneticPr fontId="3"/>
  </si>
  <si>
    <t>６</t>
    <phoneticPr fontId="3"/>
  </si>
  <si>
    <t>レ</t>
    <phoneticPr fontId="3"/>
  </si>
  <si>
    <t>ク</t>
    <phoneticPr fontId="3"/>
  </si>
  <si>
    <t>ー</t>
    <phoneticPr fontId="3"/>
  </si>
  <si>
    <t>シ</t>
    <phoneticPr fontId="3"/>
  </si>
  <si>
    <t>ョ</t>
    <phoneticPr fontId="3"/>
  </si>
  <si>
    <t>ン</t>
    <phoneticPr fontId="3"/>
  </si>
  <si>
    <t>じ</t>
    <phoneticPr fontId="3"/>
  </si>
  <si>
    <t>え</t>
    <phoneticPr fontId="3"/>
  </si>
  <si>
    <t>あ</t>
    <phoneticPr fontId="3"/>
  </si>
  <si>
    <t>っ</t>
    <phoneticPr fontId="3"/>
  </si>
  <si>
    <t>わ</t>
    <phoneticPr fontId="3"/>
  </si>
  <si>
    <t>べ</t>
    <phoneticPr fontId="3"/>
  </si>
  <si>
    <t>ス</t>
    <phoneticPr fontId="3"/>
  </si>
  <si>
    <t>み</t>
    <phoneticPr fontId="3"/>
  </si>
  <si>
    <t>タ</t>
    <phoneticPr fontId="3"/>
  </si>
  <si>
    <t>ル</t>
    <phoneticPr fontId="3"/>
  </si>
  <si>
    <t>フ</t>
    <phoneticPr fontId="3"/>
  </si>
  <si>
    <t>ォ</t>
    <phoneticPr fontId="3"/>
  </si>
  <si>
    <t>ワ</t>
    <phoneticPr fontId="3"/>
  </si>
  <si>
    <t>ダ</t>
    <phoneticPr fontId="3"/>
  </si>
  <si>
    <t>マ</t>
    <phoneticPr fontId="3"/>
  </si>
  <si>
    <t>ネ</t>
    <phoneticPr fontId="3"/>
  </si>
  <si>
    <t>ジ</t>
    <phoneticPr fontId="3"/>
  </si>
  <si>
    <t>ャ</t>
    <phoneticPr fontId="3"/>
  </si>
  <si>
    <t>ペ</t>
    <phoneticPr fontId="3"/>
  </si>
  <si>
    <t>プ</t>
    <phoneticPr fontId="3"/>
  </si>
  <si>
    <t>ラ</t>
    <phoneticPr fontId="3"/>
  </si>
  <si>
    <t>ナ</t>
    <phoneticPr fontId="3"/>
  </si>
  <si>
    <t>セ</t>
    <phoneticPr fontId="3"/>
  </si>
  <si>
    <t>さ</t>
    <phoneticPr fontId="3"/>
  </si>
  <si>
    <t>ど</t>
    <phoneticPr fontId="3"/>
  </si>
  <si>
    <t>や</t>
    <phoneticPr fontId="3"/>
  </si>
  <si>
    <t>づ</t>
    <phoneticPr fontId="3"/>
  </si>
  <si>
    <t>く</t>
    <phoneticPr fontId="3"/>
  </si>
  <si>
    <t>む</t>
    <phoneticPr fontId="3"/>
  </si>
  <si>
    <t>。）</t>
    <phoneticPr fontId="3"/>
  </si>
  <si>
    <t>グ</t>
    <phoneticPr fontId="3"/>
  </si>
  <si>
    <t>組</t>
    <rPh sb="0" eb="1">
      <t>クミ</t>
    </rPh>
    <phoneticPr fontId="3"/>
  </si>
  <si>
    <t>織</t>
    <rPh sb="0" eb="1">
      <t>シキ</t>
    </rPh>
    <phoneticPr fontId="3"/>
  </si>
  <si>
    <t>取</t>
    <rPh sb="0" eb="1">
      <t>ト</t>
    </rPh>
    <phoneticPr fontId="3"/>
  </si>
  <si>
    <t>年　　月</t>
    <rPh sb="0" eb="1">
      <t>ネン</t>
    </rPh>
    <rPh sb="3" eb="4">
      <t>ガツ</t>
    </rPh>
    <phoneticPr fontId="3"/>
  </si>
  <si>
    <t>実　　施　　内　　容</t>
    <rPh sb="0" eb="1">
      <t>ジツ</t>
    </rPh>
    <rPh sb="3" eb="4">
      <t>シ</t>
    </rPh>
    <rPh sb="6" eb="7">
      <t>ナイ</t>
    </rPh>
    <rPh sb="9" eb="10">
      <t>カタチ</t>
    </rPh>
    <phoneticPr fontId="3"/>
  </si>
  <si>
    <t>併</t>
    <rPh sb="0" eb="1">
      <t>ヘイ</t>
    </rPh>
    <phoneticPr fontId="3"/>
  </si>
  <si>
    <t>負</t>
    <rPh sb="0" eb="1">
      <t>フ</t>
    </rPh>
    <phoneticPr fontId="3"/>
  </si>
  <si>
    <t>債</t>
    <rPh sb="0" eb="1">
      <t>サイ</t>
    </rPh>
    <phoneticPr fontId="3"/>
  </si>
  <si>
    <t>財</t>
    <rPh sb="0" eb="1">
      <t>ザイ</t>
    </rPh>
    <phoneticPr fontId="1"/>
  </si>
  <si>
    <t>諸</t>
    <rPh sb="0" eb="1">
      <t>ショ</t>
    </rPh>
    <phoneticPr fontId="3"/>
  </si>
  <si>
    <t>表</t>
    <rPh sb="0" eb="1">
      <t>ヒョウ</t>
    </rPh>
    <phoneticPr fontId="3"/>
  </si>
  <si>
    <t>最</t>
    <rPh sb="0" eb="1">
      <t>サイ</t>
    </rPh>
    <phoneticPr fontId="3"/>
  </si>
  <si>
    <t>貸</t>
    <rPh sb="0" eb="1">
      <t>カシ</t>
    </rPh>
    <phoneticPr fontId="3"/>
  </si>
  <si>
    <t>借</t>
    <rPh sb="0" eb="1">
      <t>シャク</t>
    </rPh>
    <phoneticPr fontId="3"/>
  </si>
  <si>
    <t>照</t>
    <rPh sb="0" eb="1">
      <t>ショウ</t>
    </rPh>
    <phoneticPr fontId="3"/>
  </si>
  <si>
    <t>損</t>
    <rPh sb="0" eb="1">
      <t>ソン</t>
    </rPh>
    <phoneticPr fontId="3"/>
  </si>
  <si>
    <t>益</t>
    <rPh sb="0" eb="1">
      <t>エキ</t>
    </rPh>
    <phoneticPr fontId="3"/>
  </si>
  <si>
    <t>調</t>
    <rPh sb="0" eb="1">
      <t>チョウ</t>
    </rPh>
    <phoneticPr fontId="3"/>
  </si>
  <si>
    <t>自己資金</t>
    <rPh sb="0" eb="2">
      <t>ジコ</t>
    </rPh>
    <rPh sb="2" eb="4">
      <t>シキン</t>
    </rPh>
    <phoneticPr fontId="3"/>
  </si>
  <si>
    <t>借入金</t>
    <rPh sb="0" eb="3">
      <t>カリイレキン</t>
    </rPh>
    <phoneticPr fontId="3"/>
  </si>
  <si>
    <t>その他資金</t>
    <rPh sb="2" eb="3">
      <t>タ</t>
    </rPh>
    <rPh sb="3" eb="5">
      <t>シキン</t>
    </rPh>
    <phoneticPr fontId="3"/>
  </si>
  <si>
    <t>市中資金</t>
    <rPh sb="0" eb="2">
      <t>シチュウ</t>
    </rPh>
    <rPh sb="2" eb="4">
      <t>シキン</t>
    </rPh>
    <phoneticPr fontId="3"/>
  </si>
  <si>
    <t>制度資金</t>
    <rPh sb="0" eb="2">
      <t>セイド</t>
    </rPh>
    <rPh sb="2" eb="4">
      <t>シキン</t>
    </rPh>
    <phoneticPr fontId="3"/>
  </si>
  <si>
    <t>金　　額</t>
    <rPh sb="0" eb="1">
      <t>キン</t>
    </rPh>
    <rPh sb="3" eb="4">
      <t>ガク</t>
    </rPh>
    <phoneticPr fontId="3"/>
  </si>
  <si>
    <t>備考（適用事業）</t>
    <rPh sb="0" eb="2">
      <t>ビコウ</t>
    </rPh>
    <rPh sb="3" eb="5">
      <t>テキヨウ</t>
    </rPh>
    <rPh sb="5" eb="7">
      <t>ジギョウ</t>
    </rPh>
    <phoneticPr fontId="3"/>
  </si>
  <si>
    <t>別</t>
    <rPh sb="0" eb="1">
      <t>ベツ</t>
    </rPh>
    <phoneticPr fontId="3"/>
  </si>
  <si>
    <t>千円</t>
    <rPh sb="0" eb="2">
      <t>センエン</t>
    </rPh>
    <phoneticPr fontId="3"/>
  </si>
  <si>
    <t>目</t>
    <rPh sb="0" eb="1">
      <t>モク</t>
    </rPh>
    <phoneticPr fontId="3"/>
  </si>
  <si>
    <t>標</t>
    <rPh sb="0" eb="1">
      <t>ヒョウ</t>
    </rPh>
    <phoneticPr fontId="3"/>
  </si>
  <si>
    <t>基</t>
    <rPh sb="0" eb="1">
      <t>キ</t>
    </rPh>
    <phoneticPr fontId="3"/>
  </si>
  <si>
    <t>方</t>
    <rPh sb="0" eb="1">
      <t>ホウ</t>
    </rPh>
    <phoneticPr fontId="3"/>
  </si>
  <si>
    <t>雇用管理の改善の取組方針</t>
    <rPh sb="0" eb="2">
      <t>コヨウ</t>
    </rPh>
    <rPh sb="2" eb="4">
      <t>カンリ</t>
    </rPh>
    <rPh sb="5" eb="7">
      <t>カイゼン</t>
    </rPh>
    <rPh sb="8" eb="10">
      <t>トリクミ</t>
    </rPh>
    <rPh sb="10" eb="12">
      <t>ホウシン</t>
    </rPh>
    <phoneticPr fontId="3"/>
  </si>
  <si>
    <t>事業の合理化の取組方針</t>
    <rPh sb="0" eb="2">
      <t>ジギョウ</t>
    </rPh>
    <rPh sb="3" eb="6">
      <t>ゴウリカ</t>
    </rPh>
    <rPh sb="7" eb="9">
      <t>トリクミ</t>
    </rPh>
    <rPh sb="9" eb="11">
      <t>ホウシン</t>
    </rPh>
    <phoneticPr fontId="3"/>
  </si>
  <si>
    <t>項</t>
    <rPh sb="0" eb="1">
      <t>コウ</t>
    </rPh>
    <phoneticPr fontId="3"/>
  </si>
  <si>
    <t>雇用管理の改善</t>
    <rPh sb="0" eb="2">
      <t>コヨウ</t>
    </rPh>
    <rPh sb="2" eb="4">
      <t>カンリ</t>
    </rPh>
    <rPh sb="5" eb="7">
      <t>カイゼン</t>
    </rPh>
    <phoneticPr fontId="3"/>
  </si>
  <si>
    <t>事業の合理化</t>
    <rPh sb="0" eb="2">
      <t>ジギョウ</t>
    </rPh>
    <rPh sb="3" eb="6">
      <t>ゴウリカ</t>
    </rPh>
    <phoneticPr fontId="3"/>
  </si>
  <si>
    <t>雇用の安定化</t>
    <rPh sb="0" eb="2">
      <t>コヨウ</t>
    </rPh>
    <rPh sb="3" eb="6">
      <t>アンテイカ</t>
    </rPh>
    <phoneticPr fontId="3"/>
  </si>
  <si>
    <t>労働条件の改善</t>
    <rPh sb="0" eb="2">
      <t>ロウドウ</t>
    </rPh>
    <rPh sb="2" eb="4">
      <t>ジョウケン</t>
    </rPh>
    <rPh sb="5" eb="7">
      <t>カイゼン</t>
    </rPh>
    <phoneticPr fontId="3"/>
  </si>
  <si>
    <t>募集・採用の改善</t>
    <rPh sb="0" eb="2">
      <t>ボシュウ</t>
    </rPh>
    <rPh sb="3" eb="5">
      <t>サイヨウ</t>
    </rPh>
    <rPh sb="6" eb="8">
      <t>カイゼン</t>
    </rPh>
    <phoneticPr fontId="3"/>
  </si>
  <si>
    <t>教育訓練の充実</t>
    <rPh sb="0" eb="2">
      <t>キョウイク</t>
    </rPh>
    <rPh sb="2" eb="4">
      <t>クンレン</t>
    </rPh>
    <rPh sb="5" eb="7">
      <t>ジュウジツ</t>
    </rPh>
    <phoneticPr fontId="3"/>
  </si>
  <si>
    <t>高年齢労働者の活躍の促進</t>
    <rPh sb="0" eb="3">
      <t>コウネンレイ</t>
    </rPh>
    <rPh sb="3" eb="6">
      <t>ロウドウシャ</t>
    </rPh>
    <rPh sb="7" eb="9">
      <t>カツヤク</t>
    </rPh>
    <rPh sb="10" eb="12">
      <t>ソクシン</t>
    </rPh>
    <phoneticPr fontId="3"/>
  </si>
  <si>
    <t>事業量の安定的確保</t>
    <rPh sb="0" eb="3">
      <t>ジギョウリョウ</t>
    </rPh>
    <rPh sb="4" eb="7">
      <t>アンテイテキ</t>
    </rPh>
    <rPh sb="7" eb="9">
      <t>カクホ</t>
    </rPh>
    <phoneticPr fontId="3"/>
  </si>
  <si>
    <t>生産性の向上</t>
    <rPh sb="0" eb="3">
      <t>セイサンセイ</t>
    </rPh>
    <rPh sb="4" eb="6">
      <t>コウジョウ</t>
    </rPh>
    <phoneticPr fontId="3"/>
  </si>
  <si>
    <t>その他の雇用管理の改善①</t>
    <rPh sb="2" eb="3">
      <t>タ</t>
    </rPh>
    <rPh sb="4" eb="6">
      <t>コヨウ</t>
    </rPh>
    <rPh sb="6" eb="8">
      <t>カンリ</t>
    </rPh>
    <rPh sb="9" eb="11">
      <t>カイゼン</t>
    </rPh>
    <phoneticPr fontId="3"/>
  </si>
  <si>
    <t>その他の雇用管理の改善②</t>
    <rPh sb="2" eb="3">
      <t>タ</t>
    </rPh>
    <rPh sb="4" eb="6">
      <t>コヨウ</t>
    </rPh>
    <rPh sb="6" eb="8">
      <t>カンリ</t>
    </rPh>
    <rPh sb="9" eb="11">
      <t>カイゼン</t>
    </rPh>
    <phoneticPr fontId="3"/>
  </si>
  <si>
    <t>その他の事業の合理化①</t>
    <rPh sb="2" eb="3">
      <t>タ</t>
    </rPh>
    <rPh sb="4" eb="6">
      <t>ジギョウ</t>
    </rPh>
    <rPh sb="7" eb="10">
      <t>ゴウリカ</t>
    </rPh>
    <phoneticPr fontId="3"/>
  </si>
  <si>
    <t>その他の事業の合理化②</t>
    <rPh sb="2" eb="3">
      <t>タ</t>
    </rPh>
    <rPh sb="4" eb="6">
      <t>ジギョウ</t>
    </rPh>
    <rPh sb="7" eb="10">
      <t>ゴウリカ</t>
    </rPh>
    <phoneticPr fontId="3"/>
  </si>
  <si>
    <t>他</t>
    <rPh sb="0" eb="1">
      <t>ホカ</t>
    </rPh>
    <phoneticPr fontId="3"/>
  </si>
  <si>
    <t>併</t>
    <rPh sb="0" eb="1">
      <t>アワ</t>
    </rPh>
    <phoneticPr fontId="3"/>
  </si>
  <si>
    <t>役</t>
    <rPh sb="0" eb="1">
      <t>ヤク</t>
    </rPh>
    <phoneticPr fontId="3"/>
  </si>
  <si>
    <t>（ア）</t>
    <phoneticPr fontId="3"/>
  </si>
  <si>
    <t>（イ）</t>
    <phoneticPr fontId="3"/>
  </si>
  <si>
    <t>林業現場作業職員</t>
    <rPh sb="0" eb="2">
      <t>リンギョウ</t>
    </rPh>
    <rPh sb="2" eb="4">
      <t>ゲンバ</t>
    </rPh>
    <rPh sb="4" eb="6">
      <t>サギョウ</t>
    </rPh>
    <rPh sb="6" eb="8">
      <t>ショクイン</t>
    </rPh>
    <phoneticPr fontId="3"/>
  </si>
  <si>
    <t>合　　計</t>
    <rPh sb="0" eb="1">
      <t>ゴウ</t>
    </rPh>
    <rPh sb="3" eb="4">
      <t>ケイ</t>
    </rPh>
    <phoneticPr fontId="1"/>
  </si>
  <si>
    <t>１年次</t>
    <rPh sb="1" eb="3">
      <t>ネンジ</t>
    </rPh>
    <phoneticPr fontId="3"/>
  </si>
  <si>
    <t>２年次</t>
    <rPh sb="1" eb="3">
      <t>ネンジ</t>
    </rPh>
    <phoneticPr fontId="3"/>
  </si>
  <si>
    <t>３年次</t>
    <rPh sb="1" eb="3">
      <t>ネンジ</t>
    </rPh>
    <phoneticPr fontId="3"/>
  </si>
  <si>
    <t>４年次</t>
    <rPh sb="1" eb="3">
      <t>ネンジ</t>
    </rPh>
    <phoneticPr fontId="3"/>
  </si>
  <si>
    <t>５年次</t>
    <rPh sb="1" eb="3">
      <t>ネンジ</t>
    </rPh>
    <phoneticPr fontId="3"/>
  </si>
  <si>
    <t>目標年次の職員数</t>
    <rPh sb="0" eb="2">
      <t>モクヒョウ</t>
    </rPh>
    <rPh sb="2" eb="4">
      <t>ネンジ</t>
    </rPh>
    <rPh sb="5" eb="8">
      <t>ショクインスウ</t>
    </rPh>
    <phoneticPr fontId="3"/>
  </si>
  <si>
    <t>だ</t>
    <phoneticPr fontId="3"/>
  </si>
  <si>
    <t>せ</t>
    <phoneticPr fontId="3"/>
  </si>
  <si>
    <t>次</t>
    <rPh sb="0" eb="1">
      <t>ジ</t>
    </rPh>
    <phoneticPr fontId="3"/>
  </si>
  <si>
    <t>予</t>
    <rPh sb="0" eb="1">
      <t>ヨ</t>
    </rPh>
    <phoneticPr fontId="3"/>
  </si>
  <si>
    <t>加</t>
    <rPh sb="0" eb="1">
      <t>クワ</t>
    </rPh>
    <phoneticPr fontId="3"/>
  </si>
  <si>
    <t>見</t>
    <rPh sb="0" eb="1">
      <t>ミ</t>
    </rPh>
    <phoneticPr fontId="3"/>
  </si>
  <si>
    <t>込</t>
    <rPh sb="0" eb="1">
      <t>コ</t>
    </rPh>
    <phoneticPr fontId="3"/>
  </si>
  <si>
    <t>減</t>
    <rPh sb="0" eb="1">
      <t>ゲン</t>
    </rPh>
    <phoneticPr fontId="3"/>
  </si>
  <si>
    <t>（ウ）</t>
    <phoneticPr fontId="3"/>
  </si>
  <si>
    <t>（２）</t>
    <phoneticPr fontId="3"/>
  </si>
  <si>
    <t>じ</t>
    <phoneticPr fontId="1"/>
  </si>
  <si>
    <t>実施時期</t>
    <rPh sb="0" eb="2">
      <t>ジッシ</t>
    </rPh>
    <rPh sb="2" eb="4">
      <t>ジキ</t>
    </rPh>
    <phoneticPr fontId="3"/>
  </si>
  <si>
    <t>区分</t>
    <rPh sb="0" eb="2">
      <t>クブン</t>
    </rPh>
    <phoneticPr fontId="3"/>
  </si>
  <si>
    <t>１　経営形態</t>
    <rPh sb="2" eb="4">
      <t>ケイエイ</t>
    </rPh>
    <rPh sb="4" eb="6">
      <t>ケイタイ</t>
    </rPh>
    <phoneticPr fontId="3"/>
  </si>
  <si>
    <t>２　資本金</t>
    <rPh sb="2" eb="5">
      <t>シホンキン</t>
    </rPh>
    <phoneticPr fontId="3"/>
  </si>
  <si>
    <t>３　組織化</t>
    <rPh sb="2" eb="5">
      <t>ソシキカ</t>
    </rPh>
    <phoneticPr fontId="3"/>
  </si>
  <si>
    <t>内　　容</t>
    <rPh sb="0" eb="1">
      <t>ナイ</t>
    </rPh>
    <rPh sb="3" eb="4">
      <t>カタチ</t>
    </rPh>
    <phoneticPr fontId="3"/>
  </si>
  <si>
    <t>採　　用　　計　　画</t>
    <rPh sb="0" eb="1">
      <t>サイ</t>
    </rPh>
    <rPh sb="3" eb="4">
      <t>ヨウ</t>
    </rPh>
    <rPh sb="6" eb="7">
      <t>ケイ</t>
    </rPh>
    <rPh sb="9" eb="10">
      <t>ガ</t>
    </rPh>
    <phoneticPr fontId="3"/>
  </si>
  <si>
    <t>経</t>
    <rPh sb="0" eb="1">
      <t>ケイ</t>
    </rPh>
    <phoneticPr fontId="3"/>
  </si>
  <si>
    <t>営</t>
    <rPh sb="0" eb="1">
      <t>エイ</t>
    </rPh>
    <phoneticPr fontId="3"/>
  </si>
  <si>
    <t>態</t>
    <rPh sb="0" eb="1">
      <t>タイ</t>
    </rPh>
    <phoneticPr fontId="3"/>
  </si>
  <si>
    <t>変</t>
    <rPh sb="0" eb="1">
      <t>ヘン</t>
    </rPh>
    <phoneticPr fontId="3"/>
  </si>
  <si>
    <t>更</t>
    <rPh sb="0" eb="1">
      <t>コウ</t>
    </rPh>
    <phoneticPr fontId="3"/>
  </si>
  <si>
    <t>出</t>
    <rPh sb="0" eb="1">
      <t>シュツ</t>
    </rPh>
    <phoneticPr fontId="3"/>
  </si>
  <si>
    <t>増</t>
    <rPh sb="0" eb="1">
      <t>ゾウ</t>
    </rPh>
    <phoneticPr fontId="3"/>
  </si>
  <si>
    <t>額</t>
    <rPh sb="0" eb="1">
      <t>ガク</t>
    </rPh>
    <phoneticPr fontId="3"/>
  </si>
  <si>
    <t>同</t>
    <rPh sb="0" eb="1">
      <t>ドウ</t>
    </rPh>
    <phoneticPr fontId="3"/>
  </si>
  <si>
    <t>安</t>
    <rPh sb="0" eb="1">
      <t>アン</t>
    </rPh>
    <phoneticPr fontId="3"/>
  </si>
  <si>
    <t>１年次</t>
    <rPh sb="1" eb="2">
      <t>ネン</t>
    </rPh>
    <rPh sb="2" eb="3">
      <t>ジ</t>
    </rPh>
    <phoneticPr fontId="3"/>
  </si>
  <si>
    <t>２年次</t>
    <rPh sb="1" eb="2">
      <t>ネン</t>
    </rPh>
    <rPh sb="2" eb="3">
      <t>ジ</t>
    </rPh>
    <phoneticPr fontId="3"/>
  </si>
  <si>
    <t>３年次</t>
    <rPh sb="1" eb="2">
      <t>ネン</t>
    </rPh>
    <rPh sb="2" eb="3">
      <t>ジ</t>
    </rPh>
    <phoneticPr fontId="3"/>
  </si>
  <si>
    <t>４年次</t>
    <rPh sb="1" eb="2">
      <t>ネン</t>
    </rPh>
    <rPh sb="2" eb="3">
      <t>ジ</t>
    </rPh>
    <phoneticPr fontId="3"/>
  </si>
  <si>
    <t>５年次</t>
    <rPh sb="1" eb="2">
      <t>ネン</t>
    </rPh>
    <rPh sb="2" eb="3">
      <t>ジ</t>
    </rPh>
    <phoneticPr fontId="3"/>
  </si>
  <si>
    <t>年　次</t>
    <rPh sb="0" eb="1">
      <t>ネン</t>
    </rPh>
    <rPh sb="2" eb="3">
      <t>ジ</t>
    </rPh>
    <phoneticPr fontId="3"/>
  </si>
  <si>
    <t>改善措置の内容</t>
    <rPh sb="0" eb="2">
      <t>カイゼン</t>
    </rPh>
    <rPh sb="2" eb="4">
      <t>ソチ</t>
    </rPh>
    <rPh sb="5" eb="7">
      <t>ナイヨウ</t>
    </rPh>
    <phoneticPr fontId="3"/>
  </si>
  <si>
    <t>改善措置の実施方法</t>
    <rPh sb="0" eb="2">
      <t>カイゼン</t>
    </rPh>
    <rPh sb="2" eb="4">
      <t>ソチ</t>
    </rPh>
    <rPh sb="5" eb="7">
      <t>ジッシ</t>
    </rPh>
    <rPh sb="7" eb="9">
      <t>ホウホウ</t>
    </rPh>
    <phoneticPr fontId="3"/>
  </si>
  <si>
    <t>改善措置の目標</t>
    <rPh sb="0" eb="2">
      <t>カイゼン</t>
    </rPh>
    <rPh sb="2" eb="4">
      <t>ソチ</t>
    </rPh>
    <rPh sb="5" eb="7">
      <t>モクヒョウ</t>
    </rPh>
    <phoneticPr fontId="3"/>
  </si>
  <si>
    <t>条</t>
    <rPh sb="0" eb="1">
      <t>ジョウ</t>
    </rPh>
    <phoneticPr fontId="3"/>
  </si>
  <si>
    <t>件</t>
    <rPh sb="0" eb="1">
      <t>ケン</t>
    </rPh>
    <phoneticPr fontId="3"/>
  </si>
  <si>
    <t>（エ）</t>
    <phoneticPr fontId="3"/>
  </si>
  <si>
    <t>教</t>
    <rPh sb="0" eb="1">
      <t>キョウ</t>
    </rPh>
    <phoneticPr fontId="3"/>
  </si>
  <si>
    <t>訓</t>
    <rPh sb="0" eb="1">
      <t>クン</t>
    </rPh>
    <phoneticPr fontId="3"/>
  </si>
  <si>
    <t>練</t>
    <rPh sb="0" eb="1">
      <t>レン</t>
    </rPh>
    <phoneticPr fontId="3"/>
  </si>
  <si>
    <t>充</t>
    <rPh sb="0" eb="1">
      <t>ジュウ</t>
    </rPh>
    <phoneticPr fontId="3"/>
  </si>
  <si>
    <t>（オ）</t>
    <phoneticPr fontId="3"/>
  </si>
  <si>
    <t>高</t>
    <rPh sb="0" eb="1">
      <t>コウ</t>
    </rPh>
    <phoneticPr fontId="3"/>
  </si>
  <si>
    <t>齢</t>
    <rPh sb="0" eb="1">
      <t>レイ</t>
    </rPh>
    <phoneticPr fontId="3"/>
  </si>
  <si>
    <t>活</t>
    <rPh sb="0" eb="1">
      <t>カツ</t>
    </rPh>
    <phoneticPr fontId="3"/>
  </si>
  <si>
    <t>躍</t>
    <rPh sb="0" eb="1">
      <t>ヤク</t>
    </rPh>
    <phoneticPr fontId="3"/>
  </si>
  <si>
    <t>（カ）</t>
    <phoneticPr fontId="3"/>
  </si>
  <si>
    <t>的</t>
    <rPh sb="0" eb="1">
      <t>テキ</t>
    </rPh>
    <phoneticPr fontId="3"/>
  </si>
  <si>
    <t>ａ</t>
    <phoneticPr fontId="3"/>
  </si>
  <si>
    <t>事業拡大の目標及び内容</t>
    <rPh sb="0" eb="2">
      <t>ジギョウ</t>
    </rPh>
    <rPh sb="2" eb="4">
      <t>カクダイ</t>
    </rPh>
    <rPh sb="5" eb="7">
      <t>モクヒョウ</t>
    </rPh>
    <rPh sb="7" eb="8">
      <t>オヨ</t>
    </rPh>
    <rPh sb="9" eb="11">
      <t>ナイヨウ</t>
    </rPh>
    <phoneticPr fontId="3"/>
  </si>
  <si>
    <t>事業区域</t>
    <rPh sb="0" eb="2">
      <t>ジギョウ</t>
    </rPh>
    <rPh sb="2" eb="4">
      <t>クイキ</t>
    </rPh>
    <phoneticPr fontId="3"/>
  </si>
  <si>
    <t>要</t>
    <rPh sb="0" eb="1">
      <t>ヨウ</t>
    </rPh>
    <phoneticPr fontId="3"/>
  </si>
  <si>
    <t>領</t>
    <rPh sb="0" eb="1">
      <t>リョウ</t>
    </rPh>
    <phoneticPr fontId="3"/>
  </si>
  <si>
    <t>拡</t>
    <rPh sb="0" eb="1">
      <t>カク</t>
    </rPh>
    <phoneticPr fontId="3"/>
  </si>
  <si>
    <t>大</t>
    <rPh sb="0" eb="1">
      <t>ダイ</t>
    </rPh>
    <phoneticPr fontId="3"/>
  </si>
  <si>
    <t>具</t>
    <rPh sb="0" eb="1">
      <t>グ</t>
    </rPh>
    <phoneticPr fontId="3"/>
  </si>
  <si>
    <t>体</t>
    <rPh sb="0" eb="1">
      <t>タイ</t>
    </rPh>
    <phoneticPr fontId="3"/>
  </si>
  <si>
    <t>ｂ</t>
    <phoneticPr fontId="3"/>
  </si>
  <si>
    <t>主伐</t>
    <rPh sb="0" eb="2">
      <t>シュバツ</t>
    </rPh>
    <phoneticPr fontId="3"/>
  </si>
  <si>
    <t>間伐</t>
    <rPh sb="0" eb="2">
      <t>カンバツ</t>
    </rPh>
    <phoneticPr fontId="3"/>
  </si>
  <si>
    <t>植付</t>
    <rPh sb="0" eb="1">
      <t>ウ</t>
    </rPh>
    <rPh sb="1" eb="2">
      <t>ツ</t>
    </rPh>
    <phoneticPr fontId="3"/>
  </si>
  <si>
    <t>下刈り</t>
    <rPh sb="0" eb="2">
      <t>シタガ</t>
    </rPh>
    <phoneticPr fontId="3"/>
  </si>
  <si>
    <t>目標年次
（５年次）</t>
    <rPh sb="0" eb="2">
      <t>モクヒョウ</t>
    </rPh>
    <rPh sb="2" eb="4">
      <t>ネンジ</t>
    </rPh>
    <rPh sb="7" eb="9">
      <t>ネンジ</t>
    </rPh>
    <phoneticPr fontId="3"/>
  </si>
  <si>
    <t>上記以外の林業</t>
    <rPh sb="0" eb="2">
      <t>ジョウキ</t>
    </rPh>
    <rPh sb="2" eb="4">
      <t>イガイ</t>
    </rPh>
    <rPh sb="5" eb="7">
      <t>リンギョウ</t>
    </rPh>
    <phoneticPr fontId="3"/>
  </si>
  <si>
    <t>（４）</t>
    <phoneticPr fontId="3"/>
  </si>
  <si>
    <t>ｃ</t>
    <phoneticPr fontId="3"/>
  </si>
  <si>
    <t>向</t>
    <rPh sb="0" eb="1">
      <t>コウ</t>
    </rPh>
    <phoneticPr fontId="3"/>
  </si>
  <si>
    <t>原</t>
    <rPh sb="0" eb="1">
      <t>ゲン</t>
    </rPh>
    <phoneticPr fontId="3"/>
  </si>
  <si>
    <t>値</t>
    <rPh sb="0" eb="1">
      <t>アタイ</t>
    </rPh>
    <phoneticPr fontId="3"/>
  </si>
  <si>
    <t>整　　備　　計　　画</t>
    <rPh sb="0" eb="1">
      <t>ヒトシ</t>
    </rPh>
    <rPh sb="3" eb="4">
      <t>ソノウ</t>
    </rPh>
    <rPh sb="6" eb="7">
      <t>ケイ</t>
    </rPh>
    <rPh sb="9" eb="10">
      <t>ガ</t>
    </rPh>
    <phoneticPr fontId="3"/>
  </si>
  <si>
    <t>目標年次の保有台数</t>
    <rPh sb="0" eb="2">
      <t>モクヒョウ</t>
    </rPh>
    <rPh sb="2" eb="4">
      <t>ネンジ</t>
    </rPh>
    <rPh sb="5" eb="7">
      <t>ホユウ</t>
    </rPh>
    <rPh sb="7" eb="9">
      <t>ダイスウ</t>
    </rPh>
    <phoneticPr fontId="3"/>
  </si>
  <si>
    <t>機　　種</t>
    <rPh sb="0" eb="1">
      <t>キ</t>
    </rPh>
    <rPh sb="3" eb="4">
      <t>シュ</t>
    </rPh>
    <phoneticPr fontId="3"/>
  </si>
  <si>
    <t>整</t>
    <rPh sb="0" eb="1">
      <t>セイ</t>
    </rPh>
    <phoneticPr fontId="3"/>
  </si>
  <si>
    <t>超</t>
    <rPh sb="0" eb="1">
      <t>コ</t>
    </rPh>
    <phoneticPr fontId="3"/>
  </si>
  <si>
    <t>在</t>
    <rPh sb="0" eb="1">
      <t>ザイ</t>
    </rPh>
    <phoneticPr fontId="3"/>
  </si>
  <si>
    <t>廃</t>
    <rPh sb="0" eb="1">
      <t>ハイ</t>
    </rPh>
    <phoneticPr fontId="3"/>
  </si>
  <si>
    <t>棄</t>
    <rPh sb="0" eb="1">
      <t>キ</t>
    </rPh>
    <phoneticPr fontId="3"/>
  </si>
  <si>
    <t>技術者・技能者養成計画</t>
    <rPh sb="0" eb="3">
      <t>ギジュツシャ</t>
    </rPh>
    <rPh sb="4" eb="7">
      <t>ギノウシャ</t>
    </rPh>
    <rPh sb="7" eb="9">
      <t>ヨウセイ</t>
    </rPh>
    <rPh sb="9" eb="11">
      <t>ケイカク</t>
    </rPh>
    <phoneticPr fontId="3"/>
  </si>
  <si>
    <t>目標年次の要員数</t>
    <rPh sb="0" eb="2">
      <t>モクヒョウ</t>
    </rPh>
    <rPh sb="2" eb="4">
      <t>ネンジ</t>
    </rPh>
    <rPh sb="5" eb="8">
      <t>ヨウインスウ</t>
    </rPh>
    <phoneticPr fontId="3"/>
  </si>
  <si>
    <t>技術士</t>
    <rPh sb="0" eb="2">
      <t>ギジュツ</t>
    </rPh>
    <rPh sb="2" eb="3">
      <t>シ</t>
    </rPh>
    <phoneticPr fontId="3"/>
  </si>
  <si>
    <t>必</t>
    <rPh sb="0" eb="1">
      <t>ヒツ</t>
    </rPh>
    <phoneticPr fontId="3"/>
  </si>
  <si>
    <t>募集･採用の改善</t>
    <rPh sb="0" eb="2">
      <t>ボシュウ</t>
    </rPh>
    <rPh sb="3" eb="5">
      <t>サイヨウ</t>
    </rPh>
    <rPh sb="6" eb="8">
      <t>カイゼン</t>
    </rPh>
    <phoneticPr fontId="3"/>
  </si>
  <si>
    <t>資金種類</t>
    <rPh sb="0" eb="2">
      <t>シキン</t>
    </rPh>
    <rPh sb="2" eb="4">
      <t>シュルイ</t>
    </rPh>
    <phoneticPr fontId="3"/>
  </si>
  <si>
    <t>金額</t>
    <rPh sb="0" eb="2">
      <t>キンガク</t>
    </rPh>
    <phoneticPr fontId="3"/>
  </si>
  <si>
    <t>償還条件等</t>
    <rPh sb="0" eb="2">
      <t>ショウカン</t>
    </rPh>
    <rPh sb="2" eb="4">
      <t>ジョウケン</t>
    </rPh>
    <rPh sb="4" eb="5">
      <t>トウ</t>
    </rPh>
    <phoneticPr fontId="3"/>
  </si>
  <si>
    <t>摘　　要</t>
    <rPh sb="0" eb="1">
      <t>ツム</t>
    </rPh>
    <rPh sb="3" eb="4">
      <t>ヨウ</t>
    </rPh>
    <phoneticPr fontId="3"/>
  </si>
  <si>
    <t>己</t>
    <rPh sb="0" eb="1">
      <t>コ</t>
    </rPh>
    <phoneticPr fontId="3"/>
  </si>
  <si>
    <t>市</t>
    <rPh sb="0" eb="1">
      <t>シ</t>
    </rPh>
    <phoneticPr fontId="3"/>
  </si>
  <si>
    <t>助</t>
    <rPh sb="0" eb="1">
      <t>ジョ</t>
    </rPh>
    <phoneticPr fontId="3"/>
  </si>
  <si>
    <t>相</t>
    <rPh sb="0" eb="1">
      <t>ソウ</t>
    </rPh>
    <phoneticPr fontId="3"/>
  </si>
  <si>
    <t>摘</t>
    <rPh sb="0" eb="1">
      <t>テキ</t>
    </rPh>
    <phoneticPr fontId="3"/>
  </si>
  <si>
    <t>素材生産業</t>
    <rPh sb="0" eb="2">
      <t>ソザイ</t>
    </rPh>
    <rPh sb="2" eb="5">
      <t>セイサンギョウ</t>
    </rPh>
    <phoneticPr fontId="3"/>
  </si>
  <si>
    <t>ｈａ</t>
    <phoneticPr fontId="3"/>
  </si>
  <si>
    <t>常用</t>
    <rPh sb="0" eb="2">
      <t>ジョウヨウ</t>
    </rPh>
    <phoneticPr fontId="1"/>
  </si>
  <si>
    <t>臨時・季節</t>
    <rPh sb="0" eb="2">
      <t>リンジ</t>
    </rPh>
    <rPh sb="3" eb="5">
      <t>キセツ</t>
    </rPh>
    <phoneticPr fontId="1"/>
  </si>
  <si>
    <t>その他</t>
    <rPh sb="2" eb="3">
      <t>タ</t>
    </rPh>
    <phoneticPr fontId="1"/>
  </si>
  <si>
    <t>合計</t>
    <rPh sb="0" eb="2">
      <t>ゴウケイ</t>
    </rPh>
    <phoneticPr fontId="1"/>
  </si>
  <si>
    <t>（うち通年）</t>
    <rPh sb="3" eb="5">
      <t>ツウネン</t>
    </rPh>
    <phoneticPr fontId="1"/>
  </si>
  <si>
    <t>名　　称</t>
    <rPh sb="0" eb="1">
      <t>メイ</t>
    </rPh>
    <rPh sb="3" eb="4">
      <t>ショウ</t>
    </rPh>
    <phoneticPr fontId="1"/>
  </si>
  <si>
    <t>住　　所</t>
    <rPh sb="0" eb="1">
      <t>ジュウ</t>
    </rPh>
    <rPh sb="3" eb="4">
      <t>ショ</t>
    </rPh>
    <phoneticPr fontId="1"/>
  </si>
  <si>
    <t>○（</t>
    <phoneticPr fontId="3"/>
  </si>
  <si>
    <t>ｍ3</t>
    <phoneticPr fontId="3"/>
  </si>
  <si>
    <t>（1）　営業組織等</t>
    <phoneticPr fontId="1"/>
  </si>
  <si>
    <t>ア　資本及び負債等</t>
    <phoneticPr fontId="1"/>
  </si>
  <si>
    <t>　　　　　　資　　　　　　　　　　　　産　　　　　　(千円）</t>
    <rPh sb="6" eb="7">
      <t>シ</t>
    </rPh>
    <rPh sb="19" eb="20">
      <t>サン</t>
    </rPh>
    <rPh sb="27" eb="29">
      <t>センエン</t>
    </rPh>
    <phoneticPr fontId="1"/>
  </si>
  <si>
    <t>　　　　負　　債　　・　　資　　本　　　　　　　　(千円）</t>
    <rPh sb="4" eb="5">
      <t>フ</t>
    </rPh>
    <rPh sb="7" eb="8">
      <t>サイ</t>
    </rPh>
    <rPh sb="13" eb="14">
      <t>シ</t>
    </rPh>
    <rPh sb="16" eb="17">
      <t>ホン</t>
    </rPh>
    <rPh sb="26" eb="28">
      <t>センエン</t>
    </rPh>
    <phoneticPr fontId="1"/>
  </si>
  <si>
    <t>第　</t>
    <rPh sb="0" eb="1">
      <t>ダイ</t>
    </rPh>
    <phoneticPr fontId="1"/>
  </si>
  <si>
    <t>第　　</t>
    <rPh sb="0" eb="1">
      <t>ダイ</t>
    </rPh>
    <phoneticPr fontId="1"/>
  </si>
  <si>
    <t>負債</t>
    <rPh sb="0" eb="2">
      <t>フサイ</t>
    </rPh>
    <phoneticPr fontId="1"/>
  </si>
  <si>
    <t>資産</t>
    <rPh sb="0" eb="2">
      <t>シサン</t>
    </rPh>
    <phoneticPr fontId="1"/>
  </si>
  <si>
    <t>資本</t>
    <rPh sb="0" eb="2">
      <t>シホン</t>
    </rPh>
    <phoneticPr fontId="1"/>
  </si>
  <si>
    <t xml:space="preserve">     1　直前３か年の事業年度について記載すること。</t>
    <phoneticPr fontId="1"/>
  </si>
  <si>
    <t>(イ）　損益計算書</t>
    <rPh sb="4" eb="6">
      <t>ソンエキ</t>
    </rPh>
    <rPh sb="6" eb="9">
      <t>ケイサンショ</t>
    </rPh>
    <phoneticPr fontId="1"/>
  </si>
  <si>
    <t>　　　収　　　　　　　　　　　　　　　益　　　　　　(千円）</t>
    <rPh sb="3" eb="4">
      <t>オサム</t>
    </rPh>
    <rPh sb="19" eb="20">
      <t>エキ</t>
    </rPh>
    <rPh sb="27" eb="29">
      <t>センエン</t>
    </rPh>
    <phoneticPr fontId="1"/>
  </si>
  <si>
    <t>費用</t>
    <rPh sb="0" eb="2">
      <t>ヒヨウ</t>
    </rPh>
    <phoneticPr fontId="1"/>
  </si>
  <si>
    <t>収益</t>
    <rPh sb="0" eb="2">
      <t>シュウエキ</t>
    </rPh>
    <phoneticPr fontId="1"/>
  </si>
  <si>
    <t>イ　役職員数</t>
    <rPh sb="2" eb="5">
      <t>ヤクショクイン</t>
    </rPh>
    <rPh sb="5" eb="6">
      <t>スウ</t>
    </rPh>
    <phoneticPr fontId="1"/>
  </si>
  <si>
    <t>年齢階層別現場作業職員</t>
    <rPh sb="0" eb="2">
      <t>ネンレイ</t>
    </rPh>
    <rPh sb="2" eb="5">
      <t>カイソウベツ</t>
    </rPh>
    <rPh sb="5" eb="7">
      <t>ゲンバ</t>
    </rPh>
    <rPh sb="7" eb="10">
      <t>サギョウショク</t>
    </rPh>
    <rPh sb="10" eb="11">
      <t>イン</t>
    </rPh>
    <phoneticPr fontId="1"/>
  </si>
  <si>
    <t>区　分　</t>
    <rPh sb="0" eb="1">
      <t>ク</t>
    </rPh>
    <rPh sb="2" eb="3">
      <t>ブン</t>
    </rPh>
    <phoneticPr fontId="1"/>
  </si>
  <si>
    <t>人　　　　　数</t>
    <rPh sb="0" eb="1">
      <t>ヒト</t>
    </rPh>
    <rPh sb="6" eb="7">
      <t>カズ</t>
    </rPh>
    <phoneticPr fontId="1"/>
  </si>
  <si>
    <t>う ち 通 年 就 労 者</t>
    <rPh sb="4" eb="5">
      <t>ツウ</t>
    </rPh>
    <rPh sb="6" eb="7">
      <t>トシ</t>
    </rPh>
    <rPh sb="8" eb="9">
      <t>シュウ</t>
    </rPh>
    <rPh sb="10" eb="11">
      <t>ロウ</t>
    </rPh>
    <rPh sb="12" eb="13">
      <t>シャ</t>
    </rPh>
    <phoneticPr fontId="1"/>
  </si>
  <si>
    <t>年齢階</t>
    <rPh sb="0" eb="2">
      <t>ネンレイ</t>
    </rPh>
    <rPh sb="2" eb="3">
      <t>カイ</t>
    </rPh>
    <phoneticPr fontId="1"/>
  </si>
  <si>
    <t>３０歳未満</t>
    <rPh sb="2" eb="3">
      <t>サイ</t>
    </rPh>
    <rPh sb="3" eb="5">
      <t>ミマン</t>
    </rPh>
    <phoneticPr fontId="1"/>
  </si>
  <si>
    <t>３０歳～３９歳</t>
    <rPh sb="2" eb="3">
      <t>サイ</t>
    </rPh>
    <rPh sb="6" eb="7">
      <t>サイ</t>
    </rPh>
    <phoneticPr fontId="1"/>
  </si>
  <si>
    <t>４０歳～４９歳</t>
    <rPh sb="2" eb="3">
      <t>サイ</t>
    </rPh>
    <rPh sb="6" eb="7">
      <t>サイ</t>
    </rPh>
    <phoneticPr fontId="1"/>
  </si>
  <si>
    <t>５０歳～５９歳</t>
    <rPh sb="2" eb="3">
      <t>サイ</t>
    </rPh>
    <rPh sb="6" eb="7">
      <t>サイ</t>
    </rPh>
    <phoneticPr fontId="1"/>
  </si>
  <si>
    <t>６０歳以上</t>
    <rPh sb="2" eb="3">
      <t>サイ</t>
    </rPh>
    <rPh sb="3" eb="5">
      <t>イジョウ</t>
    </rPh>
    <phoneticPr fontId="1"/>
  </si>
  <si>
    <t>合　　　計</t>
    <rPh sb="0" eb="1">
      <t>ゴウ</t>
    </rPh>
    <rPh sb="4" eb="5">
      <t>ケイ</t>
    </rPh>
    <phoneticPr fontId="1"/>
  </si>
  <si>
    <t>　　1　計画期間開始年の前年の４月１日現在の年齢で区分すること。</t>
    <phoneticPr fontId="1"/>
  </si>
  <si>
    <t>（２）　雇用管理</t>
    <rPh sb="4" eb="6">
      <t>コヨウ</t>
    </rPh>
    <rPh sb="6" eb="8">
      <t>カンリ</t>
    </rPh>
    <phoneticPr fontId="1"/>
  </si>
  <si>
    <t>ア　雇用契約の手続き</t>
    <rPh sb="2" eb="4">
      <t>コヨウ</t>
    </rPh>
    <rPh sb="4" eb="6">
      <t>ケイヤク</t>
    </rPh>
    <rPh sb="7" eb="9">
      <t>テツヅ</t>
    </rPh>
    <phoneticPr fontId="1"/>
  </si>
  <si>
    <t>区　　分</t>
    <rPh sb="0" eb="1">
      <t>ク</t>
    </rPh>
    <rPh sb="3" eb="4">
      <t>ブン</t>
    </rPh>
    <phoneticPr fontId="1"/>
  </si>
  <si>
    <t>文　　　書</t>
    <rPh sb="0" eb="1">
      <t>ブン</t>
    </rPh>
    <rPh sb="4" eb="5">
      <t>ショ</t>
    </rPh>
    <phoneticPr fontId="1"/>
  </si>
  <si>
    <t>口　　　頭</t>
    <rPh sb="0" eb="1">
      <t>クチ</t>
    </rPh>
    <rPh sb="4" eb="5">
      <t>アタマ</t>
    </rPh>
    <phoneticPr fontId="1"/>
  </si>
  <si>
    <t>常　　　用</t>
    <rPh sb="0" eb="1">
      <t>ツネ</t>
    </rPh>
    <rPh sb="4" eb="5">
      <t>ヨウ</t>
    </rPh>
    <phoneticPr fontId="1"/>
  </si>
  <si>
    <t>そ　の　他</t>
    <rPh sb="4" eb="5">
      <t>タ</t>
    </rPh>
    <phoneticPr fontId="1"/>
  </si>
  <si>
    <t>　  1　直前の事業年度の実績について記載すること。</t>
    <phoneticPr fontId="1"/>
  </si>
  <si>
    <t>　  2　文書、口頭等は、雇用契約の締結形態をいう。</t>
    <phoneticPr fontId="1"/>
  </si>
  <si>
    <t>イ　就業規則</t>
    <rPh sb="2" eb="4">
      <t>シュウギョウ</t>
    </rPh>
    <rPh sb="4" eb="6">
      <t>キソク</t>
    </rPh>
    <phoneticPr fontId="1"/>
  </si>
  <si>
    <t>区　　　　　　分</t>
    <rPh sb="0" eb="1">
      <t>ク</t>
    </rPh>
    <rPh sb="7" eb="8">
      <t>ブン</t>
    </rPh>
    <phoneticPr fontId="1"/>
  </si>
  <si>
    <t>内　　　　　　　　　　　　　　　　容</t>
    <rPh sb="0" eb="1">
      <t>ウチ</t>
    </rPh>
    <rPh sb="17" eb="18">
      <t>カタチ</t>
    </rPh>
    <phoneticPr fontId="1"/>
  </si>
  <si>
    <t>事　務　系　職　員</t>
    <rPh sb="0" eb="1">
      <t>コト</t>
    </rPh>
    <rPh sb="2" eb="3">
      <t>ツトム</t>
    </rPh>
    <rPh sb="4" eb="5">
      <t>ケイ</t>
    </rPh>
    <rPh sb="6" eb="7">
      <t>ショク</t>
    </rPh>
    <rPh sb="8" eb="9">
      <t>イン</t>
    </rPh>
    <phoneticPr fontId="1"/>
  </si>
  <si>
    <t>現　場　作　業　職　員</t>
    <rPh sb="0" eb="1">
      <t>ウツツ</t>
    </rPh>
    <rPh sb="2" eb="3">
      <t>バ</t>
    </rPh>
    <rPh sb="4" eb="5">
      <t>サク</t>
    </rPh>
    <rPh sb="6" eb="7">
      <t>ギョウ</t>
    </rPh>
    <rPh sb="8" eb="9">
      <t>ショク</t>
    </rPh>
    <rPh sb="10" eb="11">
      <t>イン</t>
    </rPh>
    <phoneticPr fontId="1"/>
  </si>
  <si>
    <t>就業規則の制定状況</t>
    <rPh sb="0" eb="2">
      <t>シュウギョウ</t>
    </rPh>
    <rPh sb="2" eb="4">
      <t>キソク</t>
    </rPh>
    <rPh sb="5" eb="7">
      <t>セイテイ</t>
    </rPh>
    <rPh sb="7" eb="9">
      <t>ジョウキョウ</t>
    </rPh>
    <phoneticPr fontId="1"/>
  </si>
  <si>
    <t>労　　働　　時　　間</t>
    <rPh sb="0" eb="1">
      <t>ロウ</t>
    </rPh>
    <rPh sb="3" eb="4">
      <t>ハタラキ</t>
    </rPh>
    <rPh sb="6" eb="7">
      <t>トキ</t>
    </rPh>
    <rPh sb="9" eb="10">
      <t>アイダ</t>
    </rPh>
    <phoneticPr fontId="1"/>
  </si>
  <si>
    <t>週休日</t>
    <rPh sb="0" eb="1">
      <t>シュウ</t>
    </rPh>
    <rPh sb="1" eb="2">
      <t>キュウ</t>
    </rPh>
    <rPh sb="2" eb="3">
      <t>ビ</t>
    </rPh>
    <phoneticPr fontId="1"/>
  </si>
  <si>
    <t>有給休暇</t>
    <rPh sb="0" eb="2">
      <t>ユウキュウ</t>
    </rPh>
    <rPh sb="2" eb="4">
      <t>キュウカ</t>
    </rPh>
    <phoneticPr fontId="1"/>
  </si>
  <si>
    <t>賃金の支払い</t>
    <rPh sb="0" eb="2">
      <t>チンギン</t>
    </rPh>
    <rPh sb="3" eb="5">
      <t>シハラ</t>
    </rPh>
    <phoneticPr fontId="1"/>
  </si>
  <si>
    <t>日給制の場合、月給制のへの移行計画</t>
    <rPh sb="0" eb="3">
      <t>ニッキュウセイ</t>
    </rPh>
    <rPh sb="4" eb="6">
      <t>バアイ</t>
    </rPh>
    <rPh sb="7" eb="10">
      <t>ゲッキュウセイ</t>
    </rPh>
    <rPh sb="13" eb="15">
      <t>イコウ</t>
    </rPh>
    <rPh sb="15" eb="17">
      <t>ケイカク</t>
    </rPh>
    <phoneticPr fontId="1"/>
  </si>
  <si>
    <t>有</t>
    <rPh sb="0" eb="1">
      <t>ア</t>
    </rPh>
    <phoneticPr fontId="1"/>
  </si>
  <si>
    <t>無</t>
    <rPh sb="0" eb="1">
      <t>ナ</t>
    </rPh>
    <phoneticPr fontId="1"/>
  </si>
  <si>
    <t>　　1　就業状況について記載すること。</t>
    <phoneticPr fontId="1"/>
  </si>
  <si>
    <t>　　2  就業規則を制定している場合には、就業規則の写しを添付すること。</t>
    <phoneticPr fontId="1"/>
  </si>
  <si>
    <t>ウ　労働安全衛生管理体制等の状況</t>
    <rPh sb="2" eb="4">
      <t>ロウドウ</t>
    </rPh>
    <rPh sb="4" eb="6">
      <t>アンゼン</t>
    </rPh>
    <rPh sb="6" eb="8">
      <t>エイセイ</t>
    </rPh>
    <rPh sb="8" eb="10">
      <t>カンリ</t>
    </rPh>
    <rPh sb="10" eb="12">
      <t>タイセイ</t>
    </rPh>
    <rPh sb="12" eb="13">
      <t>トウ</t>
    </rPh>
    <rPh sb="14" eb="16">
      <t>ジョウキョウ</t>
    </rPh>
    <phoneticPr fontId="1"/>
  </si>
  <si>
    <t>項　　　　　　目</t>
    <rPh sb="0" eb="1">
      <t>コウ</t>
    </rPh>
    <rPh sb="7" eb="8">
      <t>メ</t>
    </rPh>
    <phoneticPr fontId="1"/>
  </si>
  <si>
    <t>安全管理者・衛生管理者</t>
    <rPh sb="0" eb="2">
      <t>アンゼン</t>
    </rPh>
    <rPh sb="2" eb="5">
      <t>カンリシャ</t>
    </rPh>
    <rPh sb="6" eb="8">
      <t>エイセイ</t>
    </rPh>
    <rPh sb="8" eb="11">
      <t>カンリシャ</t>
    </rPh>
    <phoneticPr fontId="1"/>
  </si>
  <si>
    <t>安全衛生推進者の選任</t>
    <rPh sb="0" eb="2">
      <t>アンゼン</t>
    </rPh>
    <rPh sb="2" eb="4">
      <t>エイセイ</t>
    </rPh>
    <rPh sb="4" eb="7">
      <t>スイシンシャ</t>
    </rPh>
    <rPh sb="8" eb="10">
      <t>センニン</t>
    </rPh>
    <phoneticPr fontId="1"/>
  </si>
  <si>
    <t>各種作業主任者の選任</t>
    <rPh sb="0" eb="2">
      <t>カクシュ</t>
    </rPh>
    <rPh sb="2" eb="4">
      <t>サギョウ</t>
    </rPh>
    <rPh sb="4" eb="7">
      <t>シュニンシャ</t>
    </rPh>
    <rPh sb="8" eb="10">
      <t>センニン</t>
    </rPh>
    <phoneticPr fontId="1"/>
  </si>
  <si>
    <t>定期健康診断の実施</t>
    <rPh sb="0" eb="2">
      <t>テイキ</t>
    </rPh>
    <rPh sb="2" eb="4">
      <t>ケンコウ</t>
    </rPh>
    <rPh sb="4" eb="6">
      <t>シンダン</t>
    </rPh>
    <rPh sb="7" eb="9">
      <t>ジッシ</t>
    </rPh>
    <phoneticPr fontId="1"/>
  </si>
  <si>
    <t>　　1　直前の事業年度の実績について記載すること。</t>
    <phoneticPr fontId="1"/>
  </si>
  <si>
    <t>　　2　項目ごとに必ず該当する箇所に○印を記入すること。</t>
    <phoneticPr fontId="1"/>
  </si>
  <si>
    <t>　　3　作業主任者の選任等、法令等で義務づけられている項目について、法令等で定めら</t>
    <phoneticPr fontId="1"/>
  </si>
  <si>
    <t>　　　れた条件に該当するものが全くない場合には、「その他」の箇所に○印を記入すること。</t>
    <phoneticPr fontId="1"/>
  </si>
  <si>
    <t>（３）　事業内容</t>
    <rPh sb="4" eb="6">
      <t>ジギョウ</t>
    </rPh>
    <rPh sb="6" eb="8">
      <t>ナイヨウ</t>
    </rPh>
    <phoneticPr fontId="1"/>
  </si>
  <si>
    <t>ア　素材生産業実績</t>
    <rPh sb="2" eb="4">
      <t>ソザイ</t>
    </rPh>
    <rPh sb="4" eb="6">
      <t>セイサン</t>
    </rPh>
    <rPh sb="6" eb="7">
      <t>ギョウ</t>
    </rPh>
    <rPh sb="7" eb="9">
      <t>ジッセキ</t>
    </rPh>
    <phoneticPr fontId="1"/>
  </si>
  <si>
    <t>主　　　伐</t>
    <rPh sb="0" eb="1">
      <t>シュ</t>
    </rPh>
    <rPh sb="4" eb="5">
      <t>バツ</t>
    </rPh>
    <phoneticPr fontId="1"/>
  </si>
  <si>
    <t>間　　　伐</t>
    <rPh sb="0" eb="1">
      <t>アイダ</t>
    </rPh>
    <rPh sb="4" eb="5">
      <t>バツ</t>
    </rPh>
    <phoneticPr fontId="1"/>
  </si>
  <si>
    <t>売上高（万円）</t>
    <rPh sb="0" eb="1">
      <t>ウ</t>
    </rPh>
    <rPh sb="1" eb="2">
      <t>ア</t>
    </rPh>
    <rPh sb="2" eb="3">
      <t>タカ</t>
    </rPh>
    <rPh sb="4" eb="6">
      <t>マンエン</t>
    </rPh>
    <phoneticPr fontId="1"/>
  </si>
  <si>
    <t>国</t>
    <rPh sb="0" eb="1">
      <t>コク</t>
    </rPh>
    <phoneticPr fontId="1"/>
  </si>
  <si>
    <t>生産請負</t>
    <rPh sb="0" eb="2">
      <t>セイサン</t>
    </rPh>
    <rPh sb="2" eb="4">
      <t>ウケオイ</t>
    </rPh>
    <phoneticPr fontId="1"/>
  </si>
  <si>
    <t>有</t>
    <rPh sb="0" eb="1">
      <t>ユウ</t>
    </rPh>
    <phoneticPr fontId="1"/>
  </si>
  <si>
    <t>立木購入</t>
    <rPh sb="0" eb="2">
      <t>リュウボク</t>
    </rPh>
    <rPh sb="2" eb="4">
      <t>コウニュウ</t>
    </rPh>
    <phoneticPr fontId="1"/>
  </si>
  <si>
    <t>そ の 他</t>
    <rPh sb="4" eb="5">
      <t>タ</t>
    </rPh>
    <phoneticPr fontId="1"/>
  </si>
  <si>
    <t>　　1　実績数量は、直前の事業年度の実績について記載すること。</t>
    <phoneticPr fontId="1"/>
  </si>
  <si>
    <t>　　2　材積は、素材材積とし、立木購入は素材材積に換算すること。</t>
    <phoneticPr fontId="1"/>
  </si>
  <si>
    <t>　　3　民有林の立木購入には、自社山林に係る生産量を含めること。</t>
    <phoneticPr fontId="1"/>
  </si>
  <si>
    <t>イ　造林・保育事業の実績</t>
    <rPh sb="2" eb="4">
      <t>ゾウリン</t>
    </rPh>
    <rPh sb="5" eb="7">
      <t>ホイク</t>
    </rPh>
    <rPh sb="7" eb="9">
      <t>ジギョウ</t>
    </rPh>
    <rPh sb="10" eb="12">
      <t>ジッセキ</t>
    </rPh>
    <phoneticPr fontId="1"/>
  </si>
  <si>
    <t>　　　　　　　　　　　実　　　　績　　　　数　　　　量　　　　　　　　（単位：ha）</t>
    <rPh sb="11" eb="12">
      <t>ジツ</t>
    </rPh>
    <rPh sb="16" eb="17">
      <t>ツムギ</t>
    </rPh>
    <rPh sb="21" eb="22">
      <t>カズ</t>
    </rPh>
    <rPh sb="26" eb="27">
      <t>リョウ</t>
    </rPh>
    <rPh sb="36" eb="38">
      <t>タンイ</t>
    </rPh>
    <phoneticPr fontId="1"/>
  </si>
  <si>
    <t>人　工　林　施　業</t>
    <rPh sb="0" eb="1">
      <t>ヒト</t>
    </rPh>
    <rPh sb="2" eb="3">
      <t>コウ</t>
    </rPh>
    <rPh sb="4" eb="5">
      <t>ハヤシ</t>
    </rPh>
    <rPh sb="6" eb="7">
      <t>シ</t>
    </rPh>
    <rPh sb="8" eb="9">
      <t>ギョウ</t>
    </rPh>
    <phoneticPr fontId="1"/>
  </si>
  <si>
    <t>天　然　林　施　業</t>
    <rPh sb="0" eb="1">
      <t>テン</t>
    </rPh>
    <rPh sb="2" eb="3">
      <t>ゼン</t>
    </rPh>
    <rPh sb="4" eb="5">
      <t>ハヤシ</t>
    </rPh>
    <rPh sb="6" eb="7">
      <t>シ</t>
    </rPh>
    <rPh sb="8" eb="9">
      <t>ギョウ</t>
    </rPh>
    <phoneticPr fontId="1"/>
  </si>
  <si>
    <t>取扱高（万円）</t>
    <rPh sb="0" eb="1">
      <t>ト</t>
    </rPh>
    <rPh sb="1" eb="2">
      <t>アツカ</t>
    </rPh>
    <rPh sb="2" eb="3">
      <t>タカ</t>
    </rPh>
    <rPh sb="4" eb="6">
      <t>マンエン</t>
    </rPh>
    <phoneticPr fontId="1"/>
  </si>
  <si>
    <t>地拵え</t>
    <rPh sb="0" eb="1">
      <t>チ</t>
    </rPh>
    <rPh sb="1" eb="2">
      <t>コシラ</t>
    </rPh>
    <phoneticPr fontId="1"/>
  </si>
  <si>
    <t>植　付</t>
    <rPh sb="0" eb="1">
      <t>ウ</t>
    </rPh>
    <rPh sb="2" eb="3">
      <t>ツ</t>
    </rPh>
    <phoneticPr fontId="1"/>
  </si>
  <si>
    <t>下　刈</t>
    <rPh sb="0" eb="1">
      <t>シタ</t>
    </rPh>
    <rPh sb="2" eb="3">
      <t>カリ</t>
    </rPh>
    <phoneticPr fontId="1"/>
  </si>
  <si>
    <t>除　伐</t>
    <rPh sb="0" eb="1">
      <t>ジョ</t>
    </rPh>
    <rPh sb="2" eb="3">
      <t>バツ</t>
    </rPh>
    <phoneticPr fontId="1"/>
  </si>
  <si>
    <t>枝打ち</t>
    <rPh sb="0" eb="2">
      <t>エダウ</t>
    </rPh>
    <phoneticPr fontId="1"/>
  </si>
  <si>
    <t>間　伐</t>
    <rPh sb="0" eb="1">
      <t>アイダ</t>
    </rPh>
    <rPh sb="2" eb="3">
      <t>バツ</t>
    </rPh>
    <phoneticPr fontId="1"/>
  </si>
  <si>
    <t>　　2　民有林の実績数量には、自社山林に係る事業量を含めること。</t>
    <phoneticPr fontId="1"/>
  </si>
  <si>
    <t>ウ　素材生産業及び造林業以外の事業実績</t>
    <rPh sb="2" eb="4">
      <t>ソザイ</t>
    </rPh>
    <rPh sb="4" eb="6">
      <t>セイサン</t>
    </rPh>
    <rPh sb="6" eb="7">
      <t>ギョウ</t>
    </rPh>
    <rPh sb="7" eb="8">
      <t>オヨ</t>
    </rPh>
    <rPh sb="9" eb="11">
      <t>ゾウリン</t>
    </rPh>
    <rPh sb="11" eb="12">
      <t>ギョウ</t>
    </rPh>
    <rPh sb="12" eb="14">
      <t>イガイ</t>
    </rPh>
    <rPh sb="15" eb="17">
      <t>ジギョウ</t>
    </rPh>
    <rPh sb="17" eb="19">
      <t>ジッセキ</t>
    </rPh>
    <phoneticPr fontId="1"/>
  </si>
  <si>
    <t>区　　　分</t>
    <rPh sb="0" eb="1">
      <t>ク</t>
    </rPh>
    <rPh sb="4" eb="5">
      <t>ブン</t>
    </rPh>
    <phoneticPr fontId="1"/>
  </si>
  <si>
    <t>事　業　種　類</t>
    <rPh sb="0" eb="1">
      <t>コト</t>
    </rPh>
    <rPh sb="2" eb="3">
      <t>ギョウ</t>
    </rPh>
    <rPh sb="4" eb="5">
      <t>タネ</t>
    </rPh>
    <rPh sb="6" eb="7">
      <t>タグイ</t>
    </rPh>
    <phoneticPr fontId="1"/>
  </si>
  <si>
    <t>事　業　量</t>
    <rPh sb="0" eb="1">
      <t>コト</t>
    </rPh>
    <rPh sb="2" eb="3">
      <t>ギョウ</t>
    </rPh>
    <rPh sb="4" eb="5">
      <t>リョウ</t>
    </rPh>
    <phoneticPr fontId="1"/>
  </si>
  <si>
    <t>林業関係</t>
    <rPh sb="0" eb="2">
      <t>リンギョウ</t>
    </rPh>
    <rPh sb="2" eb="4">
      <t>カンケイ</t>
    </rPh>
    <phoneticPr fontId="1"/>
  </si>
  <si>
    <t>林業関係以外</t>
    <rPh sb="0" eb="2">
      <t>リンギョウ</t>
    </rPh>
    <rPh sb="2" eb="4">
      <t>カンケイ</t>
    </rPh>
    <rPh sb="4" eb="6">
      <t>イガイ</t>
    </rPh>
    <phoneticPr fontId="1"/>
  </si>
  <si>
    <t>　　1　事業実績は、直前の事業年度の実績について記載すること。</t>
    <phoneticPr fontId="1"/>
  </si>
  <si>
    <t>　　2　林業関係には、素材生産業及び造林業以外の林業及び木材木製品製造業並びに土</t>
    <phoneticPr fontId="1"/>
  </si>
  <si>
    <t>　　　木業のうち治山、林道の施工に係る部分及び緑化・造園業について記載すること。</t>
    <rPh sb="3" eb="4">
      <t>ボク</t>
    </rPh>
    <rPh sb="4" eb="5">
      <t>ギョウ</t>
    </rPh>
    <phoneticPr fontId="1"/>
  </si>
  <si>
    <t>　　3　事業種類は、原則として、製材業、木材流通業等産業分類に従い区分すること。</t>
    <phoneticPr fontId="1"/>
  </si>
  <si>
    <r>
      <t>(</t>
    </r>
    <r>
      <rPr>
        <sz val="11"/>
        <rFont val="ＭＳ Ｐゴシック"/>
        <family val="3"/>
        <charset val="128"/>
      </rPr>
      <t>ア）　貸借対照表</t>
    </r>
    <rPh sb="4" eb="6">
      <t>タイシャク</t>
    </rPh>
    <rPh sb="6" eb="9">
      <t>タイショウヒョウ</t>
    </rPh>
    <phoneticPr fontId="1"/>
  </si>
  <si>
    <r>
      <t>　　　　　　　　　　　実　　　　績　　　　数　　　　量　　　　　　　　（単位：ｍ</t>
    </r>
    <r>
      <rPr>
        <vertAlign val="superscript"/>
        <sz val="8"/>
        <rFont val="ＭＳ Ｐゴシック"/>
        <family val="3"/>
        <charset val="128"/>
      </rPr>
      <t>3</t>
    </r>
    <r>
      <rPr>
        <sz val="11"/>
        <rFont val="ＭＳ Ｐゴシック"/>
        <family val="3"/>
        <charset val="128"/>
      </rPr>
      <t>）</t>
    </r>
    <rPh sb="11" eb="12">
      <t>ジツ</t>
    </rPh>
    <rPh sb="16" eb="17">
      <t>ツムギ</t>
    </rPh>
    <rPh sb="21" eb="22">
      <t>カズ</t>
    </rPh>
    <rPh sb="26" eb="27">
      <t>リョウ</t>
    </rPh>
    <rPh sb="36" eb="38">
      <t>タンイ</t>
    </rPh>
    <phoneticPr fontId="1"/>
  </si>
  <si>
    <t>５　事業主の雇用管理及び事業の現状</t>
    <phoneticPr fontId="1"/>
  </si>
  <si>
    <t>所在地</t>
    <rPh sb="0" eb="3">
      <t>ショザイチ</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</si>
  <si>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</si>
  <si>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</si>
  <si>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計画期間</t>
    <rPh sb="0" eb="2">
      <t>ケイカク</t>
    </rPh>
    <rPh sb="2" eb="4">
      <t>キカン</t>
    </rPh>
    <phoneticPr fontId="3"/>
  </si>
  <si>
    <t>月</t>
    <rPh sb="0" eb="1">
      <t>ガツ</t>
    </rPh>
    <phoneticPr fontId="3"/>
  </si>
  <si>
    <t>至</t>
    <rPh sb="0" eb="1">
      <t>イタ</t>
    </rPh>
    <phoneticPr fontId="3"/>
  </si>
  <si>
    <t>画</t>
    <rPh sb="0" eb="1">
      <t>ガ</t>
    </rPh>
    <phoneticPr fontId="3"/>
  </si>
  <si>
    <t>策</t>
    <rPh sb="0" eb="1">
      <t>サク</t>
    </rPh>
    <phoneticPr fontId="3"/>
  </si>
  <si>
    <t>概</t>
    <rPh sb="0" eb="1">
      <t>オオムネ</t>
    </rPh>
    <phoneticPr fontId="1"/>
  </si>
  <si>
    <t>（５）主な業務内容</t>
    <rPh sb="3" eb="4">
      <t>オモ</t>
    </rPh>
    <rPh sb="5" eb="7">
      <t>ギョウム</t>
    </rPh>
    <rPh sb="7" eb="9">
      <t>ナイヨウ</t>
    </rPh>
    <phoneticPr fontId="3"/>
  </si>
  <si>
    <t>（７）設立年月日</t>
    <rPh sb="3" eb="5">
      <t>セツリツ</t>
    </rPh>
    <rPh sb="5" eb="8">
      <t>ネンガッピ</t>
    </rPh>
    <phoneticPr fontId="3"/>
  </si>
  <si>
    <t>（１）名称</t>
    <rPh sb="3" eb="4">
      <t>メイ</t>
    </rPh>
    <rPh sb="4" eb="5">
      <t>ショウ</t>
    </rPh>
    <phoneticPr fontId="3"/>
  </si>
  <si>
    <t>（２）代表者氏名</t>
    <rPh sb="3" eb="4">
      <t>ダイ</t>
    </rPh>
    <rPh sb="4" eb="5">
      <t>ヒョウ</t>
    </rPh>
    <rPh sb="5" eb="6">
      <t>モノ</t>
    </rPh>
    <rPh sb="6" eb="7">
      <t>シ</t>
    </rPh>
    <rPh sb="7" eb="8">
      <t>メイ</t>
    </rPh>
    <phoneticPr fontId="3"/>
  </si>
  <si>
    <t>（３）所在地</t>
    <rPh sb="3" eb="4">
      <t>ショ</t>
    </rPh>
    <rPh sb="4" eb="5">
      <t>ザイ</t>
    </rPh>
    <rPh sb="5" eb="6">
      <t>チ</t>
    </rPh>
    <phoneticPr fontId="3"/>
  </si>
  <si>
    <t>（４）電話番号</t>
    <rPh sb="3" eb="4">
      <t>デン</t>
    </rPh>
    <rPh sb="4" eb="5">
      <t>ハナシ</t>
    </rPh>
    <rPh sb="5" eb="6">
      <t>バン</t>
    </rPh>
    <rPh sb="6" eb="7">
      <t>ゴウ</t>
    </rPh>
    <phoneticPr fontId="3"/>
  </si>
  <si>
    <t>（６）資本金
　　（出資金）</t>
    <rPh sb="3" eb="6">
      <t>シホンキン</t>
    </rPh>
    <rPh sb="10" eb="13">
      <t>シュッシキン</t>
    </rPh>
    <phoneticPr fontId="3"/>
  </si>
  <si>
    <t>〒</t>
    <phoneticPr fontId="3"/>
  </si>
  <si>
    <t>－</t>
    <phoneticPr fontId="3"/>
  </si>
  <si>
    <t>造林・保育</t>
    <rPh sb="0" eb="2">
      <t>ゾウリン</t>
    </rPh>
    <rPh sb="3" eb="5">
      <t>ホイク</t>
    </rPh>
    <phoneticPr fontId="3"/>
  </si>
  <si>
    <t>素材生産</t>
    <rPh sb="0" eb="2">
      <t>ソザイ</t>
    </rPh>
    <rPh sb="2" eb="4">
      <t>セイサン</t>
    </rPh>
    <phoneticPr fontId="3"/>
  </si>
  <si>
    <t>重機・運送</t>
    <rPh sb="0" eb="2">
      <t>ジュウキ</t>
    </rPh>
    <rPh sb="3" eb="5">
      <t>ウンソウ</t>
    </rPh>
    <phoneticPr fontId="3"/>
  </si>
  <si>
    <t>事　　　務</t>
    <rPh sb="0" eb="1">
      <t>コト</t>
    </rPh>
    <rPh sb="4" eb="5">
      <t>ム</t>
    </rPh>
    <phoneticPr fontId="3"/>
  </si>
  <si>
    <t>　</t>
    <phoneticPr fontId="3"/>
  </si>
  <si>
    <t>合　　　計</t>
    <rPh sb="0" eb="1">
      <t>ゴウ</t>
    </rPh>
    <rPh sb="4" eb="5">
      <t>ケイ</t>
    </rPh>
    <phoneticPr fontId="3"/>
  </si>
  <si>
    <t>造林面積</t>
    <rPh sb="0" eb="2">
      <t>ゾウリン</t>
    </rPh>
    <rPh sb="2" eb="4">
      <t>メンセキ</t>
    </rPh>
    <phoneticPr fontId="3"/>
  </si>
  <si>
    <t>保育面積</t>
    <rPh sb="0" eb="2">
      <t>ホイク</t>
    </rPh>
    <rPh sb="2" eb="4">
      <t>メンセキ</t>
    </rPh>
    <phoneticPr fontId="3"/>
  </si>
  <si>
    <t>素材生産量
（㎥）</t>
    <rPh sb="0" eb="2">
      <t>ソザイ</t>
    </rPh>
    <rPh sb="2" eb="4">
      <t>セイサン</t>
    </rPh>
    <rPh sb="4" eb="5">
      <t>リョウ</t>
    </rPh>
    <phoneticPr fontId="3"/>
  </si>
  <si>
    <t>ha</t>
    <phoneticPr fontId="3"/>
  </si>
  <si>
    <t>㎥</t>
    <phoneticPr fontId="3"/>
  </si>
  <si>
    <t>針葉樹</t>
    <rPh sb="0" eb="3">
      <t>シンヨウジュ</t>
    </rPh>
    <phoneticPr fontId="3"/>
  </si>
  <si>
    <t>広葉樹</t>
    <rPh sb="0" eb="3">
      <t>コウヨウジュ</t>
    </rPh>
    <phoneticPr fontId="3"/>
  </si>
  <si>
    <t>７</t>
    <phoneticPr fontId="3"/>
  </si>
  <si>
    <t>登</t>
    <rPh sb="0" eb="1">
      <t>ノボル</t>
    </rPh>
    <phoneticPr fontId="3"/>
  </si>
  <si>
    <t>明</t>
    <rPh sb="0" eb="1">
      <t>アカ</t>
    </rPh>
    <phoneticPr fontId="3"/>
  </si>
  <si>
    <t>納</t>
    <rPh sb="0" eb="1">
      <t>オサム</t>
    </rPh>
    <phoneticPr fontId="3"/>
  </si>
  <si>
    <t>税</t>
    <rPh sb="0" eb="1">
      <t>ゼイ</t>
    </rPh>
    <phoneticPr fontId="3"/>
  </si>
  <si>
    <t>引</t>
    <rPh sb="0" eb="1">
      <t>ヒ</t>
    </rPh>
    <phoneticPr fontId="3"/>
  </si>
  <si>
    <t>銀</t>
    <rPh sb="0" eb="1">
      <t>ギン</t>
    </rPh>
    <phoneticPr fontId="3"/>
  </si>
  <si>
    <t>行</t>
    <rPh sb="0" eb="1">
      <t>イ</t>
    </rPh>
    <phoneticPr fontId="3"/>
  </si>
  <si>
    <t>名</t>
    <rPh sb="0" eb="1">
      <t>ナ</t>
    </rPh>
    <phoneticPr fontId="1"/>
  </si>
  <si>
    <t>営</t>
    <rPh sb="0" eb="1">
      <t>イトナ</t>
    </rPh>
    <phoneticPr fontId="3"/>
  </si>
  <si>
    <t>ま</t>
    <phoneticPr fontId="3"/>
  </si>
  <si>
    <t>道</t>
    <rPh sb="0" eb="1">
      <t>ミチ</t>
    </rPh>
    <phoneticPr fontId="3"/>
  </si>
  <si>
    <t>申請日現在の概要を記載すること。ただし、（９）の取扱実績は直前の事業年度の実績とする。</t>
    <phoneticPr fontId="1"/>
  </si>
  <si>
    <t>添</t>
    <rPh sb="0" eb="1">
      <t>ゾ</t>
    </rPh>
    <phoneticPr fontId="3"/>
  </si>
  <si>
    <t>申</t>
    <rPh sb="0" eb="1">
      <t>モウ</t>
    </rPh>
    <phoneticPr fontId="3"/>
  </si>
  <si>
    <t>請</t>
    <rPh sb="0" eb="1">
      <t>ショウ</t>
    </rPh>
    <phoneticPr fontId="3"/>
  </si>
  <si>
    <t>　　　　　　費　　　　　　　　　　　　用　　　　　　(千円）</t>
    <rPh sb="6" eb="7">
      <t>ヒ</t>
    </rPh>
    <rPh sb="19" eb="20">
      <t>ヨウ</t>
    </rPh>
    <rPh sb="27" eb="29">
      <t>センエン</t>
    </rPh>
    <phoneticPr fontId="1"/>
  </si>
  <si>
    <t>　　2　合計は、２の（２）のアの（イ）の現場作業職員数の合計に合致すること。</t>
    <phoneticPr fontId="1"/>
  </si>
  <si>
    <t>　  3　雇用期間の区分は、２の（２）のアの（イ）の区分と同じにすること。</t>
    <phoneticPr fontId="1"/>
  </si>
  <si>
    <t>　  4　合計は、２の（２）のアの（イ）に一致する。</t>
    <phoneticPr fontId="1"/>
  </si>
  <si>
    <t>そ　の　他
(                  )</t>
    <rPh sb="4" eb="5">
      <t>タ</t>
    </rPh>
    <phoneticPr fontId="3"/>
  </si>
  <si>
    <t>高年齢者の雇用</t>
    <rPh sb="0" eb="3">
      <t>コウネンレイ</t>
    </rPh>
    <rPh sb="3" eb="4">
      <t>シャ</t>
    </rPh>
    <rPh sb="5" eb="7">
      <t>コヨウ</t>
    </rPh>
    <phoneticPr fontId="1"/>
  </si>
  <si>
    <t>選任又は実施の有無</t>
    <rPh sb="0" eb="2">
      <t>センニン</t>
    </rPh>
    <rPh sb="2" eb="3">
      <t>マタ</t>
    </rPh>
    <rPh sb="4" eb="6">
      <t>ジッシ</t>
    </rPh>
    <rPh sb="7" eb="9">
      <t>ウム</t>
    </rPh>
    <phoneticPr fontId="9"/>
  </si>
  <si>
    <t>架線作業主任者</t>
    <rPh sb="0" eb="2">
      <t>カセン</t>
    </rPh>
    <rPh sb="2" eb="4">
      <t>サギョウ</t>
    </rPh>
    <rPh sb="4" eb="7">
      <t>シュニンシャ</t>
    </rPh>
    <phoneticPr fontId="9"/>
  </si>
  <si>
    <t>はい作業主任者</t>
    <rPh sb="2" eb="4">
      <t>サギョウ</t>
    </rPh>
    <rPh sb="4" eb="7">
      <t>シュニンシャ</t>
    </rPh>
    <phoneticPr fontId="9"/>
  </si>
  <si>
    <t>備　　　　　考</t>
    <rPh sb="0" eb="1">
      <t>ソノオ</t>
    </rPh>
    <rPh sb="6" eb="7">
      <t>コウ</t>
    </rPh>
    <phoneticPr fontId="9"/>
  </si>
  <si>
    <t>様式2</t>
    <rPh sb="0" eb="2">
      <t>ヨウシキ</t>
    </rPh>
    <phoneticPr fontId="10"/>
  </si>
  <si>
    <t>申請者</t>
    <rPh sb="0" eb="3">
      <t>シンセイシャ</t>
    </rPh>
    <phoneticPr fontId="10"/>
  </si>
  <si>
    <t>所在地</t>
    <rPh sb="0" eb="3">
      <t>ショザイチ</t>
    </rPh>
    <phoneticPr fontId="10"/>
  </si>
  <si>
    <t>商号又は名称</t>
    <rPh sb="0" eb="2">
      <t>ショウゴウ</t>
    </rPh>
    <rPh sb="2" eb="3">
      <t>マタ</t>
    </rPh>
    <rPh sb="4" eb="6">
      <t>メイショウ</t>
    </rPh>
    <phoneticPr fontId="10"/>
  </si>
  <si>
    <t>代表者氏名</t>
    <rPh sb="0" eb="3">
      <t>ダイヒョウシャ</t>
    </rPh>
    <rPh sb="3" eb="5">
      <t>シメイ</t>
    </rPh>
    <phoneticPr fontId="10"/>
  </si>
  <si>
    <t>労働環境の改善、募集方法の改善その他の雇用管理の改善及び森林施業の機械
化その他の事業の合理化を一体的に図るために必要な措置についての計画書</t>
    <rPh sb="0" eb="2">
      <t>ロウドウ</t>
    </rPh>
    <rPh sb="2" eb="4">
      <t>カンキョウ</t>
    </rPh>
    <rPh sb="5" eb="7">
      <t>カイゼン</t>
    </rPh>
    <rPh sb="8" eb="10">
      <t>ボシュウ</t>
    </rPh>
    <rPh sb="10" eb="12">
      <t>ホウホウ</t>
    </rPh>
    <rPh sb="13" eb="15">
      <t>カイゼン</t>
    </rPh>
    <rPh sb="17" eb="18">
      <t>タ</t>
    </rPh>
    <rPh sb="19" eb="21">
      <t>コヨウ</t>
    </rPh>
    <rPh sb="21" eb="23">
      <t>カンリ</t>
    </rPh>
    <rPh sb="24" eb="26">
      <t>カイゼン</t>
    </rPh>
    <rPh sb="26" eb="27">
      <t>オヨ</t>
    </rPh>
    <rPh sb="28" eb="30">
      <t>シンリン</t>
    </rPh>
    <rPh sb="30" eb="32">
      <t>セギョウ</t>
    </rPh>
    <rPh sb="33" eb="35">
      <t>キカイ</t>
    </rPh>
    <rPh sb="36" eb="37">
      <t>カ</t>
    </rPh>
    <rPh sb="39" eb="40">
      <t>タ</t>
    </rPh>
    <rPh sb="41" eb="43">
      <t>ジギョウ</t>
    </rPh>
    <rPh sb="44" eb="47">
      <t>ゴウリカ</t>
    </rPh>
    <rPh sb="48" eb="51">
      <t>イッタイテキ</t>
    </rPh>
    <rPh sb="52" eb="53">
      <t>ハカ</t>
    </rPh>
    <rPh sb="57" eb="59">
      <t>ヒツヨウ</t>
    </rPh>
    <rPh sb="60" eb="62">
      <t>ソチ</t>
    </rPh>
    <rPh sb="67" eb="70">
      <t>ケイカクショ</t>
    </rPh>
    <phoneticPr fontId="10"/>
  </si>
  <si>
    <t>※色つきセルのみ記入</t>
    <rPh sb="1" eb="2">
      <t>イロ</t>
    </rPh>
    <rPh sb="8" eb="10">
      <t>キニュウ</t>
    </rPh>
    <phoneticPr fontId="3"/>
  </si>
  <si>
    <r>
      <t>（９）取扱実績
　</t>
    </r>
    <r>
      <rPr>
        <sz val="9"/>
        <color indexed="8"/>
        <rFont val="ＭＳ Ｐゴシック"/>
        <family val="3"/>
        <charset val="128"/>
      </rPr>
      <t>　（直近の事業年度）</t>
    </r>
    <rPh sb="3" eb="5">
      <t>トリアツカイ</t>
    </rPh>
    <rPh sb="5" eb="7">
      <t>ジッセキ</t>
    </rPh>
    <rPh sb="11" eb="13">
      <t>チョッキン</t>
    </rPh>
    <rPh sb="14" eb="16">
      <t>ジギョウ</t>
    </rPh>
    <rPh sb="16" eb="18">
      <t>ネンド</t>
    </rPh>
    <phoneticPr fontId="3"/>
  </si>
  <si>
    <r>
      <t xml:space="preserve">（８）従業員数
</t>
    </r>
    <r>
      <rPr>
        <sz val="9"/>
        <color indexed="8"/>
        <rFont val="ＭＳ Ｐゴシック"/>
        <family val="3"/>
        <charset val="128"/>
      </rPr>
      <t>　　（役員を除く）</t>
    </r>
    <rPh sb="3" eb="6">
      <t>ジュウギョウイン</t>
    </rPh>
    <rPh sb="6" eb="7">
      <t>スウ</t>
    </rPh>
    <rPh sb="11" eb="13">
      <t>ヤクイン</t>
    </rPh>
    <rPh sb="14" eb="15">
      <t>ノゾ</t>
    </rPh>
    <phoneticPr fontId="3"/>
  </si>
  <si>
    <t>→</t>
    <phoneticPr fontId="9"/>
  </si>
  <si>
    <t>（</t>
    <phoneticPr fontId="9"/>
  </si>
  <si>
    <t>名）</t>
    <rPh sb="0" eb="1">
      <t>メイ</t>
    </rPh>
    <phoneticPr fontId="9"/>
  </si>
  <si>
    <t>※左記のうち現場に従事する役員</t>
    <rPh sb="1" eb="3">
      <t>サキ</t>
    </rPh>
    <rPh sb="6" eb="8">
      <t>ゲンバ</t>
    </rPh>
    <rPh sb="9" eb="11">
      <t>ジュウジ</t>
    </rPh>
    <rPh sb="13" eb="15">
      <t>ヤクイン</t>
    </rPh>
    <phoneticPr fontId="9"/>
  </si>
  <si>
    <t>※事業主、役員等が現場作業を行っている場合は、雇用量に含める。</t>
    <rPh sb="1" eb="4">
      <t>ジギョウヌシ</t>
    </rPh>
    <rPh sb="5" eb="7">
      <t>ヤクイン</t>
    </rPh>
    <rPh sb="7" eb="8">
      <t>トウ</t>
    </rPh>
    <rPh sb="9" eb="11">
      <t>ゲンバ</t>
    </rPh>
    <rPh sb="11" eb="13">
      <t>サギョウ</t>
    </rPh>
    <rPh sb="14" eb="15">
      <t>オコナ</t>
    </rPh>
    <rPh sb="19" eb="21">
      <t>バアイ</t>
    </rPh>
    <rPh sb="23" eb="26">
      <t>コヨウリョウ</t>
    </rPh>
    <rPh sb="27" eb="28">
      <t>フク</t>
    </rPh>
    <phoneticPr fontId="9"/>
  </si>
  <si>
    <t>日/年・人</t>
    <rPh sb="0" eb="1">
      <t>ニチ</t>
    </rPh>
    <rPh sb="2" eb="3">
      <t>ネン</t>
    </rPh>
    <rPh sb="4" eb="5">
      <t>ヒト</t>
    </rPh>
    <phoneticPr fontId="9"/>
  </si>
  <si>
    <t>人/年</t>
    <rPh sb="0" eb="1">
      <t>ニン</t>
    </rPh>
    <rPh sb="2" eb="3">
      <t>ネン</t>
    </rPh>
    <phoneticPr fontId="9"/>
  </si>
  <si>
    <t>/</t>
    <phoneticPr fontId="9"/>
  </si>
  <si>
    <t>人</t>
    <rPh sb="0" eb="1">
      <t>ニン</t>
    </rPh>
    <phoneticPr fontId="9"/>
  </si>
  <si>
    <t>＝</t>
    <phoneticPr fontId="9"/>
  </si>
  <si>
    <t>日/年</t>
    <rPh sb="0" eb="1">
      <t>ニチ</t>
    </rPh>
    <rPh sb="2" eb="3">
      <t>ネン</t>
    </rPh>
    <phoneticPr fontId="9"/>
  </si>
  <si>
    <t>小計</t>
    <rPh sb="0" eb="2">
      <t>ショウケイ</t>
    </rPh>
    <phoneticPr fontId="9"/>
  </si>
  <si>
    <t>－</t>
    <phoneticPr fontId="9"/>
  </si>
  <si>
    <t>　　造林　・　保育　　　　素材生産</t>
    <rPh sb="2" eb="3">
      <t>ヅクリ</t>
    </rPh>
    <rPh sb="3" eb="4">
      <t>リン</t>
    </rPh>
    <rPh sb="7" eb="8">
      <t>ホ</t>
    </rPh>
    <rPh sb="8" eb="9">
      <t>イク</t>
    </rPh>
    <rPh sb="13" eb="15">
      <t>ソザイ</t>
    </rPh>
    <rPh sb="15" eb="17">
      <t>セイサン</t>
    </rPh>
    <phoneticPr fontId="3"/>
  </si>
  <si>
    <t>その他（</t>
    <phoneticPr fontId="3"/>
  </si>
  <si>
    <t>)</t>
    <phoneticPr fontId="3"/>
  </si>
  <si>
    <t>※現場作業職員のみ(事務職除く)</t>
    <rPh sb="1" eb="3">
      <t>ゲンバ</t>
    </rPh>
    <rPh sb="3" eb="5">
      <t>サギョウ</t>
    </rPh>
    <rPh sb="5" eb="7">
      <t>ショクイン</t>
    </rPh>
    <rPh sb="10" eb="13">
      <t>ジムショク</t>
    </rPh>
    <rPh sb="13" eb="14">
      <t>ノゾ</t>
    </rPh>
    <phoneticPr fontId="9"/>
  </si>
  <si>
    <t>※該当がある場合のみ記載</t>
    <rPh sb="1" eb="3">
      <t>ガイトウ</t>
    </rPh>
    <rPh sb="6" eb="8">
      <t>バアイ</t>
    </rPh>
    <rPh sb="10" eb="12">
      <t>キサイ</t>
    </rPh>
    <phoneticPr fontId="9"/>
  </si>
  <si>
    <t>↓総計(千円)</t>
    <rPh sb="1" eb="3">
      <t>ソウケイ</t>
    </rPh>
    <rPh sb="4" eb="6">
      <t>センエン</t>
    </rPh>
    <phoneticPr fontId="9"/>
  </si>
  <si>
    <t>除伐</t>
    <rPh sb="0" eb="2">
      <t>ジョバツ</t>
    </rPh>
    <phoneticPr fontId="9"/>
  </si>
  <si>
    <t>切捨間伐</t>
    <rPh sb="0" eb="1">
      <t>キ</t>
    </rPh>
    <rPh sb="1" eb="2">
      <t>ス</t>
    </rPh>
    <rPh sb="2" eb="4">
      <t>カンバツ</t>
    </rPh>
    <phoneticPr fontId="9"/>
  </si>
  <si>
    <t>獣害防除</t>
    <rPh sb="0" eb="2">
      <t>ジュウガイ</t>
    </rPh>
    <rPh sb="2" eb="4">
      <t>ボウジョ</t>
    </rPh>
    <phoneticPr fontId="9"/>
  </si>
  <si>
    <t>ha（</t>
    <phoneticPr fontId="3"/>
  </si>
  <si>
    <t>※事務職員を含める</t>
    <rPh sb="1" eb="3">
      <t>ジム</t>
    </rPh>
    <rPh sb="3" eb="5">
      <t>ショクイン</t>
    </rPh>
    <rPh sb="6" eb="7">
      <t>フク</t>
    </rPh>
    <phoneticPr fontId="9"/>
  </si>
  <si>
    <t>)</t>
    <phoneticPr fontId="9"/>
  </si>
  <si>
    <t>地山の掘削及び土止め支保工主任者</t>
    <rPh sb="0" eb="1">
      <t>チ</t>
    </rPh>
    <rPh sb="1" eb="2">
      <t>ヤマ</t>
    </rPh>
    <rPh sb="3" eb="5">
      <t>クッサク</t>
    </rPh>
    <rPh sb="5" eb="6">
      <t>オヨ</t>
    </rPh>
    <rPh sb="7" eb="8">
      <t>ツチ</t>
    </rPh>
    <rPh sb="8" eb="9">
      <t>ト</t>
    </rPh>
    <rPh sb="10" eb="11">
      <t>ササ</t>
    </rPh>
    <rPh sb="11" eb="12">
      <t>ホ</t>
    </rPh>
    <rPh sb="12" eb="13">
      <t>コウ</t>
    </rPh>
    <rPh sb="13" eb="16">
      <t>シュニンシャ</t>
    </rPh>
    <phoneticPr fontId="9"/>
  </si>
  <si>
    <t>令</t>
    <phoneticPr fontId="3"/>
  </si>
  <si>
    <t>令</t>
    <phoneticPr fontId="3"/>
  </si>
  <si>
    <t>和</t>
  </si>
  <si>
    <t>和</t>
    <phoneticPr fontId="3"/>
  </si>
  <si>
    <t>票</t>
    <rPh sb="0" eb="1">
      <t>ヒョウ</t>
    </rPh>
    <phoneticPr fontId="3"/>
  </si>
  <si>
    <t>労</t>
    <rPh sb="0" eb="1">
      <t>ロウ</t>
    </rPh>
    <phoneticPr fontId="9"/>
  </si>
  <si>
    <t>〇年〇月〇日</t>
    <rPh sb="1" eb="2">
      <t>ネン</t>
    </rPh>
    <rPh sb="3" eb="4">
      <t>ガツ</t>
    </rPh>
    <rPh sb="5" eb="6">
      <t>ニチ</t>
    </rPh>
    <phoneticPr fontId="9"/>
  </si>
  <si>
    <t>労働安全の確保</t>
    <rPh sb="0" eb="4">
      <t>ロウドウアンゼン</t>
    </rPh>
    <rPh sb="5" eb="7">
      <t>カクホ</t>
    </rPh>
    <phoneticPr fontId="3"/>
  </si>
  <si>
    <t>女性労働者等の定着の推進</t>
    <rPh sb="0" eb="2">
      <t>ジョセイ</t>
    </rPh>
    <rPh sb="2" eb="4">
      <t>ロウドウ</t>
    </rPh>
    <rPh sb="4" eb="5">
      <t>シャ</t>
    </rPh>
    <rPh sb="5" eb="6">
      <t>トウ</t>
    </rPh>
    <rPh sb="7" eb="9">
      <t>テイチャク</t>
    </rPh>
    <rPh sb="10" eb="12">
      <t>スイシン</t>
    </rPh>
    <phoneticPr fontId="3"/>
  </si>
  <si>
    <t>林業分野における障害者雇用の促進</t>
    <phoneticPr fontId="3"/>
  </si>
  <si>
    <t>「新しい林業」の実現に向けた対応</t>
    <rPh sb="1" eb="2">
      <t>アタラ</t>
    </rPh>
    <rPh sb="4" eb="6">
      <t>リンギョウ</t>
    </rPh>
    <rPh sb="8" eb="10">
      <t>ジツゲン</t>
    </rPh>
    <rPh sb="11" eb="12">
      <t>ム</t>
    </rPh>
    <rPh sb="14" eb="16">
      <t>タイオウ</t>
    </rPh>
    <phoneticPr fontId="9"/>
  </si>
  <si>
    <t>林業労働者のキャリアに応じた技能の向上</t>
    <phoneticPr fontId="3"/>
  </si>
  <si>
    <t>林業経営体間の連携強化</t>
  </si>
  <si>
    <t>林業経営体間の連携強化</t>
    <phoneticPr fontId="9"/>
  </si>
  <si>
    <t>-</t>
    <phoneticPr fontId="9"/>
  </si>
  <si>
    <t>安</t>
    <rPh sb="0" eb="1">
      <t>ヤス</t>
    </rPh>
    <phoneticPr fontId="3"/>
  </si>
  <si>
    <t>全</t>
    <rPh sb="0" eb="1">
      <t>ゼン</t>
    </rPh>
    <phoneticPr fontId="3"/>
  </si>
  <si>
    <t>確</t>
    <rPh sb="0" eb="1">
      <t>アキラ</t>
    </rPh>
    <phoneticPr fontId="3"/>
  </si>
  <si>
    <t>保</t>
    <rPh sb="0" eb="1">
      <t>タモツ</t>
    </rPh>
    <phoneticPr fontId="3"/>
  </si>
  <si>
    <t>女</t>
    <rPh sb="0" eb="1">
      <t>オンナ</t>
    </rPh>
    <phoneticPr fontId="3"/>
  </si>
  <si>
    <t>働</t>
    <rPh sb="0" eb="1">
      <t>ハタラ</t>
    </rPh>
    <phoneticPr fontId="9"/>
  </si>
  <si>
    <t>者</t>
    <rPh sb="0" eb="1">
      <t>モノ</t>
    </rPh>
    <phoneticPr fontId="9"/>
  </si>
  <si>
    <t>等</t>
    <rPh sb="0" eb="1">
      <t>トウ</t>
    </rPh>
    <phoneticPr fontId="9"/>
  </si>
  <si>
    <t>の</t>
    <phoneticPr fontId="9"/>
  </si>
  <si>
    <t>定</t>
    <rPh sb="0" eb="1">
      <t>サダム</t>
    </rPh>
    <phoneticPr fontId="9"/>
  </si>
  <si>
    <t>着</t>
    <rPh sb="0" eb="1">
      <t>チャク</t>
    </rPh>
    <phoneticPr fontId="9"/>
  </si>
  <si>
    <t>促</t>
    <rPh sb="0" eb="1">
      <t>ソク</t>
    </rPh>
    <phoneticPr fontId="9"/>
  </si>
  <si>
    <t>進</t>
    <rPh sb="0" eb="1">
      <t>スス</t>
    </rPh>
    <phoneticPr fontId="9"/>
  </si>
  <si>
    <t>（ケ）</t>
    <phoneticPr fontId="3"/>
  </si>
  <si>
    <t>（キ）</t>
    <phoneticPr fontId="3"/>
  </si>
  <si>
    <t>（ク）</t>
    <phoneticPr fontId="3"/>
  </si>
  <si>
    <t>障</t>
    <rPh sb="0" eb="1">
      <t>ショウ</t>
    </rPh>
    <phoneticPr fontId="3"/>
  </si>
  <si>
    <t>雇</t>
    <rPh sb="0" eb="1">
      <t>ヤトイ</t>
    </rPh>
    <phoneticPr fontId="3"/>
  </si>
  <si>
    <t>用</t>
    <rPh sb="0" eb="1">
      <t>ヨウ</t>
    </rPh>
    <phoneticPr fontId="9"/>
  </si>
  <si>
    <t>「新しい林業」の実現に向けた対応</t>
    <phoneticPr fontId="3"/>
  </si>
  <si>
    <t>林業労働者のキャリアに応じた技能の向上</t>
    <phoneticPr fontId="9"/>
  </si>
  <si>
    <t>労働安全の確保</t>
    <rPh sb="0" eb="2">
      <t>ロウドウ</t>
    </rPh>
    <rPh sb="2" eb="4">
      <t>アンゼン</t>
    </rPh>
    <rPh sb="5" eb="7">
      <t>カクホ</t>
    </rPh>
    <phoneticPr fontId="3"/>
  </si>
  <si>
    <t>女性労働者等の定着の促進</t>
    <phoneticPr fontId="3"/>
  </si>
  <si>
    <t>その他の
雇用管理の改善</t>
    <rPh sb="2" eb="3">
      <t>タ</t>
    </rPh>
    <rPh sb="5" eb="7">
      <t>コヨウ</t>
    </rPh>
    <rPh sb="7" eb="9">
      <t>カンリ</t>
    </rPh>
    <rPh sb="10" eb="12">
      <t>カイゼン</t>
    </rPh>
    <phoneticPr fontId="3"/>
  </si>
  <si>
    <t>その他の
事業の合理化</t>
    <rPh sb="2" eb="3">
      <t>タ</t>
    </rPh>
    <rPh sb="5" eb="7">
      <t>ジギョウ</t>
    </rPh>
    <rPh sb="8" eb="11">
      <t>ゴウリカ</t>
    </rPh>
    <phoneticPr fontId="3"/>
  </si>
  <si>
    <t>林業労働者の
キャリアに応じた
技能の向上</t>
    <phoneticPr fontId="3"/>
  </si>
  <si>
    <t>「新しい林業」の
実現に向けた対応</t>
    <phoneticPr fontId="3"/>
  </si>
  <si>
    <t>林業経営体間の
連携強化</t>
    <phoneticPr fontId="3"/>
  </si>
  <si>
    <t>認定を受けた日</t>
    <rPh sb="0" eb="2">
      <t>ニンテイ</t>
    </rPh>
    <rPh sb="3" eb="4">
      <t>ウ</t>
    </rPh>
    <rPh sb="6" eb="7">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</si>
</sst>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_ "/>
    <numFmt numFmtId="177" formatCode="#,##0_);[Red]\(#,##0\)"/>
    <numFmt numFmtId="178" formatCode="#,##0\ &quot;人　&quot;"/>
    <numFmt numFmtId="179" formatCode="0_);[Red]\(0\)"/>
    <numFmt numFmtId="180" formatCode="&quot;（&quot;yy/m/d\ &quot;）&quot;"/>
    <numFmt numFmtId="181" formatCode="#,##0\ &quot;m3&quot;"/>
    <numFmt numFmtId="182" formatCode="#,##0\ &quot;ha&quot;"/>
    <numFmt numFmtId="183" formatCode="#,##0\ &quot;百万円&quot;"/>
    <numFmt numFmtId="184" formatCode="#,##0.0_ "/>
    <numFmt numFmtId="185" formatCode="&quot;（&quot;#,##0\ &quot;人　）&quot;"/>
    <numFmt numFmtId="186" formatCode="&quot;（&quot;#,##0"/>
    <numFmt numFmtId="187" formatCode="#,##0\ &quot;千円&quot;"/>
    <numFmt numFmtId="188" formatCode="yyyy&quot;年&quot;m&quot;月&quot;d&quot;日&quot;;@"/>
    <numFmt numFmtId="189" formatCode="&quot;（&quot;#,##0\ &quot;）&quot;"/>
    <numFmt numFmtId="190" formatCode="&quot;（&quot;#,##0&quot;）&quot;"/>
    <numFmt numFmtId="191" formatCode="[$-411]ggge&quot;年&quot;m&quot;月&quot;d&quot;日&quot;;@"/>
  </numFmts>
  <fonts count="21" x14ac:knownFonts="1">
    <font>
      <sz val="11"/>
      <color theme="1"/>
      <name val="ＭＳ Ｐゴシック"/>
      <family val="3"/>
      <charset val="128"/>
      <scheme val="minor"/>
    </font>
    <font>
      <sz val="6"/>
      <name val="ＭＳ Ｐゴシック"/>
      <family val="3"/>
      <charset val="128"/>
    </font>
    <font>
      <sz val="9"/>
      <color indexed="8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1"/>
      <name val="ＭＳ Ｐゴシック"/>
      <family val="3"/>
      <charset val="128"/>
    </font>
    <font>
      <sz val="10"/>
      <name val="ＭＳ Ｐゴシック"/>
      <family val="3"/>
      <charset val="128"/>
    </font>
    <font>
      <vertAlign val="superscript"/>
      <sz val="8"/>
      <name val="ＭＳ Ｐゴシック"/>
      <family val="3"/>
      <charset val="128"/>
    </font>
    <font>
      <sz val="6"/>
      <name val="ＭＳ Ｐゴシック"/>
      <family val="3"/>
      <charset val="128"/>
    </font>
    <font>
      <sz val="6"/>
      <name val="ＭＳ Ｐゴシック"/>
      <family val="3"/>
      <charset val="128"/>
    </font>
    <font>
      <sz val="9"/>
      <color indexed="8"/>
      <name val="ＭＳ Ｐゴシック"/>
      <family val="3"/>
      <charset val="128"/>
    </font>
    <font>
      <b/>
      <sz val="10"/>
      <color indexed="81"/>
      <name val="ＭＳ Ｐゴシック"/>
      <family val="3"/>
      <charset val="128"/>
    </font>
    <font>
      <sz val="10"/>
      <color indexed="81"/>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s>
  <fills count="5">
    <fill>
      <patternFill patternType="none"/>
    </fill>
    <fill>
      <patternFill patternType="gray125"/>
    </fill>
    <fill>
      <patternFill patternType="solid">
        <fgColor rgb="FFDBEEF3"/>
        <bgColor indexed="64"/>
      </patternFill>
    </fill>
    <fill>
      <patternFill patternType="solid">
        <fgColor theme="8" tint="0.79998168889431442"/>
        <bgColor indexed="64"/>
      </patternFill>
    </fill>
    <fill>
      <patternFill patternType="solid">
        <fgColor rgb="FFDAEEF3"/>
        <bgColor indexed="64"/>
      </patternFill>
    </fill>
  </fills>
  <borders count="7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10"/>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thin">
        <color indexed="64"/>
      </top>
      <bottom/>
      <diagonal/>
    </border>
    <border>
      <left/>
      <right style="dashed">
        <color indexed="64"/>
      </right>
      <top style="medium">
        <color indexed="64"/>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s>
  <cellStyleXfs count="3">
    <xf numFmtId="0" fontId="0" fillId="0" borderId="0">
      <alignment vertical="center"/>
    </xf>
    <xf numFmtId="38" fontId="14" fillId="0" borderId="0" applyFont="0" applyFill="0" applyBorder="0" applyAlignment="0" applyProtection="0">
      <alignment vertical="center"/>
    </xf>
    <xf numFmtId="0" fontId="14" fillId="0" borderId="0">
      <alignment vertical="center"/>
    </xf>
  </cellStyleXfs>
  <cellXfs count="741">
    <xf numFmtId="0" fontId="0" fillId="0" borderId="0" xfId="0">
      <alignment vertical="center"/>
    </xf>
    <xf numFmtId="49" fontId="0" fillId="0" borderId="0" xfId="0" applyNumberFormat="1" applyAlignment="1">
      <alignment horizontal="center" vertical="center"/>
    </xf>
    <xf numFmtId="49" fontId="0" fillId="0" borderId="0" xfId="0" applyNumberFormat="1">
      <alignment vertical="center"/>
    </xf>
    <xf numFmtId="49" fontId="15" fillId="0" borderId="0" xfId="0" applyNumberFormat="1" applyFont="1" applyAlignment="1">
      <alignment horizontal="center" vertical="center"/>
    </xf>
    <xf numFmtId="49" fontId="0" fillId="0" borderId="0" xfId="0" applyNumberFormat="1" applyAlignment="1">
      <alignment horizontal="left" vertical="center"/>
    </xf>
    <xf numFmtId="179" fontId="0" fillId="0" borderId="1" xfId="0" applyNumberFormat="1" applyBorder="1">
      <alignment vertical="center"/>
    </xf>
    <xf numFmtId="12" fontId="0" fillId="0" borderId="2" xfId="0" applyNumberFormat="1" applyBorder="1">
      <alignment vertical="center"/>
    </xf>
    <xf numFmtId="12" fontId="0" fillId="0" borderId="3" xfId="0" applyNumberFormat="1" applyBorder="1">
      <alignment vertical="center"/>
    </xf>
    <xf numFmtId="176" fontId="0" fillId="0" borderId="4" xfId="0" applyNumberFormat="1" applyBorder="1">
      <alignment vertical="center"/>
    </xf>
    <xf numFmtId="176" fontId="0" fillId="0" borderId="5" xfId="0" applyNumberFormat="1" applyBorder="1">
      <alignment vertical="center"/>
    </xf>
    <xf numFmtId="176" fontId="0" fillId="0" borderId="6" xfId="0" applyNumberFormat="1" applyBorder="1">
      <alignment vertical="center"/>
    </xf>
    <xf numFmtId="176" fontId="0" fillId="0" borderId="7" xfId="0" applyNumberFormat="1" applyBorder="1">
      <alignment vertical="center"/>
    </xf>
    <xf numFmtId="49" fontId="0" fillId="0" borderId="1" xfId="0" applyNumberFormat="1" applyBorder="1">
      <alignment vertical="center"/>
    </xf>
    <xf numFmtId="49" fontId="0" fillId="0" borderId="2" xfId="0" applyNumberFormat="1" applyBorder="1">
      <alignment vertical="center"/>
    </xf>
    <xf numFmtId="49" fontId="0" fillId="0" borderId="8" xfId="0" applyNumberFormat="1" applyBorder="1">
      <alignment vertical="center"/>
    </xf>
    <xf numFmtId="49" fontId="0" fillId="0" borderId="9" xfId="0" applyNumberFormat="1" applyBorder="1">
      <alignment vertical="center"/>
    </xf>
    <xf numFmtId="178" fontId="0" fillId="0" borderId="9" xfId="0" applyNumberFormat="1" applyBorder="1">
      <alignment vertical="center"/>
    </xf>
    <xf numFmtId="178" fontId="0" fillId="0" borderId="7" xfId="0" applyNumberFormat="1" applyBorder="1">
      <alignment vertical="center"/>
    </xf>
    <xf numFmtId="49" fontId="0" fillId="0" borderId="10" xfId="0" applyNumberFormat="1" applyBorder="1">
      <alignment vertical="center"/>
    </xf>
    <xf numFmtId="49" fontId="0" fillId="0" borderId="11" xfId="0" applyNumberFormat="1" applyBorder="1">
      <alignment vertical="center"/>
    </xf>
    <xf numFmtId="49" fontId="0" fillId="0" borderId="4" xfId="0" applyNumberFormat="1" applyBorder="1">
      <alignment vertical="center"/>
    </xf>
    <xf numFmtId="49" fontId="0" fillId="0" borderId="5" xfId="0" applyNumberFormat="1" applyBorder="1">
      <alignment vertical="center"/>
    </xf>
    <xf numFmtId="49" fontId="0" fillId="0" borderId="6" xfId="0" applyNumberFormat="1" applyBorder="1">
      <alignment vertical="center"/>
    </xf>
    <xf numFmtId="49" fontId="15" fillId="0" borderId="0" xfId="0" applyNumberFormat="1" applyFont="1">
      <alignment vertical="center"/>
    </xf>
    <xf numFmtId="183" fontId="16" fillId="0" borderId="9" xfId="0" applyNumberFormat="1" applyFont="1" applyBorder="1">
      <alignment vertical="center"/>
    </xf>
    <xf numFmtId="183" fontId="0" fillId="0" borderId="9" xfId="0" applyNumberFormat="1" applyBorder="1">
      <alignment vertical="center"/>
    </xf>
    <xf numFmtId="183" fontId="0" fillId="0" borderId="7" xfId="0" applyNumberFormat="1" applyBorder="1">
      <alignment vertical="center"/>
    </xf>
    <xf numFmtId="49" fontId="0" fillId="0" borderId="11" xfId="0" applyNumberFormat="1" applyBorder="1" applyAlignment="1">
      <alignment horizontal="center" vertical="center"/>
    </xf>
    <xf numFmtId="49" fontId="0" fillId="0" borderId="8" xfId="0" applyNumberFormat="1" applyBorder="1" applyAlignment="1">
      <alignment vertical="center" textRotation="255"/>
    </xf>
    <xf numFmtId="49" fontId="0" fillId="0" borderId="9" xfId="0" applyNumberFormat="1" applyBorder="1" applyAlignment="1">
      <alignment vertical="center" textRotation="255"/>
    </xf>
    <xf numFmtId="49" fontId="0" fillId="0" borderId="2" xfId="0" applyNumberFormat="1" applyBorder="1" applyAlignment="1">
      <alignment horizontal="centerContinuous" vertical="center"/>
    </xf>
    <xf numFmtId="181" fontId="16" fillId="0" borderId="9" xfId="0" applyNumberFormat="1" applyFont="1" applyBorder="1">
      <alignment vertical="center"/>
    </xf>
    <xf numFmtId="181" fontId="0" fillId="0" borderId="9" xfId="0" applyNumberFormat="1" applyBorder="1" applyAlignment="1">
      <alignment horizontal="right" vertical="center"/>
    </xf>
    <xf numFmtId="181" fontId="0" fillId="0" borderId="9" xfId="0" applyNumberFormat="1" applyBorder="1">
      <alignment vertical="center"/>
    </xf>
    <xf numFmtId="182" fontId="0" fillId="0" borderId="9" xfId="0" applyNumberFormat="1" applyBorder="1">
      <alignment vertical="center"/>
    </xf>
    <xf numFmtId="176" fontId="0" fillId="0" borderId="9" xfId="0" applyNumberFormat="1" applyBorder="1" applyAlignment="1">
      <alignment horizontal="left" vertical="center"/>
    </xf>
    <xf numFmtId="49" fontId="0" fillId="0" borderId="7" xfId="0" applyNumberFormat="1" applyBorder="1">
      <alignment vertical="center"/>
    </xf>
    <xf numFmtId="178" fontId="16" fillId="0" borderId="9" xfId="0" applyNumberFormat="1" applyFont="1" applyBorder="1">
      <alignment vertical="center"/>
    </xf>
    <xf numFmtId="49" fontId="0" fillId="0" borderId="0" xfId="0" applyNumberFormat="1" applyAlignment="1">
      <alignment vertical="center" wrapText="1"/>
    </xf>
    <xf numFmtId="49" fontId="0" fillId="0" borderId="10" xfId="0" applyNumberFormat="1" applyBorder="1" applyAlignment="1">
      <alignment horizontal="center" vertical="center"/>
    </xf>
    <xf numFmtId="176" fontId="0" fillId="0" borderId="0" xfId="0" applyNumberFormat="1">
      <alignment vertical="center"/>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185" fontId="0" fillId="0" borderId="5" xfId="0" applyNumberFormat="1" applyBorder="1">
      <alignment vertical="center"/>
    </xf>
    <xf numFmtId="185" fontId="0" fillId="0" borderId="6" xfId="0" applyNumberFormat="1" applyBorder="1">
      <alignment vertical="center"/>
    </xf>
    <xf numFmtId="49" fontId="15" fillId="0" borderId="0" xfId="0" applyNumberFormat="1" applyFont="1" applyAlignment="1">
      <alignment horizontal="left" vertical="center"/>
    </xf>
    <xf numFmtId="49" fontId="17" fillId="0" borderId="9" xfId="0" applyNumberFormat="1" applyFont="1" applyBorder="1">
      <alignment vertical="center"/>
    </xf>
    <xf numFmtId="176" fontId="16" fillId="0" borderId="9" xfId="0" applyNumberFormat="1" applyFont="1" applyBorder="1">
      <alignment vertical="center"/>
    </xf>
    <xf numFmtId="186" fontId="0" fillId="0" borderId="5" xfId="0" applyNumberFormat="1" applyBorder="1" applyAlignment="1">
      <alignment horizontal="center" vertical="center"/>
    </xf>
    <xf numFmtId="186" fontId="0" fillId="0" borderId="6" xfId="0" applyNumberFormat="1" applyBorder="1" applyAlignment="1">
      <alignment horizontal="center" vertical="center"/>
    </xf>
    <xf numFmtId="187" fontId="0" fillId="0" borderId="7" xfId="0" applyNumberFormat="1" applyBorder="1">
      <alignment vertical="center"/>
    </xf>
    <xf numFmtId="177" fontId="0" fillId="0" borderId="9" xfId="0" applyNumberFormat="1" applyBorder="1">
      <alignment vertical="center"/>
    </xf>
    <xf numFmtId="187" fontId="16" fillId="0" borderId="9" xfId="0" applyNumberFormat="1" applyFont="1" applyBorder="1">
      <alignment vertical="center"/>
    </xf>
    <xf numFmtId="38" fontId="14" fillId="0" borderId="7" xfId="1" applyFont="1" applyFill="1" applyBorder="1" applyAlignment="1" applyProtection="1">
      <alignment vertical="center"/>
    </xf>
    <xf numFmtId="38" fontId="16" fillId="0" borderId="9" xfId="1" applyFont="1" applyFill="1" applyBorder="1" applyAlignment="1" applyProtection="1">
      <alignment vertical="center"/>
    </xf>
    <xf numFmtId="38" fontId="16" fillId="0" borderId="9" xfId="1" applyFont="1" applyFill="1" applyBorder="1" applyAlignment="1" applyProtection="1">
      <alignment vertical="center"/>
      <protection locked="0"/>
    </xf>
    <xf numFmtId="0" fontId="0" fillId="0" borderId="3" xfId="0" applyBorder="1" applyAlignment="1">
      <alignment horizontal="center" vertical="center"/>
    </xf>
    <xf numFmtId="0" fontId="4" fillId="0" borderId="0" xfId="0" applyFont="1" applyAlignment="1">
      <alignment horizontal="justify" vertical="center"/>
    </xf>
    <xf numFmtId="49" fontId="18" fillId="0" borderId="0" xfId="0" applyNumberFormat="1" applyFont="1" applyAlignment="1">
      <alignment horizontal="center" vertical="center"/>
    </xf>
    <xf numFmtId="49" fontId="6" fillId="0" borderId="0" xfId="0" applyNumberFormat="1" applyFont="1" applyAlignment="1">
      <alignment horizontal="center" vertical="center"/>
    </xf>
    <xf numFmtId="49" fontId="6" fillId="0" borderId="12" xfId="0" applyNumberFormat="1" applyFont="1" applyBorder="1" applyAlignment="1">
      <alignment horizontal="center" vertical="center"/>
    </xf>
    <xf numFmtId="49" fontId="6" fillId="0" borderId="0" xfId="0" applyNumberFormat="1" applyFont="1">
      <alignment vertical="center"/>
    </xf>
    <xf numFmtId="49" fontId="6" fillId="0" borderId="0" xfId="0" applyNumberFormat="1" applyFont="1" applyProtection="1">
      <alignment vertical="center"/>
      <protection locked="0"/>
    </xf>
    <xf numFmtId="0" fontId="6" fillId="0" borderId="0" xfId="0" applyFont="1">
      <alignment vertical="center"/>
    </xf>
    <xf numFmtId="49" fontId="7" fillId="0" borderId="0" xfId="0" applyNumberFormat="1" applyFont="1" applyProtection="1">
      <alignment vertical="center"/>
      <protection locked="0"/>
    </xf>
    <xf numFmtId="0" fontId="6" fillId="0" borderId="0" xfId="0" applyFont="1" applyAlignment="1">
      <alignment horizontal="left" vertical="center"/>
    </xf>
    <xf numFmtId="49" fontId="18" fillId="0" borderId="10" xfId="0" applyNumberFormat="1" applyFont="1" applyBorder="1">
      <alignment vertical="center"/>
    </xf>
    <xf numFmtId="49" fontId="18" fillId="0" borderId="0" xfId="0" applyNumberFormat="1" applyFont="1">
      <alignment vertical="center"/>
    </xf>
    <xf numFmtId="49" fontId="18" fillId="0" borderId="11" xfId="0" applyNumberFormat="1" applyFont="1" applyBorder="1">
      <alignment vertical="center"/>
    </xf>
    <xf numFmtId="49" fontId="18" fillId="0" borderId="10" xfId="0" applyNumberFormat="1" applyFont="1" applyBorder="1" applyAlignment="1">
      <alignment horizontal="left" vertical="center"/>
    </xf>
    <xf numFmtId="49" fontId="18" fillId="0" borderId="13"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0" fontId="4" fillId="0" borderId="14" xfId="0" applyFont="1" applyBorder="1">
      <alignment vertical="center"/>
    </xf>
    <xf numFmtId="49" fontId="4" fillId="0" borderId="0" xfId="0" applyNumberFormat="1" applyFont="1" applyAlignment="1">
      <alignment horizontal="center" vertical="center"/>
    </xf>
    <xf numFmtId="49" fontId="18" fillId="0" borderId="0" xfId="0" applyNumberFormat="1" applyFont="1" applyAlignment="1">
      <alignment horizontal="left" vertical="center"/>
    </xf>
    <xf numFmtId="49" fontId="6" fillId="0" borderId="0" xfId="0" applyNumberFormat="1" applyFont="1" applyAlignment="1">
      <alignment horizontal="left" vertical="center"/>
    </xf>
    <xf numFmtId="0" fontId="4" fillId="0" borderId="0" xfId="0" applyFont="1">
      <alignment vertical="center"/>
    </xf>
    <xf numFmtId="0" fontId="18" fillId="0" borderId="15" xfId="0" applyFont="1" applyBorder="1" applyAlignment="1">
      <alignment horizontal="left" vertical="center"/>
    </xf>
    <xf numFmtId="0" fontId="18" fillId="0" borderId="14" xfId="0" applyFont="1" applyBorder="1" applyAlignment="1">
      <alignment horizontal="left" vertical="center"/>
    </xf>
    <xf numFmtId="0" fontId="18" fillId="0" borderId="14" xfId="0" applyFont="1" applyBorder="1">
      <alignment vertical="center"/>
    </xf>
    <xf numFmtId="0" fontId="18" fillId="0" borderId="16" xfId="0" applyFont="1" applyBorder="1">
      <alignment vertical="center"/>
    </xf>
    <xf numFmtId="49" fontId="18" fillId="0" borderId="17" xfId="0" applyNumberFormat="1" applyFont="1" applyBorder="1" applyAlignment="1">
      <alignment horizontal="center" vertical="center"/>
    </xf>
    <xf numFmtId="0" fontId="18" fillId="0" borderId="15" xfId="0" applyFont="1" applyBorder="1" applyAlignment="1">
      <alignment horizontal="center" vertical="center"/>
    </xf>
    <xf numFmtId="49" fontId="18" fillId="0" borderId="18" xfId="0" applyNumberFormat="1" applyFont="1" applyBorder="1" applyAlignment="1">
      <alignment horizontal="center" vertical="center"/>
    </xf>
    <xf numFmtId="49" fontId="18" fillId="0" borderId="19" xfId="0" applyNumberFormat="1" applyFont="1" applyBorder="1" applyAlignment="1">
      <alignment horizontal="center" vertical="center"/>
    </xf>
    <xf numFmtId="49" fontId="18" fillId="0" borderId="15" xfId="0" applyNumberFormat="1" applyFont="1" applyBorder="1" applyAlignment="1">
      <alignment horizontal="center" vertical="center"/>
    </xf>
    <xf numFmtId="0" fontId="18" fillId="0" borderId="11"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14"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20" xfId="0"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11" xfId="0" applyBorder="1">
      <alignment vertical="center"/>
    </xf>
    <xf numFmtId="0" fontId="0" fillId="0" borderId="5" xfId="0" applyBorder="1">
      <alignment vertical="center"/>
    </xf>
    <xf numFmtId="0" fontId="0" fillId="0" borderId="1" xfId="0" applyBorder="1">
      <alignment vertical="center"/>
    </xf>
    <xf numFmtId="0" fontId="0" fillId="0" borderId="10" xfId="0" applyBorder="1">
      <alignment vertical="center"/>
    </xf>
    <xf numFmtId="0" fontId="0" fillId="0" borderId="4" xfId="0" applyBorder="1">
      <alignment vertical="center"/>
    </xf>
    <xf numFmtId="0" fontId="18" fillId="0" borderId="21" xfId="0" applyFont="1" applyBorder="1" applyAlignment="1">
      <alignment horizontal="center" vertical="center"/>
    </xf>
    <xf numFmtId="49" fontId="18" fillId="2" borderId="0" xfId="0" applyNumberFormat="1" applyFont="1" applyFill="1" applyProtection="1">
      <alignment vertical="center"/>
      <protection locked="0"/>
    </xf>
    <xf numFmtId="49" fontId="18" fillId="2" borderId="0" xfId="0" applyNumberFormat="1" applyFont="1" applyFill="1" applyAlignment="1" applyProtection="1">
      <alignment horizontal="center" vertical="center"/>
      <protection locked="0"/>
    </xf>
    <xf numFmtId="0" fontId="18" fillId="2" borderId="5"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49" fontId="18" fillId="2" borderId="8" xfId="0" applyNumberFormat="1" applyFont="1" applyFill="1" applyBorder="1" applyAlignment="1" applyProtection="1">
      <alignment horizontal="center" vertical="center"/>
      <protection locked="0"/>
    </xf>
    <xf numFmtId="49" fontId="18" fillId="2" borderId="9" xfId="0" applyNumberFormat="1" applyFont="1" applyFill="1" applyBorder="1" applyAlignment="1" applyProtection="1">
      <alignment horizontal="center" vertical="center"/>
      <protection locked="0"/>
    </xf>
    <xf numFmtId="49" fontId="18" fillId="2" borderId="22" xfId="0" applyNumberFormat="1" applyFont="1" applyFill="1" applyBorder="1" applyAlignment="1" applyProtection="1">
      <alignment horizontal="center" vertical="center"/>
      <protection locked="0"/>
    </xf>
    <xf numFmtId="0" fontId="18" fillId="0" borderId="23" xfId="0" applyFont="1" applyBorder="1">
      <alignment vertical="center"/>
    </xf>
    <xf numFmtId="49" fontId="6" fillId="0" borderId="0" xfId="0" applyNumberFormat="1" applyFont="1" applyAlignment="1">
      <alignment horizontal="center" vertical="center" wrapText="1"/>
    </xf>
    <xf numFmtId="49" fontId="15"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5" xfId="0" applyFont="1" applyBorder="1">
      <alignment vertical="center"/>
    </xf>
    <xf numFmtId="0" fontId="15" fillId="0" borderId="0" xfId="0" applyFont="1" applyProtection="1">
      <alignment vertical="center"/>
      <protection locked="0"/>
    </xf>
    <xf numFmtId="0" fontId="15" fillId="0" borderId="1" xfId="0" applyFont="1" applyBorder="1" applyProtection="1">
      <alignment vertical="center"/>
      <protection locked="0"/>
    </xf>
    <xf numFmtId="0" fontId="15" fillId="0" borderId="3"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15" fillId="0" borderId="4" xfId="0" applyFont="1" applyBorder="1" applyProtection="1">
      <alignment vertical="center"/>
      <protection locked="0"/>
    </xf>
    <xf numFmtId="0" fontId="15" fillId="0" borderId="6" xfId="0" applyFont="1" applyBorder="1" applyProtection="1">
      <alignment vertical="center"/>
      <protection locked="0"/>
    </xf>
    <xf numFmtId="0" fontId="18" fillId="0" borderId="0" xfId="0" applyFont="1" applyAlignment="1">
      <alignment horizontal="center" vertical="center"/>
    </xf>
    <xf numFmtId="49" fontId="19" fillId="0" borderId="0" xfId="0" applyNumberFormat="1" applyFont="1" applyAlignment="1">
      <alignment horizontal="left" vertical="center"/>
    </xf>
    <xf numFmtId="183" fontId="0" fillId="0" borderId="3" xfId="0" applyNumberFormat="1" applyBorder="1">
      <alignment vertical="center"/>
    </xf>
    <xf numFmtId="183" fontId="0" fillId="0" borderId="24" xfId="0" applyNumberFormat="1" applyBorder="1">
      <alignment vertical="center"/>
    </xf>
    <xf numFmtId="49" fontId="16" fillId="0" borderId="0" xfId="0" applyNumberFormat="1" applyFont="1" applyAlignment="1">
      <alignment horizontal="center" vertical="center"/>
    </xf>
    <xf numFmtId="49" fontId="16" fillId="0" borderId="0" xfId="0" applyNumberFormat="1" applyFont="1" applyAlignment="1">
      <alignment horizontal="left" vertical="center"/>
    </xf>
    <xf numFmtId="0" fontId="16" fillId="0" borderId="9" xfId="1" applyNumberFormat="1" applyFont="1" applyFill="1" applyBorder="1" applyAlignment="1" applyProtection="1">
      <alignment vertical="center"/>
    </xf>
    <xf numFmtId="0" fontId="16" fillId="0" borderId="7" xfId="1" applyNumberFormat="1" applyFont="1" applyFill="1" applyBorder="1" applyAlignment="1" applyProtection="1">
      <alignment vertical="center"/>
    </xf>
    <xf numFmtId="0" fontId="16" fillId="0" borderId="0" xfId="0" applyFont="1" applyAlignment="1">
      <alignment horizontal="center" vertical="center"/>
    </xf>
    <xf numFmtId="0" fontId="16" fillId="0" borderId="0" xfId="0" applyFont="1" applyAlignment="1">
      <alignment horizontal="left" vertical="center"/>
    </xf>
    <xf numFmtId="49" fontId="7" fillId="0" borderId="0" xfId="0" applyNumberFormat="1" applyFont="1" applyAlignment="1">
      <alignment horizontal="left" vertical="center"/>
    </xf>
    <xf numFmtId="38" fontId="15" fillId="0" borderId="0" xfId="0" applyNumberFormat="1" applyFont="1">
      <alignment vertical="center"/>
    </xf>
    <xf numFmtId="49" fontId="5" fillId="0" borderId="0" xfId="0" applyNumberFormat="1" applyFont="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49" fontId="0" fillId="0" borderId="7" xfId="0" applyNumberFormat="1" applyBorder="1" applyAlignment="1">
      <alignment horizontal="center" vertical="center"/>
    </xf>
    <xf numFmtId="176" fontId="0" fillId="0" borderId="9" xfId="0" applyNumberFormat="1" applyBorder="1">
      <alignment vertical="center"/>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176" fontId="0" fillId="3" borderId="8" xfId="0" applyNumberFormat="1" applyFill="1" applyBorder="1" applyProtection="1">
      <alignment vertical="center"/>
      <protection locked="0"/>
    </xf>
    <xf numFmtId="176" fontId="0" fillId="3" borderId="9" xfId="0" applyNumberFormat="1" applyFill="1" applyBorder="1" applyProtection="1">
      <alignment vertical="center"/>
      <protection locked="0"/>
    </xf>
    <xf numFmtId="176" fontId="0" fillId="0" borderId="8" xfId="0" applyNumberFormat="1" applyBorder="1">
      <alignment vertical="center"/>
    </xf>
    <xf numFmtId="0" fontId="0" fillId="0" borderId="8" xfId="0" applyBorder="1">
      <alignment vertical="center"/>
    </xf>
    <xf numFmtId="0" fontId="0" fillId="0" borderId="9" xfId="0" applyBorder="1">
      <alignment vertical="center"/>
    </xf>
    <xf numFmtId="0" fontId="0" fillId="0" borderId="7" xfId="0" applyBorder="1">
      <alignment vertical="center"/>
    </xf>
    <xf numFmtId="38" fontId="14" fillId="0" borderId="9" xfId="1" applyFont="1" applyFill="1" applyBorder="1" applyAlignment="1" applyProtection="1">
      <alignment vertical="center"/>
    </xf>
    <xf numFmtId="186" fontId="0" fillId="0" borderId="5" xfId="0" applyNumberFormat="1" applyBorder="1">
      <alignmen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left" vertical="center"/>
    </xf>
    <xf numFmtId="49" fontId="0" fillId="0" borderId="2" xfId="0" applyNumberFormat="1" applyBorder="1" applyAlignment="1" applyProtection="1">
      <alignment horizontal="center" vertical="center"/>
      <protection locked="0"/>
    </xf>
    <xf numFmtId="185" fontId="0" fillId="0" borderId="5" xfId="0" applyNumberFormat="1" applyBorder="1" applyProtection="1">
      <alignment vertical="center"/>
      <protection locked="0"/>
    </xf>
    <xf numFmtId="49" fontId="0" fillId="0" borderId="9" xfId="0" applyNumberFormat="1" applyBorder="1" applyAlignment="1" applyProtection="1">
      <alignment horizontal="center" vertical="center"/>
      <protection locked="0"/>
    </xf>
    <xf numFmtId="0" fontId="15" fillId="3" borderId="5" xfId="0" applyFont="1" applyFill="1" applyBorder="1">
      <alignment vertical="center"/>
    </xf>
    <xf numFmtId="0" fontId="0" fillId="0" borderId="0" xfId="0" applyProtection="1">
      <alignment vertical="center"/>
      <protection locked="0"/>
    </xf>
    <xf numFmtId="0" fontId="15" fillId="0" borderId="2"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4" borderId="2"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15" fillId="0" borderId="0" xfId="0" applyFont="1" applyAlignment="1">
      <alignment horizontal="left" vertical="center"/>
    </xf>
    <xf numFmtId="0" fontId="0" fillId="4" borderId="0" xfId="0" applyFill="1" applyAlignment="1" applyProtection="1">
      <alignment horizontal="center" vertical="center"/>
      <protection locked="0"/>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4" borderId="1"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0" fillId="4" borderId="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49" fontId="20" fillId="0" borderId="15" xfId="0" applyNumberFormat="1" applyFont="1" applyBorder="1" applyAlignment="1">
      <alignment horizontal="center" vertical="center"/>
    </xf>
    <xf numFmtId="49" fontId="20" fillId="0" borderId="14" xfId="0" applyNumberFormat="1" applyFont="1" applyBorder="1" applyAlignment="1">
      <alignment horizontal="center" vertical="center"/>
    </xf>
    <xf numFmtId="49" fontId="20" fillId="0" borderId="23" xfId="0" applyNumberFormat="1" applyFont="1" applyBorder="1" applyAlignment="1">
      <alignment horizontal="center" vertical="center"/>
    </xf>
    <xf numFmtId="49" fontId="20" fillId="0" borderId="25" xfId="0" applyNumberFormat="1" applyFont="1" applyBorder="1" applyAlignment="1">
      <alignment horizontal="center" vertical="center"/>
    </xf>
    <xf numFmtId="49" fontId="20" fillId="0" borderId="26" xfId="0" applyNumberFormat="1" applyFont="1" applyBorder="1" applyAlignment="1">
      <alignment horizontal="center" vertical="center"/>
    </xf>
    <xf numFmtId="49" fontId="20" fillId="0" borderId="27" xfId="0" applyNumberFormat="1" applyFont="1" applyBorder="1" applyAlignment="1">
      <alignment horizontal="center" vertical="center"/>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0" borderId="8"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left" vertical="center"/>
    </xf>
    <xf numFmtId="0" fontId="19" fillId="0" borderId="0" xfId="0" applyFont="1" applyAlignment="1">
      <alignment horizontal="center" vertical="center"/>
    </xf>
    <xf numFmtId="49" fontId="0" fillId="0" borderId="1" xfId="0" applyNumberFormat="1" applyBorder="1" applyAlignment="1">
      <alignment horizontal="center" vertical="center" wrapText="1"/>
    </xf>
    <xf numFmtId="49" fontId="0" fillId="0" borderId="2" xfId="0" applyNumberFormat="1" applyBorder="1" applyAlignment="1">
      <alignment horizontal="center" vertical="center" wrapText="1"/>
    </xf>
    <xf numFmtId="49" fontId="0" fillId="0" borderId="3" xfId="0" applyNumberFormat="1" applyBorder="1" applyAlignment="1">
      <alignment horizontal="center" vertical="center" wrapText="1"/>
    </xf>
    <xf numFmtId="49" fontId="0" fillId="0" borderId="4" xfId="0" applyNumberFormat="1" applyBorder="1" applyAlignment="1">
      <alignment horizontal="center" vertical="center" wrapText="1"/>
    </xf>
    <xf numFmtId="49" fontId="0" fillId="0" borderId="5" xfId="0" applyNumberFormat="1" applyBorder="1" applyAlignment="1">
      <alignment horizontal="center" vertical="center" wrapText="1"/>
    </xf>
    <xf numFmtId="49" fontId="0" fillId="0" borderId="6" xfId="0" applyNumberFormat="1" applyBorder="1" applyAlignment="1">
      <alignment horizontal="center" vertical="center" wrapText="1"/>
    </xf>
    <xf numFmtId="49" fontId="0" fillId="3" borderId="1" xfId="0" applyNumberForma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49" fontId="0" fillId="3" borderId="4" xfId="0" applyNumberFormat="1" applyFill="1" applyBorder="1" applyAlignment="1" applyProtection="1">
      <alignment horizontal="center" vertical="center"/>
      <protection locked="0"/>
    </xf>
    <xf numFmtId="49" fontId="0" fillId="3" borderId="5" xfId="0" applyNumberFormat="1" applyFill="1" applyBorder="1" applyAlignment="1" applyProtection="1">
      <alignment horizontal="center" vertical="center"/>
      <protection locked="0"/>
    </xf>
    <xf numFmtId="49" fontId="0" fillId="3" borderId="6" xfId="0" applyNumberFormat="1" applyFill="1" applyBorder="1" applyAlignment="1" applyProtection="1">
      <alignment horizontal="center" vertical="center"/>
      <protection locked="0"/>
    </xf>
    <xf numFmtId="176" fontId="0" fillId="3" borderId="8" xfId="0" applyNumberFormat="1" applyFill="1" applyBorder="1" applyAlignment="1" applyProtection="1">
      <alignment horizontal="right" vertical="center"/>
      <protection locked="0"/>
    </xf>
    <xf numFmtId="176" fontId="0" fillId="3" borderId="9" xfId="0" applyNumberFormat="1" applyFill="1" applyBorder="1" applyAlignment="1" applyProtection="1">
      <alignment horizontal="right" vertical="center"/>
      <protection locked="0"/>
    </xf>
    <xf numFmtId="49" fontId="19" fillId="2" borderId="8" xfId="0" applyNumberFormat="1" applyFont="1" applyFill="1" applyBorder="1" applyAlignment="1" applyProtection="1">
      <alignment vertical="center" wrapText="1"/>
      <protection locked="0"/>
    </xf>
    <xf numFmtId="49" fontId="19" fillId="2" borderId="9" xfId="0" applyNumberFormat="1" applyFont="1" applyFill="1" applyBorder="1" applyAlignment="1" applyProtection="1">
      <alignment vertical="center" wrapText="1"/>
      <protection locked="0"/>
    </xf>
    <xf numFmtId="49" fontId="19" fillId="2" borderId="7" xfId="0" applyNumberFormat="1" applyFont="1" applyFill="1" applyBorder="1" applyAlignment="1" applyProtection="1">
      <alignment vertical="center" wrapText="1"/>
      <protection locked="0"/>
    </xf>
    <xf numFmtId="49" fontId="19" fillId="3" borderId="8" xfId="0" applyNumberFormat="1" applyFont="1" applyFill="1" applyBorder="1" applyAlignment="1" applyProtection="1">
      <alignment vertical="center" wrapText="1"/>
      <protection locked="0"/>
    </xf>
    <xf numFmtId="49" fontId="19" fillId="3" borderId="9" xfId="0" applyNumberFormat="1" applyFont="1" applyFill="1" applyBorder="1" applyAlignment="1" applyProtection="1">
      <alignment vertical="center" wrapText="1"/>
      <protection locked="0"/>
    </xf>
    <xf numFmtId="49" fontId="19" fillId="3" borderId="7" xfId="0" applyNumberFormat="1" applyFont="1" applyFill="1" applyBorder="1" applyAlignment="1" applyProtection="1">
      <alignment vertical="center" wrapText="1"/>
      <protection locked="0"/>
    </xf>
    <xf numFmtId="49" fontId="19" fillId="3" borderId="8" xfId="0" applyNumberFormat="1" applyFont="1" applyFill="1" applyBorder="1" applyAlignment="1" applyProtection="1">
      <alignment horizontal="left" vertical="center" wrapText="1"/>
      <protection locked="0"/>
    </xf>
    <xf numFmtId="49" fontId="19" fillId="3" borderId="9" xfId="0" applyNumberFormat="1" applyFont="1" applyFill="1" applyBorder="1" applyAlignment="1" applyProtection="1">
      <alignment horizontal="left" vertical="center" wrapText="1"/>
      <protection locked="0"/>
    </xf>
    <xf numFmtId="49" fontId="19" fillId="3" borderId="7" xfId="0" applyNumberFormat="1" applyFont="1" applyFill="1" applyBorder="1" applyAlignment="1" applyProtection="1">
      <alignment horizontal="left" vertical="center" wrapText="1"/>
      <protection locked="0"/>
    </xf>
    <xf numFmtId="190" fontId="0" fillId="3" borderId="8" xfId="0" applyNumberFormat="1" applyFill="1" applyBorder="1" applyAlignment="1" applyProtection="1">
      <alignment horizontal="right" vertical="center"/>
      <protection locked="0"/>
    </xf>
    <xf numFmtId="190" fontId="0" fillId="3" borderId="9" xfId="0" applyNumberFormat="1" applyFill="1" applyBorder="1" applyAlignment="1" applyProtection="1">
      <alignment horizontal="right" vertical="center"/>
      <protection locked="0"/>
    </xf>
    <xf numFmtId="49" fontId="19" fillId="0" borderId="1"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49" fontId="19" fillId="0" borderId="4" xfId="0" applyNumberFormat="1" applyFont="1" applyBorder="1" applyAlignment="1">
      <alignment horizontal="center" vertical="center" wrapText="1"/>
    </xf>
    <xf numFmtId="49" fontId="19" fillId="0" borderId="5" xfId="0" applyNumberFormat="1" applyFont="1" applyBorder="1" applyAlignment="1">
      <alignment horizontal="center" vertical="center" wrapText="1"/>
    </xf>
    <xf numFmtId="49" fontId="19" fillId="0" borderId="6" xfId="0" applyNumberFormat="1" applyFont="1" applyBorder="1" applyAlignment="1">
      <alignment horizontal="center" vertical="center" wrapText="1"/>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187" fontId="16" fillId="0" borderId="9" xfId="0" applyNumberFormat="1" applyFont="1" applyBorder="1" applyAlignment="1">
      <alignment horizontal="center" vertical="center"/>
    </xf>
    <xf numFmtId="187" fontId="16" fillId="0" borderId="7" xfId="0" applyNumberFormat="1" applyFont="1" applyBorder="1" applyAlignment="1">
      <alignment horizontal="center" vertical="center"/>
    </xf>
    <xf numFmtId="49" fontId="16" fillId="3" borderId="8" xfId="0" applyNumberFormat="1" applyFont="1" applyFill="1" applyBorder="1" applyAlignment="1" applyProtection="1">
      <alignment vertical="center" wrapText="1"/>
      <protection locked="0"/>
    </xf>
    <xf numFmtId="49" fontId="16" fillId="3" borderId="9" xfId="0" applyNumberFormat="1" applyFont="1" applyFill="1" applyBorder="1" applyAlignment="1" applyProtection="1">
      <alignment vertical="center" wrapText="1"/>
      <protection locked="0"/>
    </xf>
    <xf numFmtId="49" fontId="16" fillId="3" borderId="7" xfId="0" applyNumberFormat="1" applyFont="1" applyFill="1" applyBorder="1" applyAlignment="1" applyProtection="1">
      <alignment vertical="center" wrapText="1"/>
      <protection locked="0"/>
    </xf>
    <xf numFmtId="49" fontId="16" fillId="3" borderId="8" xfId="0" applyNumberFormat="1" applyFont="1" applyFill="1" applyBorder="1" applyAlignment="1" applyProtection="1">
      <alignment horizontal="center" vertical="center" wrapText="1"/>
      <protection locked="0"/>
    </xf>
    <xf numFmtId="49" fontId="16" fillId="3" borderId="9" xfId="0" applyNumberFormat="1" applyFont="1" applyFill="1" applyBorder="1" applyAlignment="1" applyProtection="1">
      <alignment horizontal="center" vertical="center" wrapText="1"/>
      <protection locked="0"/>
    </xf>
    <xf numFmtId="49" fontId="16" fillId="3" borderId="7" xfId="0" applyNumberFormat="1" applyFont="1" applyFill="1" applyBorder="1" applyAlignment="1" applyProtection="1">
      <alignment horizontal="center" vertical="center" wrapText="1"/>
      <protection locked="0"/>
    </xf>
    <xf numFmtId="176" fontId="0" fillId="0" borderId="8" xfId="0" applyNumberFormat="1" applyBorder="1" applyAlignment="1">
      <alignment horizontal="right" vertical="center"/>
    </xf>
    <xf numFmtId="176" fontId="0" fillId="0" borderId="9" xfId="0" applyNumberFormat="1" applyBorder="1" applyAlignment="1">
      <alignment horizontal="right" vertical="center"/>
    </xf>
    <xf numFmtId="189" fontId="0" fillId="3" borderId="8" xfId="0" applyNumberFormat="1" applyFill="1" applyBorder="1" applyAlignment="1" applyProtection="1">
      <alignment horizontal="right" vertical="center" shrinkToFit="1"/>
      <protection locked="0"/>
    </xf>
    <xf numFmtId="189" fontId="0" fillId="3" borderId="9" xfId="0" applyNumberFormat="1" applyFill="1" applyBorder="1" applyAlignment="1" applyProtection="1">
      <alignment horizontal="right" vertical="center" shrinkToFit="1"/>
      <protection locked="0"/>
    </xf>
    <xf numFmtId="176" fontId="0" fillId="3" borderId="8" xfId="0" applyNumberFormat="1" applyFill="1" applyBorder="1" applyAlignment="1" applyProtection="1">
      <alignment horizontal="right" vertical="center" shrinkToFit="1"/>
      <protection locked="0"/>
    </xf>
    <xf numFmtId="176" fontId="0" fillId="3" borderId="9" xfId="0" applyNumberFormat="1" applyFill="1" applyBorder="1" applyAlignment="1" applyProtection="1">
      <alignment horizontal="right" vertical="center" shrinkToFit="1"/>
      <protection locked="0"/>
    </xf>
    <xf numFmtId="49" fontId="0" fillId="0" borderId="8" xfId="0" applyNumberFormat="1" applyBorder="1" applyAlignment="1">
      <alignment horizontal="center" vertical="center"/>
    </xf>
    <xf numFmtId="49" fontId="0" fillId="0" borderId="9" xfId="0" applyNumberFormat="1" applyBorder="1" applyAlignment="1">
      <alignment horizontal="center" vertical="center"/>
    </xf>
    <xf numFmtId="49" fontId="0" fillId="0" borderId="7" xfId="0" applyNumberFormat="1" applyBorder="1" applyAlignment="1">
      <alignment horizontal="center" vertical="center"/>
    </xf>
    <xf numFmtId="49" fontId="0" fillId="3" borderId="8" xfId="0" applyNumberFormat="1" applyFill="1" applyBorder="1" applyAlignment="1" applyProtection="1">
      <alignment vertical="center" wrapText="1"/>
      <protection locked="0"/>
    </xf>
    <xf numFmtId="49" fontId="0" fillId="3" borderId="9" xfId="0" applyNumberFormat="1" applyFill="1" applyBorder="1" applyAlignment="1" applyProtection="1">
      <alignment vertical="center" wrapText="1"/>
      <protection locked="0"/>
    </xf>
    <xf numFmtId="49" fontId="0" fillId="3" borderId="7" xfId="0" applyNumberFormat="1" applyFill="1" applyBorder="1" applyAlignment="1" applyProtection="1">
      <alignment vertical="center" wrapText="1"/>
      <protection locked="0"/>
    </xf>
    <xf numFmtId="49" fontId="0" fillId="3" borderId="28" xfId="0" applyNumberFormat="1" applyFill="1" applyBorder="1" applyAlignment="1" applyProtection="1">
      <alignment vertical="center" wrapText="1"/>
      <protection locked="0"/>
    </xf>
    <xf numFmtId="49" fontId="0" fillId="3" borderId="28" xfId="0" applyNumberFormat="1" applyFill="1" applyBorder="1" applyAlignment="1" applyProtection="1">
      <alignment horizontal="left" vertical="center" wrapText="1"/>
      <protection locked="0"/>
    </xf>
    <xf numFmtId="49" fontId="0" fillId="0" borderId="28" xfId="0" applyNumberFormat="1" applyBorder="1" applyAlignment="1">
      <alignment horizontal="center" vertical="center"/>
    </xf>
    <xf numFmtId="0" fontId="0" fillId="3" borderId="8" xfId="0" applyFill="1" applyBorder="1" applyProtection="1">
      <alignment vertical="center"/>
      <protection locked="0"/>
    </xf>
    <xf numFmtId="0" fontId="0" fillId="3" borderId="9" xfId="0" applyFill="1" applyBorder="1" applyProtection="1">
      <alignment vertical="center"/>
      <protection locked="0"/>
    </xf>
    <xf numFmtId="49" fontId="0" fillId="0" borderId="28" xfId="0" applyNumberFormat="1" applyBorder="1" applyAlignment="1">
      <alignment horizontal="left" vertical="center"/>
    </xf>
    <xf numFmtId="49" fontId="0" fillId="0" borderId="1" xfId="0" applyNumberFormat="1" applyBorder="1" applyAlignment="1">
      <alignment horizontal="left" vertical="center"/>
    </xf>
    <xf numFmtId="49" fontId="0" fillId="0" borderId="2" xfId="0" applyNumberFormat="1" applyBorder="1" applyAlignment="1">
      <alignment horizontal="left" vertical="center"/>
    </xf>
    <xf numFmtId="49" fontId="0" fillId="0" borderId="3" xfId="0" applyNumberFormat="1" applyBorder="1" applyAlignment="1">
      <alignment horizontal="left" vertical="center"/>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186" fontId="0" fillId="3" borderId="4" xfId="0" applyNumberFormat="1" applyFill="1" applyBorder="1" applyProtection="1">
      <alignment vertical="center"/>
      <protection locked="0"/>
    </xf>
    <xf numFmtId="186" fontId="0" fillId="3" borderId="5" xfId="0" applyNumberFormat="1" applyFill="1" applyBorder="1" applyProtection="1">
      <alignment vertical="center"/>
      <protection locked="0"/>
    </xf>
    <xf numFmtId="49" fontId="0" fillId="3" borderId="1" xfId="0" applyNumberFormat="1" applyFill="1" applyBorder="1" applyAlignment="1" applyProtection="1">
      <alignment horizontal="left" vertical="center"/>
      <protection locked="0"/>
    </xf>
    <xf numFmtId="49" fontId="0" fillId="3" borderId="2" xfId="0" applyNumberFormat="1" applyFill="1" applyBorder="1" applyAlignment="1" applyProtection="1">
      <alignment horizontal="left" vertical="center"/>
      <protection locked="0"/>
    </xf>
    <xf numFmtId="49" fontId="0" fillId="3" borderId="3" xfId="0" applyNumberFormat="1" applyFill="1" applyBorder="1" applyAlignment="1" applyProtection="1">
      <alignment horizontal="left" vertical="center"/>
      <protection locked="0"/>
    </xf>
    <xf numFmtId="49" fontId="0" fillId="3" borderId="4" xfId="0" applyNumberFormat="1" applyFill="1" applyBorder="1" applyAlignment="1" applyProtection="1">
      <alignment horizontal="left" vertical="center"/>
      <protection locked="0"/>
    </xf>
    <xf numFmtId="49" fontId="0" fillId="3" borderId="5" xfId="0" applyNumberFormat="1" applyFill="1" applyBorder="1" applyAlignment="1" applyProtection="1">
      <alignment horizontal="left" vertical="center"/>
      <protection locked="0"/>
    </xf>
    <xf numFmtId="49" fontId="0" fillId="3" borderId="6" xfId="0" applyNumberFormat="1" applyFill="1" applyBorder="1" applyAlignment="1" applyProtection="1">
      <alignment horizontal="left" vertical="center"/>
      <protection locked="0"/>
    </xf>
    <xf numFmtId="49" fontId="0" fillId="3" borderId="28" xfId="0" applyNumberFormat="1" applyFill="1" applyBorder="1" applyAlignment="1" applyProtection="1">
      <alignment horizontal="left" vertical="center"/>
      <protection locked="0"/>
    </xf>
    <xf numFmtId="49" fontId="0" fillId="0" borderId="28" xfId="0" applyNumberFormat="1" applyBorder="1">
      <alignment vertical="center"/>
    </xf>
    <xf numFmtId="49" fontId="0" fillId="3" borderId="8" xfId="0" applyNumberFormat="1" applyFill="1" applyBorder="1" applyAlignment="1" applyProtection="1">
      <alignment horizontal="center" vertical="center"/>
      <protection locked="0"/>
    </xf>
    <xf numFmtId="49" fontId="0" fillId="3" borderId="9" xfId="0" applyNumberFormat="1" applyFill="1" applyBorder="1" applyAlignment="1" applyProtection="1">
      <alignment horizontal="center" vertical="center"/>
      <protection locked="0"/>
    </xf>
    <xf numFmtId="49" fontId="0" fillId="3" borderId="7" xfId="0" applyNumberFormat="1" applyFill="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28" xfId="0" applyNumberFormat="1" applyBorder="1" applyAlignment="1">
      <alignment vertical="center" wrapText="1"/>
    </xf>
    <xf numFmtId="38" fontId="19" fillId="0" borderId="8" xfId="1" applyFont="1" applyFill="1" applyBorder="1" applyAlignment="1" applyProtection="1">
      <alignment vertical="center" wrapText="1"/>
    </xf>
    <xf numFmtId="38" fontId="19" fillId="0" borderId="9" xfId="1" applyFont="1" applyFill="1" applyBorder="1" applyAlignment="1" applyProtection="1">
      <alignment vertical="center" wrapText="1"/>
    </xf>
    <xf numFmtId="38" fontId="19" fillId="0" borderId="7" xfId="1" applyFont="1" applyFill="1" applyBorder="1" applyAlignment="1" applyProtection="1">
      <alignment vertical="center" wrapText="1"/>
    </xf>
    <xf numFmtId="49" fontId="19" fillId="0" borderId="8" xfId="0" applyNumberFormat="1" applyFont="1" applyBorder="1" applyAlignment="1">
      <alignment vertical="center" wrapText="1"/>
    </xf>
    <xf numFmtId="49" fontId="19" fillId="0" borderId="9" xfId="0" applyNumberFormat="1" applyFont="1" applyBorder="1" applyAlignment="1">
      <alignment vertical="center" wrapText="1"/>
    </xf>
    <xf numFmtId="49" fontId="19" fillId="0" borderId="7" xfId="0" applyNumberFormat="1" applyFont="1" applyBorder="1" applyAlignment="1">
      <alignment vertical="center" wrapText="1"/>
    </xf>
    <xf numFmtId="49" fontId="19" fillId="0" borderId="8" xfId="0" applyNumberFormat="1" applyFont="1" applyBorder="1" applyAlignment="1">
      <alignment horizontal="left" vertical="center" wrapText="1"/>
    </xf>
    <xf numFmtId="49" fontId="19" fillId="0" borderId="9" xfId="0" applyNumberFormat="1" applyFont="1" applyBorder="1" applyAlignment="1">
      <alignment horizontal="left" vertical="center" wrapText="1"/>
    </xf>
    <xf numFmtId="49" fontId="19" fillId="0" borderId="7" xfId="0" applyNumberFormat="1" applyFont="1" applyBorder="1" applyAlignment="1">
      <alignment horizontal="left" vertical="center" wrapText="1"/>
    </xf>
    <xf numFmtId="190" fontId="0" fillId="0" borderId="8" xfId="0" applyNumberFormat="1" applyBorder="1" applyAlignment="1">
      <alignment horizontal="right" vertical="center"/>
    </xf>
    <xf numFmtId="190" fontId="0" fillId="0" borderId="9" xfId="0" applyNumberFormat="1" applyBorder="1" applyAlignment="1">
      <alignment horizontal="right" vertical="center"/>
    </xf>
    <xf numFmtId="189" fontId="0" fillId="0" borderId="8" xfId="0" applyNumberFormat="1" applyBorder="1" applyAlignment="1">
      <alignment horizontal="right" vertical="center" shrinkToFit="1"/>
    </xf>
    <xf numFmtId="189" fontId="0" fillId="0" borderId="9" xfId="0" applyNumberFormat="1" applyBorder="1" applyAlignment="1">
      <alignment horizontal="right" vertical="center" shrinkToFit="1"/>
    </xf>
    <xf numFmtId="49" fontId="19" fillId="0" borderId="8" xfId="0" applyNumberFormat="1" applyFont="1" applyBorder="1" applyAlignment="1">
      <alignment horizontal="center" vertical="center" wrapText="1"/>
    </xf>
    <xf numFmtId="49" fontId="19" fillId="0" borderId="9" xfId="0" applyNumberFormat="1" applyFont="1" applyBorder="1" applyAlignment="1">
      <alignment horizontal="center" vertical="center" wrapText="1"/>
    </xf>
    <xf numFmtId="49" fontId="19" fillId="0" borderId="7" xfId="0" applyNumberFormat="1" applyFont="1" applyBorder="1" applyAlignment="1">
      <alignment horizontal="center" vertical="center" wrapText="1"/>
    </xf>
    <xf numFmtId="49" fontId="0" fillId="0" borderId="28" xfId="0" applyNumberFormat="1" applyBorder="1" applyAlignment="1">
      <alignment horizontal="center" vertical="center" wrapText="1"/>
    </xf>
    <xf numFmtId="49" fontId="0" fillId="0" borderId="28" xfId="0" applyNumberFormat="1" applyBorder="1" applyAlignment="1" applyProtection="1">
      <alignment horizontal="center" vertical="center"/>
      <protection locked="0"/>
    </xf>
    <xf numFmtId="49" fontId="0" fillId="0" borderId="8" xfId="0" applyNumberFormat="1" applyBorder="1" applyAlignment="1">
      <alignment horizontal="left" vertical="center" wrapText="1"/>
    </xf>
    <xf numFmtId="49" fontId="0" fillId="0" borderId="9" xfId="0" applyNumberFormat="1" applyBorder="1" applyAlignment="1">
      <alignment horizontal="left" vertical="center" wrapText="1"/>
    </xf>
    <xf numFmtId="49" fontId="0" fillId="0" borderId="7" xfId="0" applyNumberFormat="1" applyBorder="1" applyAlignment="1">
      <alignment horizontal="left" vertical="center" wrapText="1"/>
    </xf>
    <xf numFmtId="0" fontId="0" fillId="0" borderId="1" xfId="0" applyBorder="1">
      <alignment vertical="center"/>
    </xf>
    <xf numFmtId="0" fontId="0" fillId="0" borderId="2" xfId="0" applyBorder="1">
      <alignment vertical="center"/>
    </xf>
    <xf numFmtId="186" fontId="0" fillId="0" borderId="4" xfId="0" applyNumberFormat="1" applyBorder="1">
      <alignment vertical="center"/>
    </xf>
    <xf numFmtId="186" fontId="0" fillId="0" borderId="5" xfId="0" applyNumberFormat="1" applyBorder="1">
      <alignment vertical="center"/>
    </xf>
    <xf numFmtId="49" fontId="0" fillId="0" borderId="4" xfId="0" applyNumberFormat="1" applyBorder="1" applyAlignment="1">
      <alignment horizontal="left" vertical="center"/>
    </xf>
    <xf numFmtId="49" fontId="0" fillId="0" borderId="5" xfId="0" applyNumberFormat="1" applyBorder="1" applyAlignment="1">
      <alignment horizontal="left" vertical="center"/>
    </xf>
    <xf numFmtId="49" fontId="0" fillId="0" borderId="6" xfId="0" applyNumberFormat="1" applyBorder="1" applyAlignment="1">
      <alignment horizontal="left" vertical="center"/>
    </xf>
    <xf numFmtId="184" fontId="0" fillId="0" borderId="8" xfId="0" applyNumberFormat="1" applyBorder="1">
      <alignment vertical="center"/>
    </xf>
    <xf numFmtId="184" fontId="0" fillId="0" borderId="9" xfId="0" applyNumberFormat="1" applyBorder="1">
      <alignment vertical="center"/>
    </xf>
    <xf numFmtId="49" fontId="0" fillId="0" borderId="30" xfId="0" applyNumberFormat="1" applyBorder="1" applyAlignment="1">
      <alignment horizontal="center" vertical="center" textRotation="255"/>
    </xf>
    <xf numFmtId="49" fontId="0" fillId="0" borderId="40" xfId="0" applyNumberFormat="1" applyBorder="1" applyAlignment="1">
      <alignment horizontal="center" vertical="center" textRotation="255"/>
    </xf>
    <xf numFmtId="49" fontId="0" fillId="0" borderId="31" xfId="0" applyNumberFormat="1" applyBorder="1" applyAlignment="1">
      <alignment horizontal="center" vertical="center" textRotation="255"/>
    </xf>
    <xf numFmtId="49" fontId="0" fillId="0" borderId="28" xfId="0" applyNumberFormat="1" applyBorder="1" applyAlignment="1">
      <alignment horizontal="distributed" vertical="center" wrapText="1" indent="1"/>
    </xf>
    <xf numFmtId="49" fontId="0" fillId="0" borderId="28" xfId="0" applyNumberFormat="1" applyBorder="1" applyAlignment="1">
      <alignment horizontal="center" vertical="center" textRotation="255"/>
    </xf>
    <xf numFmtId="0" fontId="0" fillId="0" borderId="28" xfId="0" applyBorder="1" applyAlignment="1">
      <alignment vertical="center" wrapText="1"/>
    </xf>
    <xf numFmtId="49" fontId="0" fillId="0" borderId="29" xfId="0" applyNumberFormat="1" applyBorder="1" applyAlignment="1">
      <alignment horizontal="left"/>
    </xf>
    <xf numFmtId="38" fontId="14" fillId="0" borderId="8" xfId="1" applyFont="1" applyFill="1" applyBorder="1" applyAlignment="1" applyProtection="1">
      <alignment vertical="center"/>
    </xf>
    <xf numFmtId="38" fontId="14" fillId="0" borderId="9" xfId="1" applyFont="1" applyFill="1" applyBorder="1" applyAlignment="1" applyProtection="1">
      <alignment vertical="center"/>
    </xf>
    <xf numFmtId="38" fontId="14" fillId="3" borderId="8" xfId="1" applyFont="1" applyFill="1" applyBorder="1" applyAlignment="1" applyProtection="1">
      <alignment vertical="center"/>
      <protection locked="0"/>
    </xf>
    <xf numFmtId="38" fontId="14" fillId="3" borderId="9" xfId="1" applyFont="1" applyFill="1" applyBorder="1" applyAlignment="1" applyProtection="1">
      <alignment vertical="center"/>
      <protection locked="0"/>
    </xf>
    <xf numFmtId="49" fontId="0" fillId="3" borderId="8" xfId="0" applyNumberFormat="1" applyFill="1" applyBorder="1" applyAlignment="1" applyProtection="1">
      <alignment horizontal="left" vertical="center" wrapText="1"/>
      <protection locked="0"/>
    </xf>
    <xf numFmtId="49" fontId="0" fillId="3" borderId="9" xfId="0" applyNumberFormat="1" applyFill="1" applyBorder="1" applyAlignment="1" applyProtection="1">
      <alignment horizontal="left" vertical="center" wrapText="1"/>
      <protection locked="0"/>
    </xf>
    <xf numFmtId="49" fontId="0" fillId="3" borderId="7" xfId="0" applyNumberFormat="1" applyFill="1" applyBorder="1" applyAlignment="1" applyProtection="1">
      <alignment horizontal="left" vertical="center" wrapText="1"/>
      <protection locked="0"/>
    </xf>
    <xf numFmtId="49" fontId="0" fillId="3" borderId="8" xfId="0" applyNumberFormat="1" applyFill="1" applyBorder="1" applyProtection="1">
      <alignment vertical="center"/>
      <protection locked="0"/>
    </xf>
    <xf numFmtId="49" fontId="0" fillId="3" borderId="9" xfId="0" applyNumberFormat="1" applyFill="1" applyBorder="1" applyProtection="1">
      <alignment vertical="center"/>
      <protection locked="0"/>
    </xf>
    <xf numFmtId="49" fontId="0" fillId="3" borderId="7" xfId="0" applyNumberFormat="1" applyFill="1" applyBorder="1" applyProtection="1">
      <alignment vertical="center"/>
      <protection locked="0"/>
    </xf>
    <xf numFmtId="0" fontId="0" fillId="0" borderId="8" xfId="0" applyBorder="1">
      <alignment vertical="center"/>
    </xf>
    <xf numFmtId="0" fontId="0" fillId="0" borderId="9" xfId="0" applyBorder="1">
      <alignment vertical="center"/>
    </xf>
    <xf numFmtId="177" fontId="0" fillId="3" borderId="8" xfId="0" applyNumberFormat="1" applyFill="1" applyBorder="1" applyProtection="1">
      <alignment vertical="center"/>
      <protection locked="0"/>
    </xf>
    <xf numFmtId="177" fontId="0" fillId="3" borderId="9" xfId="0" applyNumberFormat="1" applyFill="1" applyBorder="1" applyProtection="1">
      <alignment vertical="center"/>
      <protection locked="0"/>
    </xf>
    <xf numFmtId="177" fontId="0" fillId="0" borderId="8" xfId="0" applyNumberFormat="1" applyBorder="1">
      <alignment vertical="center"/>
    </xf>
    <xf numFmtId="49" fontId="0" fillId="0" borderId="10" xfId="0" applyNumberFormat="1" applyBorder="1" applyAlignment="1">
      <alignment horizontal="center" vertical="center" wrapText="1"/>
    </xf>
    <xf numFmtId="49" fontId="0" fillId="0" borderId="11" xfId="0" applyNumberFormat="1" applyBorder="1" applyAlignment="1">
      <alignment horizontal="center" vertical="center" wrapText="1"/>
    </xf>
    <xf numFmtId="177" fontId="0" fillId="3" borderId="1" xfId="0" applyNumberFormat="1" applyFill="1" applyBorder="1" applyProtection="1">
      <alignment vertical="center"/>
      <protection locked="0"/>
    </xf>
    <xf numFmtId="177" fontId="0" fillId="3" borderId="2" xfId="0" applyNumberFormat="1" applyFill="1" applyBorder="1" applyProtection="1">
      <alignment vertical="center"/>
      <protection locked="0"/>
    </xf>
    <xf numFmtId="49" fontId="0" fillId="0" borderId="1" xfId="0" applyNumberFormat="1" applyBorder="1">
      <alignment vertical="center"/>
    </xf>
    <xf numFmtId="49" fontId="0" fillId="0" borderId="2" xfId="0" applyNumberFormat="1" applyBorder="1">
      <alignment vertical="center"/>
    </xf>
    <xf numFmtId="49" fontId="0" fillId="0" borderId="3" xfId="0" applyNumberFormat="1" applyBorder="1">
      <alignment vertical="center"/>
    </xf>
    <xf numFmtId="49" fontId="0" fillId="3" borderId="5" xfId="0" applyNumberFormat="1" applyFill="1" applyBorder="1" applyProtection="1">
      <alignment vertical="center"/>
      <protection locked="0"/>
    </xf>
    <xf numFmtId="49" fontId="0" fillId="3" borderId="0" xfId="0" applyNumberFormat="1" applyFill="1" applyProtection="1">
      <alignment vertical="center"/>
      <protection locked="0"/>
    </xf>
    <xf numFmtId="177" fontId="0" fillId="3" borderId="0" xfId="0" applyNumberFormat="1" applyFill="1" applyProtection="1">
      <alignment vertical="center"/>
      <protection locked="0"/>
    </xf>
    <xf numFmtId="176" fontId="0" fillId="3" borderId="8" xfId="0" applyNumberFormat="1" applyFill="1" applyBorder="1" applyProtection="1">
      <alignment vertical="center"/>
      <protection locked="0"/>
    </xf>
    <xf numFmtId="176" fontId="0" fillId="3" borderId="9" xfId="0" applyNumberFormat="1" applyFill="1" applyBorder="1" applyProtection="1">
      <alignment vertical="center"/>
      <protection locked="0"/>
    </xf>
    <xf numFmtId="49" fontId="0" fillId="3" borderId="28" xfId="0" applyNumberFormat="1" applyFill="1" applyBorder="1" applyAlignment="1" applyProtection="1">
      <alignment horizontal="left" vertical="center" indent="1"/>
      <protection locked="0"/>
    </xf>
    <xf numFmtId="191" fontId="0" fillId="3" borderId="9" xfId="0" applyNumberFormat="1" applyFill="1" applyBorder="1" applyAlignment="1" applyProtection="1">
      <alignment horizontal="right" vertical="center"/>
      <protection locked="0"/>
    </xf>
    <xf numFmtId="49" fontId="0" fillId="0" borderId="28" xfId="0" applyNumberFormat="1" applyBorder="1" applyAlignment="1">
      <alignment horizontal="left" vertical="center" wrapText="1"/>
    </xf>
    <xf numFmtId="49" fontId="0" fillId="3" borderId="28" xfId="0" applyNumberFormat="1" applyFill="1" applyBorder="1" applyProtection="1">
      <alignment vertical="center"/>
      <protection locked="0"/>
    </xf>
    <xf numFmtId="177" fontId="0" fillId="0" borderId="9" xfId="0" applyNumberFormat="1" applyBorder="1">
      <alignment vertical="center"/>
    </xf>
    <xf numFmtId="188" fontId="0" fillId="3" borderId="28" xfId="0" applyNumberFormat="1" applyFill="1" applyBorder="1" applyAlignment="1" applyProtection="1">
      <alignment horizontal="left" vertical="center"/>
      <protection locked="0"/>
    </xf>
    <xf numFmtId="49" fontId="0" fillId="3" borderId="8" xfId="0" applyNumberFormat="1" applyFill="1" applyBorder="1" applyAlignment="1" applyProtection="1">
      <alignment horizontal="left" vertical="center"/>
      <protection locked="0"/>
    </xf>
    <xf numFmtId="49" fontId="0" fillId="3" borderId="9" xfId="0" applyNumberFormat="1" applyFill="1" applyBorder="1" applyAlignment="1" applyProtection="1">
      <alignment horizontal="left" vertical="center"/>
      <protection locked="0"/>
    </xf>
    <xf numFmtId="49" fontId="0" fillId="3" borderId="7" xfId="0" applyNumberFormat="1" applyFill="1" applyBorder="1" applyAlignment="1" applyProtection="1">
      <alignment horizontal="left" vertical="center"/>
      <protection locked="0"/>
    </xf>
    <xf numFmtId="49" fontId="0" fillId="3" borderId="4" xfId="0" applyNumberFormat="1" applyFill="1" applyBorder="1" applyProtection="1">
      <alignment vertical="center"/>
      <protection locked="0"/>
    </xf>
    <xf numFmtId="49" fontId="0" fillId="3" borderId="6" xfId="0" applyNumberFormat="1" applyFill="1" applyBorder="1" applyProtection="1">
      <alignment vertical="center"/>
      <protection locked="0"/>
    </xf>
    <xf numFmtId="176" fontId="0" fillId="0" borderId="8" xfId="0" applyNumberFormat="1" applyBorder="1">
      <alignment vertical="center"/>
    </xf>
    <xf numFmtId="176" fontId="0" fillId="0" borderId="9" xfId="0" applyNumberFormat="1" applyBorder="1">
      <alignment vertical="center"/>
    </xf>
    <xf numFmtId="0" fontId="0" fillId="0" borderId="7" xfId="0" applyBorder="1">
      <alignment vertical="center"/>
    </xf>
    <xf numFmtId="49" fontId="0" fillId="0" borderId="8" xfId="0" applyNumberFormat="1" applyBorder="1">
      <alignment vertical="center"/>
    </xf>
    <xf numFmtId="49" fontId="0" fillId="0" borderId="9" xfId="0" applyNumberFormat="1" applyBorder="1">
      <alignment vertical="center"/>
    </xf>
    <xf numFmtId="49" fontId="0" fillId="0" borderId="7" xfId="0" applyNumberFormat="1" applyBorder="1">
      <alignment vertical="center"/>
    </xf>
    <xf numFmtId="183" fontId="0" fillId="0" borderId="9" xfId="0" applyNumberFormat="1" applyBorder="1" applyAlignment="1">
      <alignment horizontal="right" vertical="center"/>
    </xf>
    <xf numFmtId="184" fontId="0" fillId="0" borderId="1" xfId="0" applyNumberFormat="1" applyBorder="1">
      <alignment vertical="center"/>
    </xf>
    <xf numFmtId="184" fontId="0" fillId="0" borderId="2" xfId="0" applyNumberFormat="1" applyBorder="1">
      <alignment vertical="center"/>
    </xf>
    <xf numFmtId="183" fontId="0" fillId="0" borderId="2" xfId="0" applyNumberFormat="1" applyBorder="1" applyAlignment="1">
      <alignment horizontal="right" vertical="center"/>
    </xf>
    <xf numFmtId="176" fontId="0" fillId="0" borderId="38" xfId="0" applyNumberFormat="1" applyBorder="1">
      <alignment vertical="center"/>
    </xf>
    <xf numFmtId="176" fontId="0" fillId="0" borderId="39" xfId="0" applyNumberFormat="1" applyBorder="1">
      <alignment vertical="center"/>
    </xf>
    <xf numFmtId="183" fontId="0" fillId="0" borderId="39" xfId="0" applyNumberFormat="1" applyBorder="1" applyAlignment="1">
      <alignment horizontal="right" vertical="center"/>
    </xf>
    <xf numFmtId="49" fontId="0" fillId="0" borderId="10" xfId="0" applyNumberFormat="1" applyBorder="1" applyAlignment="1">
      <alignment horizontal="center" vertical="center" textRotation="255"/>
    </xf>
    <xf numFmtId="49" fontId="0" fillId="0" borderId="11" xfId="0" applyNumberFormat="1" applyBorder="1" applyAlignment="1">
      <alignment horizontal="center" vertical="center" textRotation="255"/>
    </xf>
    <xf numFmtId="49" fontId="0" fillId="0" borderId="4" xfId="0" applyNumberFormat="1" applyBorder="1" applyAlignment="1">
      <alignment horizontal="center" vertical="center" textRotation="255"/>
    </xf>
    <xf numFmtId="49" fontId="0" fillId="0" borderId="6" xfId="0" applyNumberFormat="1" applyBorder="1" applyAlignment="1">
      <alignment horizontal="center" vertical="center" textRotation="255"/>
    </xf>
    <xf numFmtId="49" fontId="0" fillId="0" borderId="1" xfId="0" applyNumberFormat="1" applyBorder="1" applyAlignment="1">
      <alignment horizontal="left" vertical="center" wrapText="1"/>
    </xf>
    <xf numFmtId="49" fontId="0" fillId="0" borderId="2" xfId="0" applyNumberFormat="1" applyBorder="1" applyAlignment="1">
      <alignment horizontal="left" vertical="center" wrapText="1"/>
    </xf>
    <xf numFmtId="49" fontId="0" fillId="0" borderId="3" xfId="0" applyNumberFormat="1" applyBorder="1" applyAlignment="1">
      <alignment horizontal="left" vertical="center" wrapText="1"/>
    </xf>
    <xf numFmtId="49" fontId="0" fillId="0" borderId="10" xfId="0" applyNumberFormat="1" applyBorder="1" applyAlignment="1">
      <alignment horizontal="left" vertical="center" wrapText="1"/>
    </xf>
    <xf numFmtId="49" fontId="0" fillId="0" borderId="0" xfId="0" applyNumberFormat="1" applyAlignment="1">
      <alignment horizontal="left" vertical="center" wrapText="1"/>
    </xf>
    <xf numFmtId="49" fontId="0" fillId="0" borderId="11" xfId="0" applyNumberFormat="1" applyBorder="1" applyAlignment="1">
      <alignment horizontal="left" vertical="center" wrapText="1"/>
    </xf>
    <xf numFmtId="49" fontId="0" fillId="0" borderId="4" xfId="0" applyNumberFormat="1" applyBorder="1" applyAlignment="1">
      <alignment horizontal="left" vertical="center" wrapText="1"/>
    </xf>
    <xf numFmtId="49" fontId="0" fillId="0" borderId="5" xfId="0" applyNumberFormat="1" applyBorder="1" applyAlignment="1">
      <alignment horizontal="left" vertical="center" wrapText="1"/>
    </xf>
    <xf numFmtId="49" fontId="0" fillId="0" borderId="6" xfId="0" applyNumberFormat="1" applyBorder="1" applyAlignment="1">
      <alignment horizontal="left" vertical="center" wrapText="1"/>
    </xf>
    <xf numFmtId="49" fontId="0" fillId="0" borderId="10" xfId="0" applyNumberFormat="1" applyBorder="1" applyAlignment="1">
      <alignment horizontal="left" vertical="center"/>
    </xf>
    <xf numFmtId="49" fontId="0" fillId="0" borderId="0" xfId="0" applyNumberFormat="1" applyAlignment="1">
      <alignment horizontal="left" vertical="center"/>
    </xf>
    <xf numFmtId="49" fontId="0" fillId="0" borderId="11" xfId="0" applyNumberFormat="1" applyBorder="1" applyAlignment="1">
      <alignment horizontal="left" vertical="center"/>
    </xf>
    <xf numFmtId="49" fontId="0" fillId="0" borderId="1" xfId="0" applyNumberFormat="1" applyBorder="1" applyAlignment="1">
      <alignment horizontal="center" vertical="center" textRotation="255"/>
    </xf>
    <xf numFmtId="49" fontId="0" fillId="0" borderId="3" xfId="0" applyNumberFormat="1" applyBorder="1" applyAlignment="1">
      <alignment horizontal="center" vertical="center" textRotation="255"/>
    </xf>
    <xf numFmtId="49" fontId="0" fillId="3" borderId="8" xfId="0" applyNumberFormat="1" applyFill="1" applyBorder="1" applyAlignment="1" applyProtection="1">
      <alignment horizontal="left" vertical="center" indent="1"/>
      <protection locked="0"/>
    </xf>
    <xf numFmtId="49" fontId="0" fillId="3" borderId="9" xfId="0" applyNumberFormat="1" applyFill="1" applyBorder="1" applyAlignment="1" applyProtection="1">
      <alignment horizontal="left" vertical="center" indent="1"/>
      <protection locked="0"/>
    </xf>
    <xf numFmtId="49" fontId="0" fillId="3" borderId="7" xfId="0" applyNumberFormat="1" applyFill="1" applyBorder="1" applyAlignment="1" applyProtection="1">
      <alignment horizontal="left" vertical="center" indent="1"/>
      <protection locked="0"/>
    </xf>
    <xf numFmtId="191" fontId="0" fillId="3" borderId="5" xfId="0" applyNumberFormat="1" applyFill="1" applyBorder="1" applyAlignment="1" applyProtection="1">
      <alignment horizontal="right" vertical="center"/>
      <protection locked="0"/>
    </xf>
    <xf numFmtId="49" fontId="0" fillId="0" borderId="32" xfId="0" applyNumberFormat="1" applyBorder="1" applyAlignment="1">
      <alignment horizontal="left" indent="1"/>
    </xf>
    <xf numFmtId="49" fontId="0" fillId="0" borderId="33" xfId="0" applyNumberFormat="1" applyBorder="1" applyAlignment="1">
      <alignment horizontal="left" indent="1"/>
    </xf>
    <xf numFmtId="49" fontId="0" fillId="0" borderId="34" xfId="0" applyNumberFormat="1" applyBorder="1" applyAlignment="1">
      <alignment horizontal="left" indent="1"/>
    </xf>
    <xf numFmtId="49" fontId="0" fillId="0" borderId="35" xfId="0" applyNumberFormat="1" applyBorder="1" applyAlignment="1">
      <alignment horizontal="left" indent="1"/>
    </xf>
    <xf numFmtId="49" fontId="0" fillId="0" borderId="36" xfId="0" applyNumberFormat="1" applyBorder="1" applyAlignment="1">
      <alignment horizontal="left" indent="1"/>
    </xf>
    <xf numFmtId="49" fontId="0" fillId="0" borderId="37" xfId="0" applyNumberFormat="1" applyBorder="1" applyAlignment="1">
      <alignment horizontal="left" indent="1"/>
    </xf>
    <xf numFmtId="0" fontId="0" fillId="0" borderId="3" xfId="0" applyBorder="1">
      <alignment vertical="center"/>
    </xf>
    <xf numFmtId="49" fontId="0" fillId="0" borderId="4" xfId="0" applyNumberFormat="1" applyBorder="1" applyAlignment="1">
      <alignment horizontal="center" vertical="center" shrinkToFit="1"/>
    </xf>
    <xf numFmtId="49" fontId="0" fillId="0" borderId="5" xfId="0" applyNumberFormat="1" applyBorder="1" applyAlignment="1">
      <alignment horizontal="center" vertical="center" shrinkToFit="1"/>
    </xf>
    <xf numFmtId="49" fontId="0" fillId="0" borderId="6" xfId="0" applyNumberFormat="1" applyBorder="1" applyAlignment="1">
      <alignment horizontal="center" vertical="center" shrinkToFit="1"/>
    </xf>
    <xf numFmtId="49" fontId="0" fillId="0" borderId="9" xfId="0" applyNumberFormat="1" applyBorder="1" applyAlignment="1">
      <alignment horizontal="right" vertical="center"/>
    </xf>
    <xf numFmtId="49" fontId="0" fillId="0" borderId="7" xfId="0" applyNumberFormat="1" applyBorder="1" applyAlignment="1">
      <alignment horizontal="right" vertical="center"/>
    </xf>
    <xf numFmtId="49" fontId="0" fillId="0" borderId="9" xfId="0" applyNumberFormat="1" applyBorder="1" applyAlignment="1" applyProtection="1">
      <alignment horizontal="right" vertical="center"/>
      <protection locked="0"/>
    </xf>
    <xf numFmtId="0" fontId="0" fillId="0" borderId="9" xfId="0" applyBorder="1" applyAlignment="1">
      <alignment horizontal="right" vertical="center"/>
    </xf>
    <xf numFmtId="0" fontId="0" fillId="0" borderId="7" xfId="0" applyBorder="1" applyAlignment="1">
      <alignment horizontal="right" vertical="center"/>
    </xf>
    <xf numFmtId="176" fontId="0" fillId="3" borderId="1" xfId="0" applyNumberFormat="1" applyFill="1" applyBorder="1" applyProtection="1">
      <alignment vertical="center"/>
      <protection locked="0"/>
    </xf>
    <xf numFmtId="176" fontId="0" fillId="3" borderId="2" xfId="0" applyNumberFormat="1" applyFill="1" applyBorder="1" applyProtection="1">
      <alignment vertical="center"/>
      <protection locked="0"/>
    </xf>
    <xf numFmtId="176" fontId="0" fillId="0" borderId="2" xfId="0" applyNumberFormat="1" applyBorder="1" applyAlignment="1">
      <alignment horizontal="right" vertical="center"/>
    </xf>
    <xf numFmtId="49" fontId="0" fillId="0" borderId="2" xfId="0" applyNumberFormat="1" applyBorder="1" applyAlignment="1">
      <alignment horizontal="right" vertical="center"/>
    </xf>
    <xf numFmtId="49" fontId="0" fillId="0" borderId="3" xfId="0" applyNumberFormat="1" applyBorder="1" applyAlignment="1">
      <alignment horizontal="right" vertical="center"/>
    </xf>
    <xf numFmtId="176" fontId="0" fillId="3" borderId="4" xfId="0" applyNumberFormat="1" applyFill="1" applyBorder="1" applyProtection="1">
      <alignment vertical="center"/>
      <protection locked="0"/>
    </xf>
    <xf numFmtId="176" fontId="0" fillId="3" borderId="5" xfId="0" applyNumberFormat="1" applyFill="1" applyBorder="1" applyProtection="1">
      <alignment vertical="center"/>
      <protection locked="0"/>
    </xf>
    <xf numFmtId="176" fontId="0" fillId="0" borderId="5" xfId="0" applyNumberFormat="1" applyBorder="1" applyAlignment="1" applyProtection="1">
      <alignment horizontal="right" vertical="center"/>
      <protection locked="0"/>
    </xf>
    <xf numFmtId="49" fontId="0" fillId="0" borderId="5" xfId="0" applyNumberFormat="1" applyBorder="1" applyAlignment="1">
      <alignment horizontal="right" vertical="center"/>
    </xf>
    <xf numFmtId="49" fontId="0" fillId="0" borderId="6" xfId="0" applyNumberFormat="1" applyBorder="1" applyAlignment="1">
      <alignment horizontal="right" vertical="center"/>
    </xf>
    <xf numFmtId="176" fontId="0" fillId="0" borderId="9" xfId="0" applyNumberFormat="1" applyBorder="1" applyAlignment="1" applyProtection="1">
      <alignment horizontal="right" vertical="center"/>
      <protection locked="0"/>
    </xf>
    <xf numFmtId="176" fontId="0" fillId="3" borderId="9" xfId="0" applyNumberFormat="1" applyFill="1" applyBorder="1" applyAlignment="1" applyProtection="1">
      <alignment horizontal="center" vertical="center"/>
      <protection locked="0"/>
    </xf>
    <xf numFmtId="180" fontId="16" fillId="3" borderId="4" xfId="0" applyNumberFormat="1" applyFont="1" applyFill="1" applyBorder="1" applyAlignment="1" applyProtection="1">
      <alignment horizontal="center" vertical="center"/>
      <protection locked="0"/>
    </xf>
    <xf numFmtId="180" fontId="16" fillId="3" borderId="5" xfId="0" applyNumberFormat="1" applyFont="1" applyFill="1" applyBorder="1" applyAlignment="1" applyProtection="1">
      <alignment horizontal="center" vertical="center"/>
      <protection locked="0"/>
    </xf>
    <xf numFmtId="180" fontId="16" fillId="3" borderId="6" xfId="0" applyNumberFormat="1" applyFont="1" applyFill="1" applyBorder="1" applyAlignment="1" applyProtection="1">
      <alignment horizontal="center" vertical="center"/>
      <protection locked="0"/>
    </xf>
    <xf numFmtId="49" fontId="19" fillId="3" borderId="1" xfId="0" applyNumberFormat="1" applyFont="1" applyFill="1" applyBorder="1" applyAlignment="1" applyProtection="1">
      <alignment horizontal="left" vertical="center" wrapText="1"/>
      <protection locked="0"/>
    </xf>
    <xf numFmtId="49" fontId="19" fillId="3" borderId="2" xfId="0" applyNumberFormat="1" applyFont="1" applyFill="1" applyBorder="1" applyAlignment="1" applyProtection="1">
      <alignment horizontal="left" vertical="center" wrapText="1"/>
      <protection locked="0"/>
    </xf>
    <xf numFmtId="49" fontId="19" fillId="3" borderId="3" xfId="0" applyNumberFormat="1" applyFont="1" applyFill="1" applyBorder="1" applyAlignment="1" applyProtection="1">
      <alignment horizontal="left" vertical="center" wrapText="1"/>
      <protection locked="0"/>
    </xf>
    <xf numFmtId="49" fontId="19" fillId="3" borderId="10" xfId="0" applyNumberFormat="1" applyFont="1" applyFill="1" applyBorder="1" applyAlignment="1" applyProtection="1">
      <alignment horizontal="left" vertical="center" wrapText="1"/>
      <protection locked="0"/>
    </xf>
    <xf numFmtId="49" fontId="19" fillId="3" borderId="0" xfId="0" applyNumberFormat="1" applyFont="1" applyFill="1" applyAlignment="1" applyProtection="1">
      <alignment horizontal="left" vertical="center" wrapText="1"/>
      <protection locked="0"/>
    </xf>
    <xf numFmtId="49" fontId="19" fillId="3" borderId="11" xfId="0" applyNumberFormat="1" applyFont="1" applyFill="1" applyBorder="1" applyAlignment="1" applyProtection="1">
      <alignment horizontal="left" vertical="center" wrapText="1"/>
      <protection locked="0"/>
    </xf>
    <xf numFmtId="49" fontId="19" fillId="3" borderId="4" xfId="0" applyNumberFormat="1" applyFont="1" applyFill="1" applyBorder="1" applyAlignment="1" applyProtection="1">
      <alignment horizontal="left" vertical="center" wrapText="1"/>
      <protection locked="0"/>
    </xf>
    <xf numFmtId="49" fontId="19" fillId="3" borderId="5" xfId="0" applyNumberFormat="1" applyFont="1" applyFill="1" applyBorder="1" applyAlignment="1" applyProtection="1">
      <alignment horizontal="left" vertical="center" wrapText="1"/>
      <protection locked="0"/>
    </xf>
    <xf numFmtId="49" fontId="19" fillId="3" borderId="6" xfId="0" applyNumberFormat="1" applyFont="1" applyFill="1" applyBorder="1" applyAlignment="1" applyProtection="1">
      <alignment horizontal="left" vertical="center" wrapText="1"/>
      <protection locked="0"/>
    </xf>
    <xf numFmtId="49" fontId="0" fillId="0" borderId="31" xfId="0" applyNumberFormat="1" applyBorder="1" applyAlignment="1">
      <alignment horizontal="center" vertical="center"/>
    </xf>
    <xf numFmtId="49" fontId="0" fillId="0" borderId="28" xfId="0" applyNumberFormat="1" applyBorder="1" applyAlignment="1">
      <alignment horizontal="distributed" vertical="center"/>
    </xf>
    <xf numFmtId="184" fontId="0" fillId="3" borderId="9" xfId="0" applyNumberFormat="1" applyFill="1" applyBorder="1" applyAlignment="1" applyProtection="1">
      <alignment horizontal="center" vertical="center"/>
      <protection locked="0"/>
    </xf>
    <xf numFmtId="12" fontId="0" fillId="0" borderId="30" xfId="0" applyNumberFormat="1" applyBorder="1" applyAlignment="1">
      <alignment horizontal="distributed" vertical="center" indent="1"/>
    </xf>
    <xf numFmtId="179" fontId="0" fillId="0" borderId="2" xfId="0" applyNumberFormat="1" applyBorder="1">
      <alignment vertical="center"/>
    </xf>
    <xf numFmtId="49" fontId="0" fillId="0" borderId="31" xfId="0" applyNumberFormat="1" applyBorder="1" applyAlignment="1">
      <alignment horizontal="distributed" vertical="center" indent="1"/>
    </xf>
    <xf numFmtId="179" fontId="0" fillId="0" borderId="5" xfId="0" applyNumberFormat="1" applyBorder="1">
      <alignment vertical="center"/>
    </xf>
    <xf numFmtId="49" fontId="0" fillId="0" borderId="28" xfId="0" applyNumberFormat="1" applyBorder="1" applyAlignment="1">
      <alignment horizontal="distributed" vertical="center" indent="1"/>
    </xf>
    <xf numFmtId="49" fontId="0" fillId="0" borderId="8" xfId="0" applyNumberFormat="1" applyBorder="1" applyAlignment="1">
      <alignment horizontal="distributed" vertical="center" indent="1"/>
    </xf>
    <xf numFmtId="49" fontId="0" fillId="0" borderId="9" xfId="0" applyNumberFormat="1" applyBorder="1" applyAlignment="1">
      <alignment horizontal="distributed" vertical="center" indent="1"/>
    </xf>
    <xf numFmtId="49" fontId="0" fillId="0" borderId="7" xfId="0" applyNumberFormat="1" applyBorder="1" applyAlignment="1">
      <alignment horizontal="distributed" vertical="center" indent="1"/>
    </xf>
    <xf numFmtId="179" fontId="0" fillId="0" borderId="9" xfId="0" applyNumberFormat="1"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49" fontId="19" fillId="3" borderId="28" xfId="0" applyNumberFormat="1" applyFont="1" applyFill="1" applyBorder="1" applyAlignment="1" applyProtection="1">
      <alignment vertical="center" wrapText="1"/>
      <protection locked="0"/>
    </xf>
    <xf numFmtId="49" fontId="0" fillId="0" borderId="9" xfId="0" applyNumberFormat="1" applyBorder="1" applyAlignment="1">
      <alignment horizontal="distributed" vertical="center"/>
    </xf>
    <xf numFmtId="49" fontId="0" fillId="3" borderId="0" xfId="0" applyNumberFormat="1" applyFill="1" applyAlignment="1" applyProtection="1">
      <alignment horizontal="center" vertical="center"/>
      <protection locked="0"/>
    </xf>
    <xf numFmtId="38" fontId="16" fillId="0" borderId="8" xfId="0" applyNumberFormat="1" applyFont="1" applyBorder="1" applyAlignment="1">
      <alignment horizontal="center" vertical="center"/>
    </xf>
    <xf numFmtId="0" fontId="16" fillId="0" borderId="9" xfId="0" applyFont="1" applyBorder="1" applyAlignment="1">
      <alignment horizontal="center" vertical="center"/>
    </xf>
    <xf numFmtId="0" fontId="16" fillId="0" borderId="7" xfId="0" applyFont="1" applyBorder="1" applyAlignment="1">
      <alignment horizontal="center" vertical="center"/>
    </xf>
    <xf numFmtId="49" fontId="16" fillId="0" borderId="8" xfId="0" applyNumberFormat="1" applyFont="1" applyBorder="1" applyAlignment="1">
      <alignment horizontal="right" vertical="center"/>
    </xf>
    <xf numFmtId="0" fontId="16" fillId="0" borderId="7" xfId="0" applyFont="1" applyBorder="1" applyAlignment="1">
      <alignment horizontal="right" vertical="center"/>
    </xf>
    <xf numFmtId="0" fontId="16" fillId="0" borderId="8" xfId="0" applyFont="1" applyBorder="1" applyAlignment="1">
      <alignment horizontal="center" vertical="center"/>
    </xf>
    <xf numFmtId="49" fontId="16" fillId="0" borderId="0" xfId="0" applyNumberFormat="1" applyFont="1" applyAlignment="1">
      <alignment horizontal="center" vertical="center"/>
    </xf>
    <xf numFmtId="0" fontId="16" fillId="0" borderId="0" xfId="0" applyFont="1" applyAlignment="1">
      <alignment horizontal="center" vertical="center"/>
    </xf>
    <xf numFmtId="38" fontId="16" fillId="0" borderId="8" xfId="1" applyFont="1" applyFill="1" applyBorder="1" applyAlignment="1" applyProtection="1">
      <alignment horizontal="right" vertical="center"/>
    </xf>
    <xf numFmtId="0" fontId="16" fillId="0" borderId="9" xfId="1" applyNumberFormat="1" applyFont="1" applyFill="1" applyBorder="1" applyAlignment="1" applyProtection="1">
      <alignment horizontal="right" vertical="center"/>
    </xf>
    <xf numFmtId="184" fontId="16" fillId="0" borderId="0" xfId="0" applyNumberFormat="1" applyFont="1" applyAlignment="1">
      <alignment horizontal="center" vertical="center"/>
    </xf>
    <xf numFmtId="49" fontId="0" fillId="0" borderId="0" xfId="0" applyNumberFormat="1">
      <alignment vertical="center"/>
    </xf>
    <xf numFmtId="0" fontId="4" fillId="0" borderId="0" xfId="0" applyFont="1" applyAlignment="1">
      <alignment horizontal="justify" vertical="center"/>
    </xf>
    <xf numFmtId="0" fontId="4" fillId="0" borderId="0" xfId="0" applyFont="1">
      <alignment vertical="center"/>
    </xf>
    <xf numFmtId="49" fontId="18" fillId="0" borderId="15" xfId="0" applyNumberFormat="1" applyFont="1" applyBorder="1" applyAlignment="1">
      <alignment horizontal="center" vertical="center"/>
    </xf>
    <xf numFmtId="0" fontId="18" fillId="0" borderId="14" xfId="0" applyFont="1" applyBorder="1" applyAlignment="1">
      <alignment horizontal="center" vertical="center"/>
    </xf>
    <xf numFmtId="0" fontId="18" fillId="0" borderId="20"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59" xfId="0" applyFont="1" applyBorder="1" applyAlignment="1">
      <alignment horizontal="center" vertical="center"/>
    </xf>
    <xf numFmtId="38" fontId="18" fillId="0" borderId="16" xfId="1" applyFont="1" applyFill="1" applyBorder="1" applyAlignment="1">
      <alignment horizontal="center" vertical="center"/>
    </xf>
    <xf numFmtId="38" fontId="18" fillId="0" borderId="14" xfId="1" applyFont="1" applyFill="1" applyBorder="1" applyAlignment="1">
      <alignment horizontal="center" vertical="center"/>
    </xf>
    <xf numFmtId="38" fontId="18" fillId="0" borderId="20" xfId="1" applyFont="1" applyFill="1" applyBorder="1" applyAlignment="1">
      <alignment horizontal="center" vertical="center"/>
    </xf>
    <xf numFmtId="38" fontId="18" fillId="0" borderId="55" xfId="1" applyFont="1" applyFill="1" applyBorder="1" applyAlignment="1">
      <alignment horizontal="center" vertical="center"/>
    </xf>
    <xf numFmtId="38" fontId="18" fillId="0" borderId="26" xfId="1" applyFont="1" applyFill="1" applyBorder="1" applyAlignment="1">
      <alignment horizontal="center" vertical="center"/>
    </xf>
    <xf numFmtId="38" fontId="18" fillId="0" borderId="59" xfId="1" applyFont="1" applyFill="1" applyBorder="1" applyAlignment="1">
      <alignment horizontal="center" vertical="center"/>
    </xf>
    <xf numFmtId="38" fontId="18" fillId="0" borderId="23" xfId="1" applyFont="1" applyFill="1" applyBorder="1" applyAlignment="1">
      <alignment horizontal="center" vertical="center"/>
    </xf>
    <xf numFmtId="38" fontId="18" fillId="0" borderId="27" xfId="1" applyFont="1" applyFill="1" applyBorder="1" applyAlignment="1">
      <alignment horizontal="center" vertical="center"/>
    </xf>
    <xf numFmtId="0" fontId="18" fillId="3" borderId="65" xfId="1" applyNumberFormat="1" applyFont="1" applyFill="1" applyBorder="1" applyAlignment="1" applyProtection="1">
      <alignment horizontal="center" vertical="center"/>
      <protection locked="0"/>
    </xf>
    <xf numFmtId="0" fontId="18" fillId="3" borderId="66" xfId="1" applyNumberFormat="1" applyFont="1" applyFill="1" applyBorder="1" applyAlignment="1" applyProtection="1">
      <alignment horizontal="center" vertical="center"/>
      <protection locked="0"/>
    </xf>
    <xf numFmtId="0" fontId="18" fillId="3" borderId="7" xfId="1" applyNumberFormat="1" applyFont="1" applyFill="1" applyBorder="1" applyAlignment="1" applyProtection="1">
      <alignment horizontal="center" vertical="center"/>
      <protection locked="0"/>
    </xf>
    <xf numFmtId="0" fontId="18" fillId="3" borderId="28" xfId="1" applyNumberFormat="1" applyFont="1" applyFill="1" applyBorder="1" applyAlignment="1" applyProtection="1">
      <alignment horizontal="center" vertical="center"/>
      <protection locked="0"/>
    </xf>
    <xf numFmtId="0" fontId="18" fillId="2" borderId="1" xfId="1" applyNumberFormat="1" applyFont="1" applyFill="1" applyBorder="1" applyAlignment="1" applyProtection="1">
      <alignment horizontal="right" vertical="center"/>
      <protection locked="0"/>
    </xf>
    <xf numFmtId="0" fontId="18" fillId="2" borderId="2" xfId="1" applyNumberFormat="1" applyFont="1" applyFill="1" applyBorder="1" applyAlignment="1" applyProtection="1">
      <alignment horizontal="right" vertical="center"/>
      <protection locked="0"/>
    </xf>
    <xf numFmtId="0" fontId="18" fillId="2" borderId="51" xfId="1" applyNumberFormat="1" applyFont="1" applyFill="1" applyBorder="1" applyAlignment="1" applyProtection="1">
      <alignment horizontal="right" vertical="center"/>
      <protection locked="0"/>
    </xf>
    <xf numFmtId="0" fontId="18" fillId="2" borderId="4" xfId="1" applyNumberFormat="1" applyFont="1" applyFill="1" applyBorder="1" applyAlignment="1" applyProtection="1">
      <alignment horizontal="right" vertical="center"/>
      <protection locked="0"/>
    </xf>
    <xf numFmtId="0" fontId="18" fillId="2" borderId="5" xfId="1" applyNumberFormat="1" applyFont="1" applyFill="1" applyBorder="1" applyAlignment="1" applyProtection="1">
      <alignment horizontal="right" vertical="center"/>
      <protection locked="0"/>
    </xf>
    <xf numFmtId="0" fontId="18" fillId="2" borderId="52" xfId="1" applyNumberFormat="1" applyFont="1" applyFill="1" applyBorder="1" applyAlignment="1" applyProtection="1">
      <alignment horizontal="right" vertical="center"/>
      <protection locked="0"/>
    </xf>
    <xf numFmtId="0" fontId="18" fillId="2" borderId="16" xfId="1" applyNumberFormat="1" applyFont="1" applyFill="1" applyBorder="1" applyAlignment="1" applyProtection="1">
      <alignment horizontal="center" vertical="center"/>
      <protection locked="0"/>
    </xf>
    <xf numFmtId="0" fontId="18" fillId="2" borderId="14" xfId="1" applyNumberFormat="1" applyFont="1" applyFill="1" applyBorder="1" applyAlignment="1" applyProtection="1">
      <alignment horizontal="center" vertical="center"/>
      <protection locked="0"/>
    </xf>
    <xf numFmtId="0" fontId="18" fillId="2" borderId="20" xfId="1" applyNumberFormat="1" applyFont="1" applyFill="1" applyBorder="1" applyAlignment="1" applyProtection="1">
      <alignment horizontal="center" vertical="center"/>
      <protection locked="0"/>
    </xf>
    <xf numFmtId="0" fontId="18" fillId="2" borderId="4" xfId="1" applyNumberFormat="1" applyFont="1" applyFill="1" applyBorder="1" applyAlignment="1" applyProtection="1">
      <alignment horizontal="center" vertical="center"/>
      <protection locked="0"/>
    </xf>
    <xf numFmtId="0" fontId="18" fillId="2" borderId="5" xfId="1" applyNumberFormat="1" applyFont="1" applyFill="1" applyBorder="1" applyAlignment="1" applyProtection="1">
      <alignment horizontal="center" vertical="center"/>
      <protection locked="0"/>
    </xf>
    <xf numFmtId="0" fontId="18" fillId="2" borderId="6" xfId="1" applyNumberFormat="1" applyFont="1" applyFill="1" applyBorder="1" applyAlignment="1" applyProtection="1">
      <alignment horizontal="center" vertical="center"/>
      <protection locked="0"/>
    </xf>
    <xf numFmtId="0" fontId="18" fillId="2" borderId="23" xfId="1" applyNumberFormat="1" applyFont="1" applyFill="1" applyBorder="1" applyAlignment="1" applyProtection="1">
      <alignment horizontal="center" vertical="center"/>
      <protection locked="0"/>
    </xf>
    <xf numFmtId="0" fontId="18" fillId="2" borderId="21" xfId="1" applyNumberFormat="1" applyFont="1" applyFill="1" applyBorder="1" applyAlignment="1" applyProtection="1">
      <alignment horizontal="center" vertical="center"/>
      <protection locked="0"/>
    </xf>
    <xf numFmtId="49" fontId="18" fillId="0" borderId="17" xfId="0" applyNumberFormat="1" applyFont="1" applyBorder="1" applyAlignment="1">
      <alignment horizontal="center" vertical="center"/>
    </xf>
    <xf numFmtId="0" fontId="18" fillId="0" borderId="0" xfId="0" applyFont="1" applyAlignment="1">
      <alignment horizontal="center" vertical="center"/>
    </xf>
    <xf numFmtId="0" fontId="18" fillId="0" borderId="11" xfId="0" applyFont="1" applyBorder="1" applyAlignment="1">
      <alignment horizontal="center" vertical="center"/>
    </xf>
    <xf numFmtId="0" fontId="18" fillId="2" borderId="1" xfId="1" applyNumberFormat="1" applyFont="1" applyFill="1" applyBorder="1" applyAlignment="1" applyProtection="1">
      <alignment horizontal="center" vertical="center"/>
      <protection locked="0"/>
    </xf>
    <xf numFmtId="0" fontId="18" fillId="2" borderId="2" xfId="1" applyNumberFormat="1" applyFont="1" applyFill="1" applyBorder="1" applyAlignment="1" applyProtection="1">
      <alignment horizontal="center" vertical="center"/>
      <protection locked="0"/>
    </xf>
    <xf numFmtId="0" fontId="18" fillId="2" borderId="3" xfId="1" applyNumberFormat="1" applyFont="1" applyFill="1" applyBorder="1" applyAlignment="1" applyProtection="1">
      <alignment horizontal="center" vertical="center"/>
      <protection locked="0"/>
    </xf>
    <xf numFmtId="0" fontId="18" fillId="2" borderId="53" xfId="1" applyNumberFormat="1" applyFont="1" applyFill="1" applyBorder="1" applyAlignment="1" applyProtection="1">
      <alignment horizontal="center" vertical="center"/>
      <protection locked="0"/>
    </xf>
    <xf numFmtId="0" fontId="18" fillId="2" borderId="16" xfId="1" applyNumberFormat="1" applyFont="1" applyFill="1" applyBorder="1" applyAlignment="1" applyProtection="1">
      <alignment horizontal="right" vertical="center" wrapText="1"/>
      <protection locked="0"/>
    </xf>
    <xf numFmtId="0" fontId="18" fillId="2" borderId="14" xfId="1" applyNumberFormat="1" applyFont="1" applyFill="1" applyBorder="1" applyAlignment="1" applyProtection="1">
      <alignment horizontal="right" vertical="center" wrapText="1"/>
      <protection locked="0"/>
    </xf>
    <xf numFmtId="0" fontId="18" fillId="2" borderId="54" xfId="1" applyNumberFormat="1" applyFont="1" applyFill="1" applyBorder="1" applyAlignment="1" applyProtection="1">
      <alignment horizontal="right" vertical="center" wrapText="1"/>
      <protection locked="0"/>
    </xf>
    <xf numFmtId="0" fontId="18" fillId="2" borderId="55" xfId="1" applyNumberFormat="1" applyFont="1" applyFill="1" applyBorder="1" applyAlignment="1" applyProtection="1">
      <alignment horizontal="right" vertical="center" wrapText="1"/>
      <protection locked="0"/>
    </xf>
    <xf numFmtId="0" fontId="18" fillId="2" borderId="26" xfId="1" applyNumberFormat="1" applyFont="1" applyFill="1" applyBorder="1" applyAlignment="1" applyProtection="1">
      <alignment horizontal="right" vertical="center" wrapText="1"/>
      <protection locked="0"/>
    </xf>
    <xf numFmtId="0" fontId="18" fillId="2" borderId="56" xfId="1" applyNumberFormat="1" applyFont="1" applyFill="1" applyBorder="1" applyAlignment="1" applyProtection="1">
      <alignment horizontal="right" vertical="center" wrapText="1"/>
      <protection locked="0"/>
    </xf>
    <xf numFmtId="0" fontId="18" fillId="3" borderId="57" xfId="1" applyNumberFormat="1" applyFont="1" applyFill="1" applyBorder="1" applyAlignment="1" applyProtection="1">
      <alignment horizontal="center" vertical="center" wrapText="1"/>
      <protection locked="0"/>
    </xf>
    <xf numFmtId="0" fontId="18" fillId="3" borderId="20" xfId="1" applyNumberFormat="1" applyFont="1" applyFill="1" applyBorder="1" applyAlignment="1" applyProtection="1">
      <alignment horizontal="center" vertical="center" wrapText="1"/>
      <protection locked="0"/>
    </xf>
    <xf numFmtId="0" fontId="18" fillId="3" borderId="58" xfId="1" applyNumberFormat="1" applyFont="1" applyFill="1" applyBorder="1" applyAlignment="1" applyProtection="1">
      <alignment horizontal="center" vertical="center" wrapText="1"/>
      <protection locked="0"/>
    </xf>
    <xf numFmtId="0" fontId="18" fillId="3" borderId="59" xfId="1" applyNumberFormat="1" applyFont="1" applyFill="1" applyBorder="1" applyAlignment="1" applyProtection="1">
      <alignment horizontal="center" vertical="center" wrapText="1"/>
      <protection locked="0"/>
    </xf>
    <xf numFmtId="49" fontId="18" fillId="0" borderId="60" xfId="0" applyNumberFormat="1" applyFont="1" applyBorder="1" applyAlignment="1">
      <alignment horizontal="center" vertical="center"/>
    </xf>
    <xf numFmtId="0" fontId="18" fillId="0" borderId="61" xfId="0" applyFont="1" applyBorder="1" applyAlignment="1">
      <alignment horizontal="center" vertical="center"/>
    </xf>
    <xf numFmtId="0" fontId="18" fillId="0" borderId="62" xfId="0" applyFont="1" applyBorder="1" applyAlignment="1">
      <alignment horizontal="center" vertical="center"/>
    </xf>
    <xf numFmtId="0" fontId="18" fillId="0" borderId="63" xfId="1" applyNumberFormat="1" applyFont="1" applyFill="1" applyBorder="1" applyAlignment="1" applyProtection="1">
      <alignment horizontal="right" vertical="center"/>
      <protection locked="0"/>
    </xf>
    <xf numFmtId="0" fontId="18" fillId="0" borderId="61" xfId="1" applyNumberFormat="1" applyFont="1" applyFill="1" applyBorder="1" applyAlignment="1" applyProtection="1">
      <alignment horizontal="right" vertical="center"/>
      <protection locked="0"/>
    </xf>
    <xf numFmtId="0" fontId="18" fillId="0" borderId="62" xfId="1" applyNumberFormat="1" applyFont="1" applyFill="1" applyBorder="1" applyAlignment="1" applyProtection="1">
      <alignment horizontal="right" vertical="center"/>
      <protection locked="0"/>
    </xf>
    <xf numFmtId="0" fontId="18" fillId="0" borderId="63" xfId="1" applyNumberFormat="1" applyFont="1" applyFill="1" applyBorder="1" applyAlignment="1" applyProtection="1">
      <alignment horizontal="center" vertical="center"/>
      <protection locked="0"/>
    </xf>
    <xf numFmtId="0" fontId="18" fillId="0" borderId="61" xfId="1" applyNumberFormat="1" applyFont="1" applyFill="1" applyBorder="1" applyAlignment="1" applyProtection="1">
      <alignment horizontal="center" vertical="center"/>
      <protection locked="0"/>
    </xf>
    <xf numFmtId="0" fontId="18" fillId="0" borderId="62" xfId="1" applyNumberFormat="1" applyFont="1" applyFill="1" applyBorder="1" applyAlignment="1" applyProtection="1">
      <alignment horizontal="center" vertical="center"/>
      <protection locked="0"/>
    </xf>
    <xf numFmtId="49" fontId="18" fillId="0" borderId="18" xfId="0" applyNumberFormat="1"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38" fontId="18" fillId="0" borderId="1" xfId="1" applyFont="1" applyFill="1" applyBorder="1" applyAlignment="1" applyProtection="1">
      <alignment horizontal="center" vertical="center"/>
    </xf>
    <xf numFmtId="38" fontId="18" fillId="0" borderId="2" xfId="1" applyFont="1" applyFill="1" applyBorder="1" applyAlignment="1" applyProtection="1">
      <alignment horizontal="center" vertical="center"/>
    </xf>
    <xf numFmtId="38" fontId="18" fillId="0" borderId="3" xfId="1" applyFont="1" applyFill="1" applyBorder="1" applyAlignment="1" applyProtection="1">
      <alignment horizontal="center" vertical="center"/>
    </xf>
    <xf numFmtId="38" fontId="18" fillId="0" borderId="55" xfId="1" applyFont="1" applyFill="1" applyBorder="1" applyAlignment="1" applyProtection="1">
      <alignment horizontal="center" vertical="center"/>
    </xf>
    <xf numFmtId="38" fontId="18" fillId="0" borderId="26" xfId="1" applyFont="1" applyFill="1" applyBorder="1" applyAlignment="1" applyProtection="1">
      <alignment horizontal="center" vertical="center"/>
    </xf>
    <xf numFmtId="38" fontId="18" fillId="0" borderId="59" xfId="1" applyFont="1" applyFill="1" applyBorder="1" applyAlignment="1" applyProtection="1">
      <alignment horizontal="center" vertical="center"/>
    </xf>
    <xf numFmtId="38" fontId="18" fillId="0" borderId="53" xfId="1" applyFont="1" applyFill="1" applyBorder="1" applyAlignment="1" applyProtection="1">
      <alignment horizontal="center" vertical="center"/>
    </xf>
    <xf numFmtId="38" fontId="18" fillId="0" borderId="27" xfId="1" applyFont="1" applyFill="1" applyBorder="1" applyAlignment="1" applyProtection="1">
      <alignment horizontal="center" vertical="center"/>
    </xf>
    <xf numFmtId="0" fontId="18" fillId="0" borderId="16" xfId="0" applyFont="1" applyBorder="1" applyAlignment="1">
      <alignment horizontal="center" vertical="center"/>
    </xf>
    <xf numFmtId="0" fontId="18" fillId="0" borderId="23" xfId="0" applyFont="1" applyBorder="1" applyAlignment="1">
      <alignment horizontal="center" vertical="center"/>
    </xf>
    <xf numFmtId="49" fontId="18" fillId="0" borderId="25" xfId="0" applyNumberFormat="1" applyFont="1" applyBorder="1" applyAlignment="1">
      <alignment horizontal="center" vertical="center"/>
    </xf>
    <xf numFmtId="0" fontId="18" fillId="0" borderId="55" xfId="0" applyFont="1" applyBorder="1" applyAlignment="1">
      <alignment horizontal="center" vertical="center"/>
    </xf>
    <xf numFmtId="0" fontId="18" fillId="0" borderId="27" xfId="0" applyFont="1" applyBorder="1" applyAlignment="1">
      <alignment horizontal="center" vertical="center"/>
    </xf>
    <xf numFmtId="0" fontId="18" fillId="2" borderId="16" xfId="1" applyNumberFormat="1" applyFont="1" applyFill="1" applyBorder="1" applyAlignment="1" applyProtection="1">
      <alignment horizontal="right" vertical="center"/>
      <protection locked="0"/>
    </xf>
    <xf numFmtId="0" fontId="18" fillId="2" borderId="14" xfId="1" applyNumberFormat="1" applyFont="1" applyFill="1" applyBorder="1" applyAlignment="1" applyProtection="1">
      <alignment horizontal="right" vertical="center"/>
      <protection locked="0"/>
    </xf>
    <xf numFmtId="0" fontId="18" fillId="2" borderId="54" xfId="1" applyNumberFormat="1" applyFont="1" applyFill="1" applyBorder="1" applyAlignment="1" applyProtection="1">
      <alignment horizontal="right" vertical="center"/>
      <protection locked="0"/>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49" fontId="18" fillId="0" borderId="19" xfId="0" applyNumberFormat="1" applyFont="1" applyBorder="1" applyAlignment="1">
      <alignment horizontal="center" vertical="center"/>
    </xf>
    <xf numFmtId="0" fontId="18" fillId="0" borderId="21" xfId="0" applyFont="1" applyBorder="1" applyAlignment="1">
      <alignment horizontal="center" vertical="center"/>
    </xf>
    <xf numFmtId="0" fontId="18" fillId="0" borderId="17" xfId="0" applyFont="1" applyBorder="1" applyAlignment="1">
      <alignment horizontal="center" vertical="center"/>
    </xf>
    <xf numFmtId="0" fontId="18" fillId="0" borderId="53" xfId="0" applyFont="1" applyBorder="1" applyAlignment="1">
      <alignment horizontal="center" vertical="center"/>
    </xf>
    <xf numFmtId="38" fontId="18" fillId="0" borderId="1" xfId="1" applyFont="1" applyFill="1" applyBorder="1" applyAlignment="1">
      <alignment horizontal="center" vertical="center"/>
    </xf>
    <xf numFmtId="38" fontId="18" fillId="0" borderId="2" xfId="1" applyFont="1" applyFill="1" applyBorder="1" applyAlignment="1">
      <alignment horizontal="center" vertical="center"/>
    </xf>
    <xf numFmtId="38" fontId="18" fillId="0" borderId="3" xfId="1" applyFont="1" applyFill="1" applyBorder="1" applyAlignment="1">
      <alignment horizontal="center" vertical="center"/>
    </xf>
    <xf numFmtId="38" fontId="18" fillId="0" borderId="4" xfId="1" applyFont="1" applyFill="1" applyBorder="1" applyAlignment="1">
      <alignment horizontal="center" vertical="center"/>
    </xf>
    <xf numFmtId="38" fontId="18" fillId="0" borderId="5" xfId="1" applyFont="1" applyFill="1" applyBorder="1" applyAlignment="1">
      <alignment horizontal="center" vertical="center"/>
    </xf>
    <xf numFmtId="38" fontId="18" fillId="0" borderId="6" xfId="1" applyFont="1" applyFill="1" applyBorder="1" applyAlignment="1">
      <alignment horizontal="center" vertical="center"/>
    </xf>
    <xf numFmtId="49" fontId="18" fillId="0" borderId="6" xfId="0" applyNumberFormat="1" applyFont="1" applyBorder="1" applyAlignment="1">
      <alignment horizontal="center" vertical="center"/>
    </xf>
    <xf numFmtId="49" fontId="18" fillId="0" borderId="2"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18" fillId="0" borderId="26" xfId="0" applyNumberFormat="1" applyFont="1" applyBorder="1" applyAlignment="1">
      <alignment horizontal="center" vertical="center"/>
    </xf>
    <xf numFmtId="49" fontId="18" fillId="0" borderId="59" xfId="0" applyNumberFormat="1" applyFont="1" applyBorder="1" applyAlignment="1">
      <alignment horizontal="center" vertical="center"/>
    </xf>
    <xf numFmtId="49" fontId="18" fillId="0" borderId="11" xfId="0" applyNumberFormat="1" applyFont="1" applyBorder="1" applyAlignment="1">
      <alignment horizontal="center" vertical="center"/>
    </xf>
    <xf numFmtId="0" fontId="18" fillId="2" borderId="10" xfId="0" applyFont="1" applyFill="1" applyBorder="1" applyAlignment="1" applyProtection="1">
      <alignment horizontal="center" vertical="center"/>
      <protection locked="0"/>
    </xf>
    <xf numFmtId="0" fontId="18" fillId="2" borderId="0" xfId="0" applyFont="1" applyFill="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0" fontId="18" fillId="2" borderId="5" xfId="0" applyFont="1" applyFill="1" applyBorder="1" applyAlignment="1" applyProtection="1">
      <alignment horizontal="center" vertical="center"/>
      <protection locked="0"/>
    </xf>
    <xf numFmtId="0" fontId="18" fillId="2" borderId="6" xfId="0" applyFont="1" applyFill="1" applyBorder="1" applyAlignment="1" applyProtection="1">
      <alignment horizontal="center" vertical="center"/>
      <protection locked="0"/>
    </xf>
    <xf numFmtId="49" fontId="18" fillId="0" borderId="72" xfId="0" applyNumberFormat="1" applyFont="1" applyBorder="1" applyAlignment="1">
      <alignment horizontal="distributed" vertical="center"/>
    </xf>
    <xf numFmtId="0" fontId="18" fillId="0" borderId="40" xfId="0" applyFont="1" applyBorder="1">
      <alignment vertical="center"/>
    </xf>
    <xf numFmtId="49" fontId="18" fillId="0" borderId="73" xfId="0" applyNumberFormat="1" applyFont="1" applyBorder="1" applyAlignment="1">
      <alignment horizontal="distributed" vertical="center"/>
    </xf>
    <xf numFmtId="0" fontId="18" fillId="0" borderId="31" xfId="0" applyFont="1" applyBorder="1">
      <alignment vertical="center"/>
    </xf>
    <xf numFmtId="0" fontId="18" fillId="2" borderId="1" xfId="0" applyFont="1" applyFill="1" applyBorder="1" applyAlignment="1" applyProtection="1">
      <alignment horizontal="left" vertical="center" wrapText="1"/>
      <protection locked="0"/>
    </xf>
    <xf numFmtId="0" fontId="18" fillId="2" borderId="2" xfId="0" applyFont="1" applyFill="1" applyBorder="1" applyAlignment="1" applyProtection="1">
      <alignment horizontal="left" vertical="center" wrapText="1"/>
      <protection locked="0"/>
    </xf>
    <xf numFmtId="0" fontId="18" fillId="2" borderId="53" xfId="0" applyFont="1" applyFill="1" applyBorder="1" applyAlignment="1" applyProtection="1">
      <alignment horizontal="left" vertical="center" wrapText="1"/>
      <protection locked="0"/>
    </xf>
    <xf numFmtId="0" fontId="18" fillId="2" borderId="4" xfId="0" applyFont="1" applyFill="1" applyBorder="1" applyAlignment="1" applyProtection="1">
      <alignment horizontal="left" vertical="center" wrapText="1"/>
      <protection locked="0"/>
    </xf>
    <xf numFmtId="0" fontId="18" fillId="2" borderId="5" xfId="0" applyFont="1" applyFill="1" applyBorder="1" applyAlignment="1" applyProtection="1">
      <alignment horizontal="left" vertical="center" wrapText="1"/>
      <protection locked="0"/>
    </xf>
    <xf numFmtId="0" fontId="18" fillId="2" borderId="21" xfId="0" applyFont="1" applyFill="1" applyBorder="1" applyAlignment="1" applyProtection="1">
      <alignment horizontal="left" vertical="center" wrapText="1"/>
      <protection locked="0"/>
    </xf>
    <xf numFmtId="49" fontId="18" fillId="0" borderId="18" xfId="0" applyNumberFormat="1" applyFont="1" applyBorder="1" applyAlignment="1">
      <alignment horizontal="center" vertical="center" wrapText="1"/>
    </xf>
    <xf numFmtId="49" fontId="18" fillId="0" borderId="2" xfId="0" applyNumberFormat="1" applyFont="1" applyBorder="1" applyAlignment="1">
      <alignment horizontal="center" vertical="center" wrapText="1"/>
    </xf>
    <xf numFmtId="49" fontId="18" fillId="0" borderId="3" xfId="0" applyNumberFormat="1" applyFont="1" applyBorder="1" applyAlignment="1">
      <alignment horizontal="center" vertical="center" wrapText="1"/>
    </xf>
    <xf numFmtId="49" fontId="18" fillId="0" borderId="17"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49" fontId="18" fillId="0" borderId="11" xfId="0" applyNumberFormat="1" applyFont="1" applyBorder="1" applyAlignment="1">
      <alignment horizontal="center" vertical="center" wrapText="1"/>
    </xf>
    <xf numFmtId="49" fontId="18" fillId="0" borderId="19" xfId="0" applyNumberFormat="1" applyFont="1" applyBorder="1" applyAlignment="1">
      <alignment horizontal="center" vertical="center" wrapText="1"/>
    </xf>
    <xf numFmtId="49" fontId="18" fillId="0" borderId="5" xfId="0" applyNumberFormat="1" applyFont="1" applyBorder="1" applyAlignment="1">
      <alignment horizontal="center" vertical="center" wrapText="1"/>
    </xf>
    <xf numFmtId="49" fontId="18" fillId="0" borderId="6" xfId="0" applyNumberFormat="1"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74" xfId="0" applyFont="1" applyBorder="1" applyAlignment="1">
      <alignment horizontal="center" vertical="center" wrapText="1"/>
    </xf>
    <xf numFmtId="0" fontId="18" fillId="0" borderId="0" xfId="0" applyFont="1">
      <alignment vertical="center"/>
    </xf>
    <xf numFmtId="0" fontId="18" fillId="0" borderId="11" xfId="0" applyFont="1" applyBorder="1">
      <alignment vertical="center"/>
    </xf>
    <xf numFmtId="0" fontId="18" fillId="2" borderId="1"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55" xfId="0" applyFont="1" applyFill="1" applyBorder="1" applyAlignment="1" applyProtection="1">
      <alignment horizontal="center" vertical="center"/>
      <protection locked="0"/>
    </xf>
    <xf numFmtId="0" fontId="18" fillId="2" borderId="26" xfId="0" applyFont="1" applyFill="1" applyBorder="1" applyAlignment="1" applyProtection="1">
      <alignment horizontal="center" vertical="center"/>
      <protection locked="0"/>
    </xf>
    <xf numFmtId="0" fontId="18" fillId="2" borderId="59" xfId="0" applyFont="1" applyFill="1" applyBorder="1" applyAlignment="1" applyProtection="1">
      <alignment horizontal="center" vertical="center"/>
      <protection locked="0"/>
    </xf>
    <xf numFmtId="49" fontId="18" fillId="0" borderId="17" xfId="0" applyNumberFormat="1" applyFont="1" applyBorder="1" applyAlignment="1">
      <alignment horizontal="distributed"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2" borderId="44" xfId="0" applyFont="1" applyFill="1" applyBorder="1" applyAlignment="1" applyProtection="1">
      <alignment horizontal="center" vertical="center" wrapText="1"/>
      <protection locked="0"/>
    </xf>
    <xf numFmtId="0" fontId="18" fillId="2" borderId="45" xfId="0" applyFont="1" applyFill="1" applyBorder="1" applyAlignment="1" applyProtection="1">
      <alignment horizontal="center" vertical="center" wrapText="1"/>
      <protection locked="0"/>
    </xf>
    <xf numFmtId="0" fontId="18" fillId="2" borderId="75" xfId="0" applyFont="1" applyFill="1" applyBorder="1" applyAlignment="1" applyProtection="1">
      <alignment horizontal="center" vertical="center" wrapText="1"/>
      <protection locked="0"/>
    </xf>
    <xf numFmtId="0" fontId="18" fillId="2" borderId="47" xfId="0" applyFont="1" applyFill="1" applyBorder="1" applyAlignment="1" applyProtection="1">
      <alignment horizontal="center" vertical="center" wrapText="1"/>
      <protection locked="0"/>
    </xf>
    <xf numFmtId="0" fontId="18" fillId="2" borderId="48" xfId="0" applyFont="1" applyFill="1" applyBorder="1" applyAlignment="1" applyProtection="1">
      <alignment horizontal="center" vertical="center" wrapText="1"/>
      <protection locked="0"/>
    </xf>
    <xf numFmtId="0" fontId="18" fillId="2" borderId="74" xfId="0" applyFont="1" applyFill="1" applyBorder="1" applyAlignment="1" applyProtection="1">
      <alignment horizontal="center" vertical="center" wrapText="1"/>
      <protection locked="0"/>
    </xf>
    <xf numFmtId="0" fontId="18" fillId="2" borderId="41" xfId="0" applyFont="1" applyFill="1" applyBorder="1" applyAlignment="1" applyProtection="1">
      <alignment horizontal="center" vertical="center" wrapText="1"/>
      <protection locked="0"/>
    </xf>
    <xf numFmtId="0" fontId="18" fillId="2" borderId="42" xfId="0" applyFont="1" applyFill="1" applyBorder="1" applyAlignment="1" applyProtection="1">
      <alignment horizontal="center" vertical="center" wrapText="1"/>
      <protection locked="0"/>
    </xf>
    <xf numFmtId="0" fontId="18" fillId="2" borderId="43" xfId="0" applyFont="1" applyFill="1" applyBorder="1" applyAlignment="1" applyProtection="1">
      <alignment horizontal="center" vertical="center" wrapText="1"/>
      <protection locked="0"/>
    </xf>
    <xf numFmtId="0" fontId="18" fillId="2" borderId="44" xfId="0" applyFont="1" applyFill="1" applyBorder="1" applyAlignment="1" applyProtection="1">
      <alignment horizontal="left" vertical="center" wrapText="1"/>
      <protection locked="0"/>
    </xf>
    <xf numFmtId="0" fontId="18" fillId="2" borderId="45" xfId="0" applyFont="1" applyFill="1" applyBorder="1" applyAlignment="1" applyProtection="1">
      <alignment horizontal="left" vertical="center" wrapText="1"/>
      <protection locked="0"/>
    </xf>
    <xf numFmtId="0" fontId="18" fillId="2" borderId="46" xfId="0" applyFont="1" applyFill="1" applyBorder="1" applyAlignment="1" applyProtection="1">
      <alignment horizontal="left" vertical="center" wrapText="1"/>
      <protection locked="0"/>
    </xf>
    <xf numFmtId="0" fontId="18" fillId="2" borderId="47" xfId="0" applyFont="1" applyFill="1" applyBorder="1" applyAlignment="1" applyProtection="1">
      <alignment horizontal="left" vertical="center" wrapText="1"/>
      <protection locked="0"/>
    </xf>
    <xf numFmtId="0" fontId="18" fillId="2" borderId="48" xfId="0" applyFont="1" applyFill="1" applyBorder="1" applyAlignment="1" applyProtection="1">
      <alignment horizontal="left" vertical="center" wrapText="1"/>
      <protection locked="0"/>
    </xf>
    <xf numFmtId="0" fontId="18" fillId="2" borderId="49" xfId="0" applyFont="1" applyFill="1" applyBorder="1" applyAlignment="1" applyProtection="1">
      <alignment horizontal="left" vertical="center" wrapText="1"/>
      <protection locked="0"/>
    </xf>
    <xf numFmtId="0" fontId="18" fillId="2" borderId="41" xfId="0" applyFont="1" applyFill="1" applyBorder="1" applyAlignment="1" applyProtection="1">
      <alignment horizontal="left" vertical="center" wrapText="1"/>
      <protection locked="0"/>
    </xf>
    <xf numFmtId="0" fontId="18" fillId="2" borderId="42" xfId="0" applyFont="1" applyFill="1" applyBorder="1" applyAlignment="1" applyProtection="1">
      <alignment horizontal="left" vertical="center" wrapText="1"/>
      <protection locked="0"/>
    </xf>
    <xf numFmtId="0" fontId="18" fillId="2" borderId="50" xfId="0" applyFont="1" applyFill="1" applyBorder="1" applyAlignment="1" applyProtection="1">
      <alignment horizontal="left" vertical="center" wrapText="1"/>
      <protection locked="0"/>
    </xf>
    <xf numFmtId="49" fontId="18" fillId="0" borderId="71" xfId="0" applyNumberFormat="1" applyFont="1" applyBorder="1" applyAlignment="1">
      <alignment horizontal="left" vertical="center" wrapText="1"/>
    </xf>
    <xf numFmtId="49" fontId="18" fillId="0" borderId="9"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71" xfId="0" applyNumberFormat="1" applyFont="1" applyBorder="1" applyAlignment="1">
      <alignment horizontal="distributed" vertical="center"/>
    </xf>
    <xf numFmtId="49" fontId="18" fillId="0" borderId="9" xfId="0" applyNumberFormat="1" applyFont="1" applyBorder="1" applyAlignment="1">
      <alignment horizontal="distributed" vertical="center"/>
    </xf>
    <xf numFmtId="49" fontId="18" fillId="0" borderId="7" xfId="0" applyNumberFormat="1" applyFont="1" applyBorder="1" applyAlignment="1">
      <alignment horizontal="distributed" vertical="center"/>
    </xf>
    <xf numFmtId="49" fontId="18" fillId="2" borderId="8" xfId="0" applyNumberFormat="1" applyFont="1" applyFill="1" applyBorder="1" applyAlignment="1" applyProtection="1">
      <alignment horizontal="center" vertical="center" wrapText="1"/>
      <protection locked="0"/>
    </xf>
    <xf numFmtId="49" fontId="18" fillId="2" borderId="9" xfId="0" applyNumberFormat="1" applyFont="1" applyFill="1" applyBorder="1" applyAlignment="1" applyProtection="1">
      <alignment horizontal="center" vertical="center" wrapText="1"/>
      <protection locked="0"/>
    </xf>
    <xf numFmtId="49" fontId="18" fillId="2" borderId="7" xfId="0" applyNumberFormat="1" applyFont="1" applyFill="1" applyBorder="1" applyAlignment="1" applyProtection="1">
      <alignment horizontal="center" vertical="center" wrapText="1"/>
      <protection locked="0"/>
    </xf>
    <xf numFmtId="49" fontId="18" fillId="2" borderId="22" xfId="0" applyNumberFormat="1" applyFont="1" applyFill="1" applyBorder="1" applyAlignment="1" applyProtection="1">
      <alignment horizontal="center" vertical="center" wrapText="1"/>
      <protection locked="0"/>
    </xf>
    <xf numFmtId="0" fontId="6" fillId="0" borderId="0" xfId="0" applyFont="1" applyAlignment="1">
      <alignment horizontal="left" vertical="center"/>
    </xf>
    <xf numFmtId="0" fontId="6" fillId="0" borderId="0" xfId="0" applyFont="1">
      <alignment vertical="center"/>
    </xf>
    <xf numFmtId="49" fontId="18" fillId="0" borderId="60" xfId="0" applyNumberFormat="1" applyFont="1" applyBorder="1" applyAlignment="1">
      <alignment horizontal="distributed" vertical="center"/>
    </xf>
    <xf numFmtId="49" fontId="18" fillId="0" borderId="61" xfId="0" applyNumberFormat="1" applyFont="1" applyBorder="1" applyAlignment="1">
      <alignment horizontal="distributed" vertical="center"/>
    </xf>
    <xf numFmtId="49" fontId="18" fillId="0" borderId="62" xfId="0" applyNumberFormat="1" applyFont="1" applyBorder="1" applyAlignment="1">
      <alignment horizontal="distributed" vertical="center"/>
    </xf>
    <xf numFmtId="49" fontId="18" fillId="2" borderId="63" xfId="0" applyNumberFormat="1" applyFont="1" applyFill="1" applyBorder="1" applyAlignment="1" applyProtection="1">
      <alignment horizontal="center" vertical="center" wrapText="1"/>
      <protection locked="0"/>
    </xf>
    <xf numFmtId="49" fontId="18" fillId="2" borderId="61" xfId="0" applyNumberFormat="1" applyFont="1" applyFill="1" applyBorder="1" applyAlignment="1" applyProtection="1">
      <alignment horizontal="center" vertical="center" wrapText="1"/>
      <protection locked="0"/>
    </xf>
    <xf numFmtId="49" fontId="18" fillId="2" borderId="62" xfId="0" applyNumberFormat="1" applyFont="1" applyFill="1" applyBorder="1" applyAlignment="1" applyProtection="1">
      <alignment horizontal="center" vertical="center" wrapText="1"/>
      <protection locked="0"/>
    </xf>
    <xf numFmtId="49" fontId="18" fillId="2" borderId="64" xfId="0" applyNumberFormat="1" applyFont="1" applyFill="1" applyBorder="1" applyAlignment="1" applyProtection="1">
      <alignment horizontal="center" vertical="center" wrapText="1"/>
      <protection locked="0"/>
    </xf>
    <xf numFmtId="49" fontId="18" fillId="0" borderId="67" xfId="0" applyNumberFormat="1" applyFont="1" applyBorder="1" applyAlignment="1">
      <alignment horizontal="center" vertical="center"/>
    </xf>
    <xf numFmtId="49" fontId="18" fillId="0" borderId="68" xfId="0" applyNumberFormat="1" applyFont="1" applyBorder="1" applyAlignment="1">
      <alignment horizontal="center" vertical="center"/>
    </xf>
    <xf numFmtId="49" fontId="18" fillId="0" borderId="65" xfId="0" applyNumberFormat="1" applyFont="1" applyBorder="1" applyAlignment="1">
      <alignment horizontal="center" vertical="center"/>
    </xf>
    <xf numFmtId="49" fontId="18" fillId="0" borderId="71" xfId="0" applyNumberFormat="1" applyFont="1" applyBorder="1" applyAlignment="1">
      <alignment horizontal="center" vertical="center"/>
    </xf>
    <xf numFmtId="49" fontId="18" fillId="0" borderId="9"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8" fillId="0" borderId="69" xfId="0" applyFont="1" applyBorder="1" applyAlignment="1">
      <alignment horizontal="center" vertical="center"/>
    </xf>
    <xf numFmtId="0" fontId="18" fillId="0" borderId="68" xfId="0" applyFont="1" applyBorder="1" applyAlignment="1">
      <alignment horizontal="center" vertical="center"/>
    </xf>
    <xf numFmtId="0" fontId="18" fillId="0" borderId="7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7" xfId="0" applyFont="1" applyBorder="1" applyAlignment="1">
      <alignment horizontal="center" vertical="center"/>
    </xf>
    <xf numFmtId="0" fontId="18" fillId="0" borderId="22" xfId="0" applyFont="1" applyBorder="1" applyAlignment="1">
      <alignment horizontal="center" vertical="center"/>
    </xf>
    <xf numFmtId="0" fontId="18" fillId="2" borderId="8" xfId="0" applyFont="1" applyFill="1" applyBorder="1" applyAlignment="1" applyProtection="1">
      <alignment horizontal="center" vertical="center"/>
      <protection locked="0"/>
    </xf>
    <xf numFmtId="0" fontId="18" fillId="2" borderId="9"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protection locked="0"/>
    </xf>
    <xf numFmtId="0" fontId="18" fillId="0" borderId="1" xfId="1" applyNumberFormat="1" applyFont="1" applyFill="1" applyBorder="1" applyAlignment="1" applyProtection="1">
      <alignment horizontal="center" vertical="center"/>
    </xf>
    <xf numFmtId="0" fontId="18" fillId="0" borderId="2" xfId="1" applyNumberFormat="1" applyFont="1" applyFill="1" applyBorder="1" applyAlignment="1" applyProtection="1">
      <alignment horizontal="center" vertical="center"/>
    </xf>
    <xf numFmtId="0" fontId="18" fillId="0" borderId="53" xfId="1" applyNumberFormat="1" applyFont="1" applyFill="1" applyBorder="1" applyAlignment="1" applyProtection="1">
      <alignment horizontal="center" vertical="center"/>
    </xf>
    <xf numFmtId="49" fontId="18" fillId="0" borderId="61" xfId="0" applyNumberFormat="1" applyFont="1" applyBorder="1" applyAlignment="1">
      <alignment horizontal="center" vertical="center"/>
    </xf>
    <xf numFmtId="49" fontId="18" fillId="0" borderId="62" xfId="0" applyNumberFormat="1" applyFont="1" applyBorder="1" applyAlignment="1">
      <alignment horizontal="center" vertical="center"/>
    </xf>
    <xf numFmtId="0" fontId="18" fillId="0" borderId="63" xfId="0" applyFont="1" applyBorder="1" applyAlignment="1">
      <alignment horizontal="center" vertical="center"/>
    </xf>
    <xf numFmtId="0" fontId="18" fillId="0" borderId="64" xfId="0" applyFont="1" applyBorder="1" applyAlignment="1">
      <alignment horizontal="center" vertical="center"/>
    </xf>
    <xf numFmtId="49" fontId="18" fillId="0" borderId="69" xfId="0" applyNumberFormat="1" applyFont="1" applyBorder="1" applyAlignment="1">
      <alignment horizontal="center" vertical="center"/>
    </xf>
    <xf numFmtId="49" fontId="18" fillId="0" borderId="70" xfId="0" applyNumberFormat="1" applyFont="1" applyBorder="1" applyAlignment="1">
      <alignment horizontal="center" vertical="center"/>
    </xf>
    <xf numFmtId="49" fontId="18" fillId="0" borderId="5" xfId="0" applyNumberFormat="1" applyFont="1" applyBorder="1" applyAlignment="1">
      <alignment horizontal="center" vertical="center"/>
    </xf>
    <xf numFmtId="49" fontId="18" fillId="0" borderId="71" xfId="0" applyNumberFormat="1" applyFont="1" applyBorder="1" applyAlignment="1">
      <alignment horizontal="left" vertical="center"/>
    </xf>
    <xf numFmtId="49" fontId="18" fillId="0" borderId="9" xfId="0" applyNumberFormat="1" applyFont="1" applyBorder="1" applyAlignment="1">
      <alignment horizontal="left" vertical="center"/>
    </xf>
    <xf numFmtId="49" fontId="18" fillId="0" borderId="7" xfId="0" applyNumberFormat="1" applyFont="1" applyBorder="1" applyAlignment="1">
      <alignment horizontal="left" vertical="center"/>
    </xf>
    <xf numFmtId="0" fontId="18" fillId="2" borderId="8" xfId="1" applyNumberFormat="1" applyFont="1" applyFill="1" applyBorder="1" applyAlignment="1" applyProtection="1">
      <alignment horizontal="center" vertical="center"/>
      <protection locked="0"/>
    </xf>
    <xf numFmtId="0" fontId="18" fillId="2" borderId="9" xfId="1" applyNumberFormat="1" applyFont="1" applyFill="1" applyBorder="1" applyAlignment="1" applyProtection="1">
      <alignment horizontal="center" vertical="center"/>
      <protection locked="0"/>
    </xf>
    <xf numFmtId="0" fontId="18" fillId="2" borderId="7" xfId="1" applyNumberFormat="1" applyFont="1" applyFill="1" applyBorder="1" applyAlignment="1" applyProtection="1">
      <alignment horizontal="center" vertical="center"/>
      <protection locked="0"/>
    </xf>
    <xf numFmtId="0" fontId="18" fillId="2" borderId="22" xfId="1" applyNumberFormat="1" applyFont="1" applyFill="1" applyBorder="1" applyAlignment="1" applyProtection="1">
      <alignment horizontal="center" vertical="center"/>
      <protection locked="0"/>
    </xf>
    <xf numFmtId="0" fontId="18" fillId="0" borderId="63" xfId="1" applyNumberFormat="1" applyFont="1" applyFill="1" applyBorder="1" applyAlignment="1" applyProtection="1">
      <alignment horizontal="center" vertical="center"/>
    </xf>
    <xf numFmtId="0" fontId="18" fillId="0" borderId="61" xfId="1" applyNumberFormat="1" applyFont="1" applyFill="1" applyBorder="1" applyAlignment="1" applyProtection="1">
      <alignment horizontal="center" vertical="center"/>
    </xf>
    <xf numFmtId="0" fontId="18" fillId="0" borderId="62" xfId="1" applyNumberFormat="1" applyFont="1" applyFill="1" applyBorder="1" applyAlignment="1" applyProtection="1">
      <alignment horizontal="center" vertical="center"/>
    </xf>
    <xf numFmtId="0" fontId="6" fillId="0" borderId="0" xfId="0" applyFont="1" applyAlignment="1">
      <alignment horizontal="justify" vertical="center"/>
    </xf>
    <xf numFmtId="38" fontId="18" fillId="2" borderId="10" xfId="1" applyFont="1" applyFill="1" applyBorder="1" applyAlignment="1" applyProtection="1">
      <alignment horizontal="right" vertical="center"/>
      <protection locked="0"/>
    </xf>
    <xf numFmtId="0" fontId="0" fillId="2" borderId="0" xfId="0" applyFill="1" applyProtection="1">
      <alignment vertical="center"/>
      <protection locked="0"/>
    </xf>
    <xf numFmtId="0" fontId="0" fillId="2" borderId="13" xfId="0" applyFill="1" applyBorder="1" applyProtection="1">
      <alignment vertical="center"/>
      <protection locked="0"/>
    </xf>
    <xf numFmtId="49" fontId="18" fillId="0" borderId="15" xfId="0" applyNumberFormat="1" applyFont="1" applyBorder="1" applyAlignment="1">
      <alignment horizontal="right" vertical="center"/>
    </xf>
    <xf numFmtId="49" fontId="18" fillId="0" borderId="14" xfId="0" applyNumberFormat="1" applyFont="1" applyBorder="1" applyAlignment="1">
      <alignment horizontal="right" vertical="center"/>
    </xf>
    <xf numFmtId="49" fontId="18" fillId="0" borderId="20" xfId="0" applyNumberFormat="1" applyFont="1" applyBorder="1" applyAlignment="1">
      <alignment horizontal="right" vertical="center"/>
    </xf>
    <xf numFmtId="49" fontId="18" fillId="0" borderId="16" xfId="0" applyNumberFormat="1" applyFont="1" applyBorder="1" applyAlignment="1">
      <alignment horizontal="center" vertical="center"/>
    </xf>
    <xf numFmtId="49" fontId="18" fillId="0" borderId="14"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23" xfId="0" applyNumberFormat="1" applyFont="1" applyBorder="1" applyAlignment="1">
      <alignment horizontal="center" vertical="center"/>
    </xf>
    <xf numFmtId="49" fontId="18" fillId="0" borderId="21" xfId="0" applyNumberFormat="1" applyFont="1" applyBorder="1" applyAlignment="1">
      <alignment horizontal="center" vertical="center"/>
    </xf>
    <xf numFmtId="49" fontId="18" fillId="0" borderId="19" xfId="0" applyNumberFormat="1" applyFont="1" applyBorder="1" applyAlignment="1">
      <alignment horizontal="left" vertical="center"/>
    </xf>
    <xf numFmtId="49" fontId="18" fillId="0" borderId="5" xfId="0" applyNumberFormat="1" applyFont="1" applyBorder="1" applyAlignment="1">
      <alignment horizontal="left" vertical="center"/>
    </xf>
    <xf numFmtId="49" fontId="18" fillId="0" borderId="6" xfId="0" applyNumberFormat="1" applyFont="1" applyBorder="1" applyAlignment="1">
      <alignment horizontal="left" vertical="center"/>
    </xf>
    <xf numFmtId="38" fontId="18" fillId="2" borderId="55" xfId="1" applyFont="1" applyFill="1" applyBorder="1" applyAlignment="1" applyProtection="1">
      <alignment horizontal="right" vertical="center"/>
      <protection locked="0"/>
    </xf>
    <xf numFmtId="0" fontId="0" fillId="2" borderId="26" xfId="0" applyFill="1" applyBorder="1" applyProtection="1">
      <alignment vertical="center"/>
      <protection locked="0"/>
    </xf>
    <xf numFmtId="0" fontId="0" fillId="2" borderId="59" xfId="0" applyFill="1" applyBorder="1" applyProtection="1">
      <alignment vertical="center"/>
      <protection locked="0"/>
    </xf>
    <xf numFmtId="0" fontId="0" fillId="2" borderId="27" xfId="0" applyFill="1" applyBorder="1" applyProtection="1">
      <alignment vertical="center"/>
      <protection locked="0"/>
    </xf>
    <xf numFmtId="49" fontId="18" fillId="0" borderId="55" xfId="0" applyNumberFormat="1" applyFont="1" applyBorder="1" applyAlignment="1">
      <alignment horizontal="center" vertical="center"/>
    </xf>
    <xf numFmtId="49" fontId="7" fillId="0" borderId="67" xfId="0" applyNumberFormat="1" applyFont="1" applyBorder="1" applyAlignment="1" applyProtection="1">
      <alignment horizontal="center" vertical="center"/>
      <protection locked="0"/>
    </xf>
    <xf numFmtId="49" fontId="7" fillId="0" borderId="68" xfId="0" applyNumberFormat="1" applyFont="1" applyBorder="1" applyAlignment="1" applyProtection="1">
      <alignment horizontal="center" vertical="center"/>
      <protection locked="0"/>
    </xf>
    <xf numFmtId="49" fontId="7" fillId="0" borderId="65" xfId="0" applyNumberFormat="1" applyFont="1" applyBorder="1" applyAlignment="1" applyProtection="1">
      <alignment horizontal="center" vertical="center"/>
      <protection locked="0"/>
    </xf>
    <xf numFmtId="49" fontId="7" fillId="0" borderId="69" xfId="0" applyNumberFormat="1" applyFont="1" applyBorder="1" applyAlignment="1" applyProtection="1">
      <alignment horizontal="center" vertical="center"/>
      <protection locked="0"/>
    </xf>
    <xf numFmtId="49" fontId="7" fillId="0" borderId="70" xfId="0" applyNumberFormat="1" applyFont="1" applyBorder="1" applyAlignment="1" applyProtection="1">
      <alignment horizontal="center" vertical="center"/>
      <protection locked="0"/>
    </xf>
    <xf numFmtId="38" fontId="18" fillId="0" borderId="10" xfId="1" applyFont="1" applyFill="1" applyBorder="1" applyAlignment="1" applyProtection="1">
      <alignment horizontal="right" vertical="center"/>
    </xf>
    <xf numFmtId="0" fontId="0" fillId="0" borderId="0" xfId="0">
      <alignment vertical="center"/>
    </xf>
    <xf numFmtId="0" fontId="0" fillId="0" borderId="11" xfId="0" applyBorder="1">
      <alignment vertical="center"/>
    </xf>
    <xf numFmtId="0" fontId="0" fillId="2" borderId="11" xfId="0" applyFill="1" applyBorder="1" applyProtection="1">
      <alignment vertical="center"/>
      <protection locked="0"/>
    </xf>
    <xf numFmtId="49" fontId="18" fillId="0" borderId="10" xfId="0" applyNumberFormat="1" applyFont="1" applyBorder="1" applyAlignment="1">
      <alignment horizontal="center" vertical="center"/>
    </xf>
    <xf numFmtId="49" fontId="18" fillId="0" borderId="0" xfId="0" applyNumberFormat="1" applyFont="1" applyAlignment="1">
      <alignment horizontal="center" vertical="center"/>
    </xf>
    <xf numFmtId="0" fontId="18" fillId="2" borderId="10" xfId="1" applyNumberFormat="1" applyFont="1" applyFill="1" applyBorder="1" applyAlignment="1" applyProtection="1">
      <alignment horizontal="center" vertical="center"/>
      <protection locked="0"/>
    </xf>
    <xf numFmtId="0" fontId="18" fillId="2" borderId="0" xfId="1" applyNumberFormat="1" applyFont="1" applyFill="1" applyBorder="1" applyAlignment="1" applyProtection="1">
      <alignment horizontal="center" vertical="center"/>
      <protection locked="0"/>
    </xf>
    <xf numFmtId="0" fontId="18" fillId="2" borderId="11" xfId="1" applyNumberFormat="1" applyFont="1" applyFill="1" applyBorder="1" applyAlignment="1" applyProtection="1">
      <alignment horizontal="center" vertical="center"/>
      <protection locked="0"/>
    </xf>
    <xf numFmtId="0" fontId="18" fillId="2" borderId="13" xfId="1" applyNumberFormat="1" applyFont="1" applyFill="1" applyBorder="1" applyAlignment="1" applyProtection="1">
      <alignment horizontal="center" vertical="center"/>
      <protection locked="0"/>
    </xf>
    <xf numFmtId="0" fontId="18" fillId="0" borderId="64" xfId="1" applyNumberFormat="1" applyFont="1" applyFill="1" applyBorder="1" applyAlignment="1" applyProtection="1">
      <alignment horizontal="right" vertical="center"/>
      <protection locked="0"/>
    </xf>
    <xf numFmtId="0" fontId="18" fillId="0" borderId="63" xfId="1" applyNumberFormat="1" applyFont="1" applyFill="1" applyBorder="1" applyAlignment="1" applyProtection="1">
      <alignment horizontal="right" vertical="center"/>
    </xf>
    <xf numFmtId="0" fontId="18" fillId="0" borderId="61" xfId="1" applyNumberFormat="1" applyFont="1" applyFill="1" applyBorder="1" applyAlignment="1" applyProtection="1">
      <alignment horizontal="right" vertical="center"/>
    </xf>
    <xf numFmtId="0" fontId="18" fillId="0" borderId="62" xfId="1" applyNumberFormat="1" applyFont="1" applyFill="1" applyBorder="1" applyAlignment="1" applyProtection="1">
      <alignment horizontal="right" vertical="center"/>
    </xf>
    <xf numFmtId="0" fontId="18" fillId="0" borderId="64" xfId="1" applyNumberFormat="1" applyFont="1" applyFill="1" applyBorder="1" applyAlignment="1" applyProtection="1">
      <alignment horizontal="center" vertical="center"/>
    </xf>
    <xf numFmtId="0" fontId="18" fillId="2" borderId="10" xfId="0" applyFont="1" applyFill="1" applyBorder="1" applyAlignment="1" applyProtection="1">
      <alignment horizontal="left" vertical="center" wrapText="1"/>
      <protection locked="0"/>
    </xf>
    <xf numFmtId="0" fontId="18" fillId="2" borderId="0" xfId="0" applyFont="1" applyFill="1" applyAlignment="1" applyProtection="1">
      <alignment horizontal="left" vertical="center" wrapText="1"/>
      <protection locked="0"/>
    </xf>
    <xf numFmtId="0" fontId="18" fillId="2" borderId="13" xfId="0" applyFont="1" applyFill="1" applyBorder="1" applyAlignment="1" applyProtection="1">
      <alignment horizontal="left" vertical="center" wrapText="1"/>
      <protection locked="0"/>
    </xf>
    <xf numFmtId="0" fontId="18" fillId="2" borderId="5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18" fillId="2" borderId="27" xfId="0" applyFont="1" applyFill="1" applyBorder="1" applyAlignment="1" applyProtection="1">
      <alignment horizontal="left" vertical="center" wrapText="1"/>
      <protection locked="0"/>
    </xf>
    <xf numFmtId="49" fontId="18" fillId="0" borderId="1" xfId="0" applyNumberFormat="1" applyFont="1" applyBorder="1" applyAlignment="1">
      <alignment horizontal="center" vertical="center"/>
    </xf>
    <xf numFmtId="49" fontId="18" fillId="0" borderId="53" xfId="0" applyNumberFormat="1"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3586</xdr:colOff>
      <xdr:row>1</xdr:row>
      <xdr:rowOff>40590</xdr:rowOff>
    </xdr:from>
    <xdr:to>
      <xdr:col>36</xdr:col>
      <xdr:colOff>70821</xdr:colOff>
      <xdr:row>5</xdr:row>
      <xdr:rowOff>0</xdr:rowOff>
    </xdr:to>
    <xdr:sp macro="" textlink="">
      <xdr:nvSpPr>
        <xdr:cNvPr id="3" name="テキスト ボックス 2">
          <a:extLst>
            <a:ext uri="{FF2B5EF4-FFF2-40B4-BE49-F238E27FC236}">
              <a16:creationId xmlns:a16="http://schemas.microsoft.com/office/drawing/2014/main" id="{AB46FFAC-DEED-06C1-9E42-BD8E5ED8F241}"/>
            </a:ext>
          </a:extLst>
        </xdr:cNvPr>
        <xdr:cNvSpPr txBox="1"/>
      </xdr:nvSpPr>
      <xdr:spPr>
        <a:xfrm>
          <a:off x="321638" y="232747"/>
          <a:ext cx="5474122" cy="53587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0" latinLnBrk="1"/>
          <a:r>
            <a:rPr lang="en-US" altLang="ja-JP" sz="1100">
              <a:solidFill>
                <a:schemeClr val="dk1"/>
              </a:solidFill>
              <a:latin typeface="+mn-lt"/>
              <a:ea typeface="+mn-ea"/>
              <a:cs typeface="+mn-cs"/>
            </a:rPr>
            <a:t> </a:t>
          </a:r>
          <a:endParaRPr lang="ja-JP" altLang="ja-JP" sz="1100">
            <a:solidFill>
              <a:schemeClr val="dk1"/>
            </a:solidFill>
            <a:latin typeface="+mn-lt"/>
            <a:ea typeface="+mn-ea"/>
            <a:cs typeface="+mn-cs"/>
          </a:endParaRPr>
        </a:p>
        <a:p>
          <a:pPr fontAlgn="base" hangingPunct="0"/>
          <a:r>
            <a:rPr lang="ja-JP" altLang="en-US" sz="1100">
              <a:solidFill>
                <a:schemeClr val="dk1"/>
              </a:solidFill>
              <a:latin typeface="+mn-lt"/>
              <a:ea typeface="+mn-ea"/>
              <a:cs typeface="+mn-cs"/>
            </a:rPr>
            <a:t>　　　　</a:t>
          </a:r>
          <a:r>
            <a:rPr lang="ja-JP" altLang="ja-JP" sz="1100">
              <a:solidFill>
                <a:schemeClr val="dk1"/>
              </a:solidFill>
              <a:latin typeface="+mn-lt"/>
              <a:ea typeface="+mn-ea"/>
              <a:cs typeface="+mn-cs"/>
            </a:rPr>
            <a:t>労働環境の改善、募集方法の改善その他の雇用管理の改善及び森林施業の機械</a:t>
          </a:r>
        </a:p>
        <a:p>
          <a:r>
            <a:rPr lang="ja-JP" altLang="en-US" sz="1100">
              <a:solidFill>
                <a:schemeClr val="dk1"/>
              </a:solidFill>
              <a:latin typeface="+mn-lt"/>
              <a:ea typeface="+mn-ea"/>
              <a:cs typeface="+mn-cs"/>
            </a:rPr>
            <a:t>　　　　</a:t>
          </a:r>
          <a:r>
            <a:rPr lang="ja-JP" altLang="ja-JP" sz="1100">
              <a:solidFill>
                <a:schemeClr val="dk1"/>
              </a:solidFill>
              <a:latin typeface="+mn-lt"/>
              <a:ea typeface="+mn-ea"/>
              <a:cs typeface="+mn-cs"/>
            </a:rPr>
            <a:t>化その他の事業の合理化を一体的に図るために必要な措置についての計画書</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I57"/>
  <sheetViews>
    <sheetView showGridLines="0" view="pageBreakPreview" topLeftCell="A19" zoomScaleNormal="100" zoomScaleSheetLayoutView="100" workbookViewId="0">
      <selection activeCell="J16" sqref="J16"/>
    </sheetView>
  </sheetViews>
  <sheetFormatPr defaultColWidth="9" defaultRowHeight="13.2" x14ac:dyDescent="0.2"/>
  <cols>
    <col min="1" max="1" width="6.109375" style="114" customWidth="1"/>
    <col min="2" max="4" width="9.88671875" style="114" customWidth="1"/>
    <col min="5" max="5" width="13" style="114" customWidth="1"/>
    <col min="6" max="7" width="9.88671875" style="114" customWidth="1"/>
    <col min="8" max="8" width="10" style="114" customWidth="1"/>
    <col min="9" max="9" width="5.6640625" style="114" customWidth="1"/>
    <col min="10" max="16384" width="9" style="114"/>
  </cols>
  <sheetData>
    <row r="1" spans="1:9" x14ac:dyDescent="0.2">
      <c r="A1" s="117" t="s">
        <v>983</v>
      </c>
      <c r="B1" s="117"/>
      <c r="C1" s="117"/>
      <c r="D1" s="117"/>
      <c r="E1" s="117"/>
      <c r="F1" s="117"/>
      <c r="G1" s="117"/>
      <c r="H1" s="117"/>
      <c r="I1" s="117"/>
    </row>
    <row r="2" spans="1:9" x14ac:dyDescent="0.2">
      <c r="A2" s="117"/>
      <c r="B2" s="117"/>
      <c r="C2" s="117"/>
      <c r="D2" s="117"/>
      <c r="E2" s="117"/>
      <c r="F2" s="117"/>
      <c r="G2" s="117"/>
      <c r="H2" s="117"/>
      <c r="I2" s="117"/>
    </row>
    <row r="3" spans="1:9" x14ac:dyDescent="0.2">
      <c r="A3" s="117"/>
      <c r="B3" s="117"/>
      <c r="C3" s="117"/>
      <c r="D3" s="117"/>
      <c r="E3" s="117"/>
      <c r="F3" s="117"/>
      <c r="G3" s="117"/>
      <c r="H3" s="117"/>
      <c r="I3" s="117"/>
    </row>
    <row r="4" spans="1:9" x14ac:dyDescent="0.2">
      <c r="A4" s="117"/>
      <c r="B4" s="117"/>
      <c r="C4" s="117"/>
      <c r="D4" s="117"/>
      <c r="E4" s="117"/>
      <c r="F4" s="117"/>
      <c r="G4" s="117"/>
      <c r="H4" s="117"/>
      <c r="I4" s="117"/>
    </row>
    <row r="5" spans="1:9" x14ac:dyDescent="0.2">
      <c r="A5" s="117"/>
      <c r="B5" s="117"/>
      <c r="C5" s="117"/>
      <c r="D5" s="117"/>
      <c r="E5" s="117"/>
      <c r="F5" s="117"/>
      <c r="G5" s="117"/>
      <c r="H5" s="117"/>
      <c r="I5" s="117"/>
    </row>
    <row r="6" spans="1:9" x14ac:dyDescent="0.2">
      <c r="A6" s="117"/>
      <c r="B6" s="117"/>
      <c r="C6" s="117"/>
      <c r="D6" s="117"/>
      <c r="E6" s="117"/>
      <c r="F6" s="117"/>
      <c r="G6" s="117"/>
      <c r="H6" s="117"/>
      <c r="I6" s="117"/>
    </row>
    <row r="7" spans="1:9" x14ac:dyDescent="0.2">
      <c r="A7" s="117"/>
      <c r="B7" s="117"/>
      <c r="C7" s="117"/>
      <c r="D7" s="117"/>
      <c r="E7" s="117"/>
      <c r="F7" s="117"/>
      <c r="G7" s="117"/>
      <c r="H7" s="117"/>
      <c r="I7" s="117"/>
    </row>
    <row r="8" spans="1:9" x14ac:dyDescent="0.2">
      <c r="A8" s="117"/>
      <c r="B8" s="117"/>
      <c r="C8" s="117"/>
      <c r="D8" s="117"/>
      <c r="E8" s="117"/>
      <c r="F8" s="117"/>
      <c r="G8" s="117"/>
      <c r="H8" s="117"/>
      <c r="I8" s="117"/>
    </row>
    <row r="9" spans="1:9" x14ac:dyDescent="0.2">
      <c r="A9" s="117"/>
      <c r="B9" s="117"/>
      <c r="C9" s="117"/>
      <c r="D9" s="117"/>
      <c r="E9" s="117"/>
      <c r="F9" s="117"/>
      <c r="G9" s="117"/>
      <c r="H9" s="117"/>
      <c r="I9" s="117"/>
    </row>
    <row r="10" spans="1:9" x14ac:dyDescent="0.2">
      <c r="A10" s="117"/>
      <c r="B10" s="117"/>
      <c r="C10" s="117"/>
      <c r="D10" s="117"/>
      <c r="E10" s="117"/>
      <c r="F10" s="117"/>
      <c r="G10" s="117"/>
      <c r="H10" s="117"/>
      <c r="I10" s="117"/>
    </row>
    <row r="11" spans="1:9" x14ac:dyDescent="0.2">
      <c r="A11" s="117"/>
      <c r="B11" s="117"/>
      <c r="C11" s="117"/>
      <c r="D11" s="117"/>
      <c r="E11" s="117"/>
      <c r="F11" s="117"/>
      <c r="G11" s="117"/>
      <c r="H11" s="117"/>
      <c r="I11" s="117"/>
    </row>
    <row r="12" spans="1:9" ht="13.5" customHeight="1" x14ac:dyDescent="0.2">
      <c r="A12" s="118"/>
      <c r="B12" s="165" t="s">
        <v>988</v>
      </c>
      <c r="C12" s="165"/>
      <c r="D12" s="165"/>
      <c r="E12" s="165"/>
      <c r="F12" s="165"/>
      <c r="G12" s="165"/>
      <c r="H12" s="165"/>
      <c r="I12" s="119"/>
    </row>
    <row r="13" spans="1:9" x14ac:dyDescent="0.2">
      <c r="A13" s="120"/>
      <c r="B13" s="166"/>
      <c r="C13" s="166"/>
      <c r="D13" s="166"/>
      <c r="E13" s="166"/>
      <c r="F13" s="166"/>
      <c r="G13" s="166"/>
      <c r="H13" s="166"/>
      <c r="I13" s="121"/>
    </row>
    <row r="14" spans="1:9" x14ac:dyDescent="0.2">
      <c r="A14" s="120"/>
      <c r="B14" s="166"/>
      <c r="C14" s="166"/>
      <c r="D14" s="166"/>
      <c r="E14" s="166"/>
      <c r="F14" s="166"/>
      <c r="G14" s="166"/>
      <c r="H14" s="166"/>
      <c r="I14" s="121"/>
    </row>
    <row r="15" spans="1:9" x14ac:dyDescent="0.2">
      <c r="A15" s="122"/>
      <c r="B15" s="167"/>
      <c r="C15" s="167"/>
      <c r="D15" s="167"/>
      <c r="E15" s="167"/>
      <c r="F15" s="167"/>
      <c r="G15" s="167"/>
      <c r="H15" s="167"/>
      <c r="I15" s="123"/>
    </row>
    <row r="16" spans="1:9" x14ac:dyDescent="0.2">
      <c r="A16" s="117"/>
      <c r="B16" s="117"/>
      <c r="C16" s="117"/>
      <c r="D16" s="117"/>
      <c r="E16" s="117"/>
      <c r="F16" s="117"/>
      <c r="G16" s="117"/>
      <c r="H16" s="117"/>
      <c r="I16" s="117"/>
    </row>
    <row r="17" spans="1:9" x14ac:dyDescent="0.2">
      <c r="A17" s="117"/>
      <c r="B17" s="117"/>
      <c r="C17" s="117"/>
      <c r="D17" s="117"/>
      <c r="E17" s="117"/>
      <c r="F17" s="117"/>
      <c r="G17" s="117"/>
      <c r="H17" s="117"/>
      <c r="I17" s="117"/>
    </row>
    <row r="18" spans="1:9" x14ac:dyDescent="0.2">
      <c r="A18" s="117"/>
      <c r="B18" s="117"/>
      <c r="C18" s="117"/>
      <c r="D18" s="117"/>
      <c r="E18" s="117"/>
      <c r="F18" s="117"/>
      <c r="G18" s="117"/>
      <c r="H18" s="117"/>
      <c r="I18" s="117"/>
    </row>
    <row r="19" spans="1:9" x14ac:dyDescent="0.2">
      <c r="A19" s="117"/>
      <c r="B19" s="117"/>
      <c r="C19" s="117"/>
      <c r="D19" s="117"/>
      <c r="E19" s="117"/>
      <c r="F19" s="117"/>
      <c r="G19" s="117"/>
      <c r="H19" s="117"/>
      <c r="I19" s="117"/>
    </row>
    <row r="20" spans="1:9" x14ac:dyDescent="0.2">
      <c r="A20" s="117"/>
      <c r="B20" s="117"/>
      <c r="C20" s="117"/>
      <c r="D20" s="117"/>
      <c r="E20" s="117"/>
      <c r="F20" s="117"/>
      <c r="G20" s="117"/>
      <c r="H20" s="117"/>
      <c r="I20" s="117"/>
    </row>
    <row r="21" spans="1:9" x14ac:dyDescent="0.2">
      <c r="A21" s="117"/>
      <c r="B21" s="117"/>
      <c r="C21" s="117"/>
      <c r="D21" s="117"/>
      <c r="E21" s="117"/>
      <c r="F21" s="117"/>
      <c r="G21" s="117"/>
      <c r="H21" s="117"/>
      <c r="I21" s="117"/>
    </row>
    <row r="22" spans="1:9" x14ac:dyDescent="0.2">
      <c r="A22" s="117"/>
      <c r="B22" s="117"/>
      <c r="C22" s="117"/>
      <c r="D22" s="117"/>
      <c r="E22" s="117"/>
      <c r="F22" s="117"/>
      <c r="G22" s="117"/>
      <c r="H22" s="117"/>
      <c r="I22" s="117"/>
    </row>
    <row r="23" spans="1:9" x14ac:dyDescent="0.2">
      <c r="A23" s="117"/>
      <c r="B23" s="117"/>
      <c r="C23" s="117"/>
      <c r="D23" s="117"/>
      <c r="E23" s="117"/>
      <c r="F23" s="117"/>
      <c r="G23" s="117"/>
      <c r="H23" s="117"/>
      <c r="I23" s="117"/>
    </row>
    <row r="24" spans="1:9" x14ac:dyDescent="0.2">
      <c r="A24" s="117"/>
      <c r="B24" s="117"/>
      <c r="C24" s="117"/>
      <c r="D24" s="117"/>
      <c r="E24" s="117"/>
      <c r="F24" s="117"/>
      <c r="G24" s="117"/>
      <c r="H24" s="117"/>
      <c r="I24" s="117"/>
    </row>
    <row r="25" spans="1:9" x14ac:dyDescent="0.2">
      <c r="A25" s="117"/>
      <c r="B25" s="117"/>
      <c r="C25" s="117"/>
      <c r="D25" s="117"/>
      <c r="E25" s="117"/>
      <c r="F25" s="117"/>
      <c r="G25" s="117"/>
      <c r="H25" s="117"/>
      <c r="I25" s="117"/>
    </row>
    <row r="26" spans="1:9" x14ac:dyDescent="0.2">
      <c r="A26" s="117"/>
      <c r="B26" s="117"/>
      <c r="C26" s="117"/>
      <c r="D26" s="117"/>
      <c r="E26" s="117"/>
      <c r="F26" s="117"/>
      <c r="G26" s="117"/>
      <c r="H26" s="117"/>
      <c r="I26" s="117"/>
    </row>
    <row r="27" spans="1:9" x14ac:dyDescent="0.2">
      <c r="A27" s="117"/>
      <c r="B27" s="117"/>
      <c r="C27" s="117"/>
      <c r="D27" s="117"/>
      <c r="E27" s="117"/>
      <c r="F27" s="117"/>
      <c r="G27" s="117"/>
      <c r="H27" s="117"/>
      <c r="I27" s="117"/>
    </row>
    <row r="28" spans="1:9" x14ac:dyDescent="0.2">
      <c r="A28" s="117"/>
      <c r="B28" s="117"/>
      <c r="C28" s="117"/>
      <c r="D28" s="117"/>
      <c r="E28" s="117"/>
      <c r="F28" s="117"/>
      <c r="G28" s="117"/>
      <c r="H28" s="117"/>
      <c r="I28" s="117"/>
    </row>
    <row r="29" spans="1:9" x14ac:dyDescent="0.2">
      <c r="A29" s="117"/>
      <c r="B29" s="117"/>
      <c r="C29" s="117"/>
      <c r="D29" s="117"/>
      <c r="E29" s="117"/>
      <c r="F29" s="117"/>
      <c r="G29" s="117"/>
      <c r="H29" s="117"/>
      <c r="I29" s="117"/>
    </row>
    <row r="30" spans="1:9" x14ac:dyDescent="0.2">
      <c r="A30" s="117"/>
      <c r="B30" s="117"/>
      <c r="C30" s="117"/>
      <c r="D30" s="117"/>
      <c r="E30" s="117"/>
      <c r="F30" s="117"/>
      <c r="G30" s="117"/>
      <c r="H30" s="117"/>
      <c r="I30" s="117"/>
    </row>
    <row r="31" spans="1:9" x14ac:dyDescent="0.2">
      <c r="A31" s="117"/>
      <c r="B31" s="117"/>
      <c r="C31" s="117"/>
      <c r="D31" s="117"/>
      <c r="E31" s="117"/>
      <c r="F31" s="117"/>
      <c r="G31" s="117"/>
      <c r="H31" s="117"/>
      <c r="I31" s="117"/>
    </row>
    <row r="32" spans="1:9" x14ac:dyDescent="0.2">
      <c r="A32" s="117"/>
      <c r="B32" s="117"/>
      <c r="C32" s="117"/>
      <c r="D32" s="117"/>
      <c r="E32" s="117"/>
      <c r="F32" s="117"/>
      <c r="G32" s="117"/>
      <c r="H32" s="117"/>
      <c r="I32" s="117"/>
    </row>
    <row r="33" spans="1:9" x14ac:dyDescent="0.2">
      <c r="A33" s="117"/>
      <c r="B33" s="117"/>
      <c r="C33" s="117"/>
      <c r="D33" s="117"/>
      <c r="E33" s="117"/>
      <c r="F33" s="117"/>
      <c r="G33" s="117"/>
      <c r="H33" s="117"/>
      <c r="I33" s="117"/>
    </row>
    <row r="34" spans="1:9" x14ac:dyDescent="0.2">
      <c r="A34" s="117"/>
      <c r="B34" s="117"/>
      <c r="C34" s="117"/>
      <c r="D34" s="117"/>
      <c r="E34" s="117"/>
      <c r="F34" s="117"/>
      <c r="G34" s="117"/>
      <c r="H34" s="117"/>
      <c r="I34" s="117"/>
    </row>
    <row r="35" spans="1:9" x14ac:dyDescent="0.2">
      <c r="A35" s="117"/>
      <c r="B35" s="117"/>
      <c r="C35" s="117"/>
      <c r="D35" s="117"/>
      <c r="E35" s="117"/>
      <c r="F35" s="117"/>
      <c r="G35" s="117"/>
      <c r="H35" s="117"/>
      <c r="I35" s="117"/>
    </row>
    <row r="36" spans="1:9" x14ac:dyDescent="0.2">
      <c r="A36" s="117"/>
      <c r="B36" s="117"/>
      <c r="C36" s="117"/>
      <c r="D36" s="117"/>
      <c r="E36" s="117"/>
      <c r="F36" s="117"/>
      <c r="G36" s="117"/>
      <c r="H36" s="117"/>
      <c r="I36" s="117"/>
    </row>
    <row r="37" spans="1:9" x14ac:dyDescent="0.2">
      <c r="A37" s="117"/>
      <c r="B37" s="117"/>
      <c r="C37" s="117"/>
      <c r="D37" s="117"/>
      <c r="E37" s="117"/>
      <c r="F37" s="117"/>
      <c r="G37" s="117"/>
      <c r="H37" s="117"/>
      <c r="I37" s="117"/>
    </row>
    <row r="38" spans="1:9" x14ac:dyDescent="0.2">
      <c r="A38" s="117"/>
      <c r="B38" s="117"/>
      <c r="C38" s="117"/>
      <c r="D38" s="117"/>
      <c r="E38" s="117"/>
      <c r="F38" s="117"/>
      <c r="G38" s="117"/>
      <c r="H38" s="117"/>
      <c r="I38" s="117"/>
    </row>
    <row r="39" spans="1:9" x14ac:dyDescent="0.2">
      <c r="A39" s="117"/>
      <c r="B39" s="117"/>
      <c r="C39" s="117"/>
      <c r="D39" s="117"/>
      <c r="E39" s="117"/>
      <c r="F39" s="117"/>
      <c r="G39" s="117"/>
      <c r="H39" s="117"/>
      <c r="I39" s="117"/>
    </row>
    <row r="40" spans="1:9" x14ac:dyDescent="0.2">
      <c r="A40" s="117"/>
      <c r="B40" s="117"/>
      <c r="C40" s="117"/>
      <c r="D40" s="117"/>
      <c r="E40" s="117"/>
      <c r="F40" s="117"/>
      <c r="G40" s="117"/>
      <c r="H40" s="117"/>
      <c r="I40" s="117"/>
    </row>
    <row r="41" spans="1:9" x14ac:dyDescent="0.2">
      <c r="A41" s="117"/>
      <c r="B41" s="117"/>
      <c r="C41" s="117"/>
      <c r="D41" s="117"/>
      <c r="E41" s="117"/>
      <c r="F41" s="117"/>
      <c r="G41" s="117"/>
      <c r="H41" s="117"/>
      <c r="I41" s="117"/>
    </row>
    <row r="42" spans="1:9" x14ac:dyDescent="0.2">
      <c r="A42" s="117"/>
      <c r="B42" s="117"/>
      <c r="C42" s="117"/>
      <c r="D42" s="117"/>
      <c r="E42" s="117"/>
      <c r="F42" s="117"/>
      <c r="G42" s="117"/>
      <c r="H42" s="117"/>
      <c r="I42" s="117"/>
    </row>
    <row r="43" spans="1:9" x14ac:dyDescent="0.2">
      <c r="A43" s="117"/>
      <c r="B43" s="117"/>
      <c r="C43" s="117"/>
      <c r="D43" s="117"/>
      <c r="E43" s="117"/>
      <c r="F43" s="117"/>
      <c r="G43" s="117"/>
      <c r="H43" s="117"/>
      <c r="I43" s="117"/>
    </row>
    <row r="44" spans="1:9" x14ac:dyDescent="0.2">
      <c r="A44" s="117"/>
      <c r="B44" s="117"/>
      <c r="C44" s="117"/>
      <c r="D44" s="117"/>
      <c r="E44" s="117"/>
      <c r="F44" s="117"/>
      <c r="G44" s="117"/>
      <c r="H44" s="117"/>
      <c r="I44" s="117"/>
    </row>
    <row r="45" spans="1:9" x14ac:dyDescent="0.2">
      <c r="A45" s="117"/>
      <c r="B45" s="117"/>
      <c r="C45" s="117"/>
      <c r="D45" s="117"/>
      <c r="E45" s="117"/>
      <c r="F45" s="117"/>
      <c r="G45" s="117"/>
      <c r="H45" s="117"/>
      <c r="I45" s="117"/>
    </row>
    <row r="46" spans="1:9" x14ac:dyDescent="0.2">
      <c r="A46" s="117"/>
      <c r="B46" s="117"/>
      <c r="C46" s="117"/>
      <c r="D46" s="117"/>
      <c r="E46" s="117"/>
      <c r="F46" s="117"/>
      <c r="G46" s="117"/>
      <c r="H46" s="117"/>
      <c r="I46" s="117"/>
    </row>
    <row r="47" spans="1:9" x14ac:dyDescent="0.2">
      <c r="A47" s="117"/>
      <c r="B47" s="117"/>
      <c r="C47" s="117"/>
      <c r="D47" s="117"/>
      <c r="E47" s="117"/>
      <c r="F47" s="117"/>
      <c r="G47" s="117"/>
      <c r="H47" s="117"/>
      <c r="I47" s="117"/>
    </row>
    <row r="49" spans="4:9" ht="18" customHeight="1" x14ac:dyDescent="0.2">
      <c r="D49" s="115" t="s">
        <v>984</v>
      </c>
      <c r="E49" s="116" t="s">
        <v>985</v>
      </c>
      <c r="F49" s="163"/>
      <c r="G49" s="163"/>
      <c r="H49" s="163"/>
      <c r="I49" s="163"/>
    </row>
    <row r="50" spans="4:9" ht="14.25" customHeight="1" x14ac:dyDescent="0.2"/>
    <row r="51" spans="4:9" ht="14.25" customHeight="1" x14ac:dyDescent="0.2"/>
    <row r="52" spans="4:9" ht="18" customHeight="1" x14ac:dyDescent="0.2">
      <c r="E52" s="116" t="s">
        <v>986</v>
      </c>
      <c r="F52" s="163"/>
      <c r="G52" s="163"/>
      <c r="H52" s="163"/>
      <c r="I52" s="163"/>
    </row>
    <row r="53" spans="4:9" ht="14.25" customHeight="1" x14ac:dyDescent="0.2"/>
    <row r="54" spans="4:9" ht="14.25" customHeight="1" x14ac:dyDescent="0.2"/>
    <row r="55" spans="4:9" ht="18" customHeight="1" x14ac:dyDescent="0.2">
      <c r="E55" s="116" t="s">
        <v>987</v>
      </c>
      <c r="F55" s="163"/>
      <c r="G55" s="163"/>
      <c r="H55" s="163"/>
      <c r="I55" s="163"/>
    </row>
    <row r="56" spans="4:9" ht="14.25" customHeight="1" x14ac:dyDescent="0.2"/>
    <row r="57" spans="4:9" ht="14.25" customHeight="1" x14ac:dyDescent="0.2"/>
  </sheetData>
  <mergeCells count="1">
    <mergeCell ref="B12:H15"/>
  </mergeCells>
  <phoneticPr fontId="10"/>
  <pageMargins left="0.70866141732283472" right="0.70866141732283472" top="0.74803149606299213" bottom="0.74803149606299213" header="0.31496062992125984" footer="0.3149606299212598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AY627"/>
  <sheetViews>
    <sheetView showGridLines="0" showZeros="0" view="pageBreakPreview" topLeftCell="A37" zoomScale="115" zoomScaleNormal="100" zoomScaleSheetLayoutView="115" workbookViewId="0">
      <selection activeCell="AX14" sqref="AX14"/>
    </sheetView>
  </sheetViews>
  <sheetFormatPr defaultColWidth="2.33203125" defaultRowHeight="15" customHeight="1" x14ac:dyDescent="0.2"/>
  <cols>
    <col min="1" max="3" width="2.33203125" style="1"/>
    <col min="4" max="4" width="2.33203125" style="1" customWidth="1"/>
    <col min="5" max="13" width="2.33203125" style="1"/>
    <col min="14" max="14" width="2.33203125" style="1" customWidth="1"/>
    <col min="15" max="16384" width="2.33203125" style="1"/>
  </cols>
  <sheetData>
    <row r="1" spans="1:51" ht="15" customHeight="1" thickBot="1" x14ac:dyDescent="0.25">
      <c r="A1" s="139"/>
      <c r="B1" s="139" t="s">
        <v>0</v>
      </c>
      <c r="C1" s="139" t="s">
        <v>1</v>
      </c>
      <c r="D1" s="139" t="s">
        <v>69</v>
      </c>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row>
    <row r="2" spans="1:51" ht="15" customHeight="1" x14ac:dyDescent="0.2">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O2" s="200" t="s">
        <v>989</v>
      </c>
      <c r="AP2" s="201"/>
      <c r="AQ2" s="201"/>
      <c r="AR2" s="201"/>
      <c r="AS2" s="201"/>
      <c r="AT2" s="201"/>
      <c r="AU2" s="201"/>
      <c r="AV2" s="201"/>
      <c r="AW2" s="201"/>
      <c r="AX2" s="201"/>
      <c r="AY2" s="202"/>
    </row>
    <row r="3" spans="1:51" ht="15" customHeight="1" thickBot="1" x14ac:dyDescent="0.25">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O3" s="203"/>
      <c r="AP3" s="204"/>
      <c r="AQ3" s="204"/>
      <c r="AR3" s="204"/>
      <c r="AS3" s="204"/>
      <c r="AT3" s="204"/>
      <c r="AU3" s="204"/>
      <c r="AV3" s="204"/>
      <c r="AW3" s="204"/>
      <c r="AX3" s="204"/>
      <c r="AY3" s="205"/>
    </row>
    <row r="4" spans="1:51" ht="15" customHeight="1" x14ac:dyDescent="0.2">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row>
    <row r="5" spans="1:51" ht="15" customHeight="1" x14ac:dyDescent="0.2">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row>
    <row r="6" spans="1:51" ht="15" customHeight="1" x14ac:dyDescent="0.2">
      <c r="A6" s="139"/>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77"/>
    </row>
    <row r="7" spans="1:51" ht="15" customHeight="1" x14ac:dyDescent="0.2">
      <c r="A7" s="139"/>
      <c r="B7" s="139"/>
      <c r="C7" s="139" t="s">
        <v>971</v>
      </c>
      <c r="D7" s="139" t="s">
        <v>972</v>
      </c>
      <c r="E7" s="139" t="s">
        <v>295</v>
      </c>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77"/>
    </row>
    <row r="8" spans="1:51" ht="15" customHeight="1" x14ac:dyDescent="0.2">
      <c r="A8" s="139"/>
      <c r="B8" s="139"/>
      <c r="C8" s="139"/>
      <c r="D8" s="139"/>
      <c r="E8" s="157" t="s">
        <v>926</v>
      </c>
      <c r="F8" s="158"/>
      <c r="G8" s="158"/>
      <c r="H8" s="158"/>
      <c r="I8" s="158"/>
      <c r="J8" s="158"/>
      <c r="K8" s="158"/>
      <c r="L8" s="158"/>
      <c r="M8" s="158"/>
      <c r="N8" s="159"/>
      <c r="O8" s="206"/>
      <c r="P8" s="207"/>
      <c r="Q8" s="207"/>
      <c r="R8" s="207"/>
      <c r="S8" s="207"/>
      <c r="T8" s="207"/>
      <c r="U8" s="207"/>
      <c r="V8" s="207"/>
      <c r="W8" s="207"/>
      <c r="X8" s="207"/>
      <c r="Y8" s="207"/>
      <c r="Z8" s="207"/>
      <c r="AA8" s="207"/>
      <c r="AB8" s="207"/>
      <c r="AC8" s="207"/>
      <c r="AD8" s="207"/>
      <c r="AE8" s="207"/>
      <c r="AF8" s="207"/>
      <c r="AG8" s="207"/>
      <c r="AH8" s="207"/>
      <c r="AI8" s="208"/>
      <c r="AJ8" s="139"/>
      <c r="AK8" s="139"/>
      <c r="AL8" s="139"/>
      <c r="AM8" s="139"/>
    </row>
    <row r="9" spans="1:51" ht="15" customHeight="1" x14ac:dyDescent="0.2">
      <c r="A9" s="139"/>
      <c r="B9" s="139"/>
      <c r="C9" s="139"/>
      <c r="D9" s="139"/>
      <c r="E9" s="157" t="s">
        <v>927</v>
      </c>
      <c r="F9" s="158"/>
      <c r="G9" s="158"/>
      <c r="H9" s="158"/>
      <c r="I9" s="158"/>
      <c r="J9" s="158"/>
      <c r="K9" s="158"/>
      <c r="L9" s="158"/>
      <c r="M9" s="158"/>
      <c r="N9" s="159"/>
      <c r="O9" s="206"/>
      <c r="P9" s="207"/>
      <c r="Q9" s="207"/>
      <c r="R9" s="207"/>
      <c r="S9" s="207"/>
      <c r="T9" s="207"/>
      <c r="U9" s="207"/>
      <c r="V9" s="207"/>
      <c r="W9" s="207"/>
      <c r="X9" s="207"/>
      <c r="Y9" s="207"/>
      <c r="Z9" s="207"/>
      <c r="AA9" s="207"/>
      <c r="AB9" s="207"/>
      <c r="AC9" s="207"/>
      <c r="AD9" s="207"/>
      <c r="AE9" s="207"/>
      <c r="AF9" s="207"/>
      <c r="AG9" s="207"/>
      <c r="AH9" s="207"/>
      <c r="AI9" s="208"/>
      <c r="AJ9" s="139"/>
      <c r="AK9" s="139"/>
      <c r="AL9" s="139"/>
      <c r="AM9" s="139"/>
    </row>
    <row r="10" spans="1:51" ht="15" customHeight="1" x14ac:dyDescent="0.2">
      <c r="A10" s="139"/>
      <c r="B10" s="139"/>
      <c r="C10" s="139"/>
      <c r="D10" s="139"/>
      <c r="E10" s="209" t="s">
        <v>928</v>
      </c>
      <c r="F10" s="210"/>
      <c r="G10" s="210"/>
      <c r="H10" s="210"/>
      <c r="I10" s="210"/>
      <c r="J10" s="210"/>
      <c r="K10" s="210"/>
      <c r="L10" s="210"/>
      <c r="M10" s="210"/>
      <c r="N10" s="211"/>
      <c r="O10" s="206"/>
      <c r="P10" s="207"/>
      <c r="Q10" s="207"/>
      <c r="R10" s="207"/>
      <c r="S10" s="207"/>
      <c r="T10" s="207"/>
      <c r="U10" s="207"/>
      <c r="V10" s="207"/>
      <c r="W10" s="207"/>
      <c r="X10" s="207"/>
      <c r="Y10" s="207"/>
      <c r="Z10" s="207"/>
      <c r="AA10" s="207"/>
      <c r="AB10" s="207"/>
      <c r="AC10" s="207"/>
      <c r="AD10" s="207"/>
      <c r="AE10" s="207"/>
      <c r="AF10" s="207"/>
      <c r="AG10" s="207"/>
      <c r="AH10" s="207"/>
      <c r="AI10" s="208"/>
      <c r="AJ10" s="139"/>
      <c r="AK10" s="139"/>
      <c r="AL10" s="139"/>
      <c r="AM10" s="139"/>
    </row>
    <row r="11" spans="1:51" ht="15" customHeight="1" x14ac:dyDescent="0.2">
      <c r="A11" s="139"/>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39"/>
      <c r="AJ11" s="139"/>
      <c r="AK11" s="139"/>
      <c r="AL11" s="139"/>
      <c r="AM11" s="139"/>
    </row>
    <row r="12" spans="1:51" ht="15" customHeight="1" x14ac:dyDescent="0.2">
      <c r="A12" s="139"/>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row>
    <row r="13" spans="1:51" ht="15" customHeight="1" x14ac:dyDescent="0.2">
      <c r="A13" s="139"/>
      <c r="B13" s="139"/>
      <c r="C13" s="139"/>
      <c r="D13" s="139"/>
      <c r="E13" s="176" t="s">
        <v>929</v>
      </c>
      <c r="F13" s="168"/>
      <c r="G13" s="168"/>
      <c r="H13" s="168"/>
      <c r="I13" s="168"/>
      <c r="J13" s="169"/>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6"/>
      <c r="AJ13" s="139"/>
      <c r="AK13" s="139"/>
      <c r="AL13" s="139"/>
      <c r="AM13" s="139"/>
    </row>
    <row r="14" spans="1:51" ht="15" customHeight="1" x14ac:dyDescent="0.2">
      <c r="A14" s="139"/>
      <c r="B14" s="139"/>
      <c r="C14" s="139"/>
      <c r="D14" s="139"/>
      <c r="E14" s="189"/>
      <c r="F14" s="190"/>
      <c r="G14" s="190"/>
      <c r="H14" s="190"/>
      <c r="I14" s="190"/>
      <c r="J14" s="191"/>
      <c r="K14"/>
      <c r="L14"/>
      <c r="M14" t="s">
        <v>236</v>
      </c>
      <c r="N14"/>
      <c r="O14" t="s">
        <v>1061</v>
      </c>
      <c r="P14"/>
      <c r="Q14" s="164"/>
      <c r="R14" s="164"/>
      <c r="S14"/>
      <c r="T14" s="139"/>
      <c r="U14"/>
      <c r="V14"/>
      <c r="W14"/>
      <c r="X14"/>
      <c r="Y14" t="s">
        <v>931</v>
      </c>
      <c r="Z14"/>
      <c r="AA14" t="s">
        <v>1018</v>
      </c>
      <c r="AB14" t="s">
        <v>1020</v>
      </c>
      <c r="AC14" s="175">
        <v>13</v>
      </c>
      <c r="AD14" s="175"/>
      <c r="AE14" t="s">
        <v>330</v>
      </c>
      <c r="AF14" s="139">
        <v>3</v>
      </c>
      <c r="AG14" t="s">
        <v>930</v>
      </c>
      <c r="AH14" s="139"/>
      <c r="AI14" s="97"/>
      <c r="AJ14" s="139"/>
      <c r="AK14" s="139"/>
      <c r="AL14" s="139"/>
      <c r="AM14" s="139"/>
    </row>
    <row r="15" spans="1:51" ht="15" customHeight="1" x14ac:dyDescent="0.2">
      <c r="A15" s="139"/>
      <c r="B15" s="139"/>
      <c r="C15" s="139"/>
      <c r="D15" s="139"/>
      <c r="E15" s="177"/>
      <c r="F15" s="170"/>
      <c r="G15" s="170"/>
      <c r="H15" s="170"/>
      <c r="I15" s="170"/>
      <c r="J15" s="171"/>
      <c r="K15" s="98"/>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8"/>
      <c r="AJ15" s="139"/>
      <c r="AK15" s="139"/>
      <c r="AL15" s="139"/>
      <c r="AM15" s="139"/>
    </row>
    <row r="16" spans="1:51" ht="15" customHeight="1" x14ac:dyDescent="0.2">
      <c r="A16" s="139"/>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row>
    <row r="17" spans="1:39" ht="15" customHeight="1" x14ac:dyDescent="0.2">
      <c r="A17" s="139"/>
      <c r="B17" s="139" t="s">
        <v>214</v>
      </c>
      <c r="C17" s="139"/>
      <c r="D17" s="139" t="s">
        <v>307</v>
      </c>
      <c r="E17" s="139" t="s">
        <v>308</v>
      </c>
      <c r="F17" s="139" t="s">
        <v>309</v>
      </c>
      <c r="G17" s="139" t="s">
        <v>932</v>
      </c>
      <c r="H17" s="139" t="s">
        <v>933</v>
      </c>
      <c r="I17" s="139" t="s">
        <v>475</v>
      </c>
      <c r="J17" s="139" t="s">
        <v>56</v>
      </c>
      <c r="K17" s="139" t="s">
        <v>27</v>
      </c>
      <c r="L17" s="139" t="s">
        <v>95</v>
      </c>
      <c r="M17" s="139" t="s">
        <v>6</v>
      </c>
      <c r="N17" s="139" t="s">
        <v>934</v>
      </c>
      <c r="O17" s="139" t="s">
        <v>44</v>
      </c>
      <c r="P17" s="139" t="s">
        <v>272</v>
      </c>
      <c r="Q17" s="139" t="s">
        <v>1019</v>
      </c>
      <c r="R17" s="139" t="s">
        <v>1021</v>
      </c>
      <c r="S17" s="173"/>
      <c r="T17" s="173"/>
      <c r="U17" s="139" t="s">
        <v>330</v>
      </c>
      <c r="V17" s="173"/>
      <c r="W17" s="173"/>
      <c r="X17" s="139" t="s">
        <v>930</v>
      </c>
      <c r="Y17" s="173"/>
      <c r="Z17" s="173"/>
      <c r="AA17" s="139" t="s">
        <v>443</v>
      </c>
      <c r="AB17" s="139" t="s">
        <v>294</v>
      </c>
      <c r="AC17" s="139" t="s">
        <v>799</v>
      </c>
      <c r="AD17" s="139" t="s">
        <v>273</v>
      </c>
      <c r="AE17" s="139"/>
      <c r="AF17" s="139"/>
      <c r="AG17" s="139"/>
      <c r="AH17" s="139"/>
      <c r="AI17" s="139"/>
      <c r="AJ17" s="139"/>
      <c r="AK17" s="139"/>
      <c r="AL17" s="139"/>
      <c r="AM17" s="139"/>
    </row>
    <row r="18" spans="1:39" ht="15" customHeight="1" x14ac:dyDescent="0.2">
      <c r="A18"/>
      <c r="B18"/>
      <c r="C18" s="187" t="s">
        <v>937</v>
      </c>
      <c r="D18" s="179"/>
      <c r="E18" s="179"/>
      <c r="F18" s="179"/>
      <c r="G18" s="179"/>
      <c r="H18" s="179"/>
      <c r="I18" s="179"/>
      <c r="J18" s="180"/>
      <c r="K18" s="198"/>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96"/>
      <c r="AL18"/>
      <c r="AM18"/>
    </row>
    <row r="19" spans="1:39" ht="15" customHeight="1" x14ac:dyDescent="0.2">
      <c r="A19"/>
      <c r="B19"/>
      <c r="C19" s="184"/>
      <c r="D19" s="185"/>
      <c r="E19" s="185"/>
      <c r="F19" s="185"/>
      <c r="G19" s="185"/>
      <c r="H19" s="185"/>
      <c r="I19" s="185"/>
      <c r="J19" s="186"/>
      <c r="K19" s="199"/>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97"/>
      <c r="AL19"/>
      <c r="AM19"/>
    </row>
    <row r="20" spans="1:39" ht="15" customHeight="1" x14ac:dyDescent="0.2">
      <c r="A20"/>
      <c r="B20"/>
      <c r="C20" s="187" t="s">
        <v>938</v>
      </c>
      <c r="D20" s="179"/>
      <c r="E20" s="179"/>
      <c r="F20" s="179"/>
      <c r="G20" s="179"/>
      <c r="H20" s="179"/>
      <c r="I20" s="179"/>
      <c r="J20" s="180"/>
      <c r="K20" s="198"/>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96"/>
      <c r="AL20"/>
      <c r="AM20"/>
    </row>
    <row r="21" spans="1:39" ht="15" customHeight="1" x14ac:dyDescent="0.2">
      <c r="A21"/>
      <c r="B21"/>
      <c r="C21" s="184"/>
      <c r="D21" s="185"/>
      <c r="E21" s="185"/>
      <c r="F21" s="185"/>
      <c r="G21" s="185"/>
      <c r="H21" s="185"/>
      <c r="I21" s="185"/>
      <c r="J21" s="186"/>
      <c r="K21" s="199"/>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97"/>
      <c r="AL21"/>
      <c r="AM21"/>
    </row>
    <row r="22" spans="1:39" s="3" customFormat="1" ht="15" customHeight="1" x14ac:dyDescent="0.2">
      <c r="A22"/>
      <c r="B22"/>
      <c r="C22" s="187" t="s">
        <v>939</v>
      </c>
      <c r="D22" s="179"/>
      <c r="E22" s="179"/>
      <c r="F22" s="179"/>
      <c r="G22" s="179"/>
      <c r="H22" s="179"/>
      <c r="I22" s="179"/>
      <c r="J22" s="180"/>
      <c r="K22" s="99" t="s">
        <v>942</v>
      </c>
      <c r="L22" s="172"/>
      <c r="M22" s="172"/>
      <c r="N22" s="172"/>
      <c r="O22" s="95" t="s">
        <v>943</v>
      </c>
      <c r="P22" s="172"/>
      <c r="Q22" s="172"/>
      <c r="R22" s="172"/>
      <c r="S22" s="172"/>
      <c r="T22" s="95"/>
      <c r="U22" s="95"/>
      <c r="V22" s="95"/>
      <c r="W22" s="95"/>
      <c r="X22" s="95"/>
      <c r="Y22" s="95"/>
      <c r="Z22" s="95"/>
      <c r="AA22" s="95"/>
      <c r="AB22" s="95"/>
      <c r="AC22" s="95"/>
      <c r="AD22" s="95"/>
      <c r="AE22" s="95"/>
      <c r="AF22" s="95"/>
      <c r="AG22" s="95"/>
      <c r="AH22" s="95"/>
      <c r="AI22" s="95"/>
      <c r="AJ22" s="95"/>
      <c r="AK22" s="96"/>
      <c r="AL22"/>
      <c r="AM22"/>
    </row>
    <row r="23" spans="1:39" ht="15" customHeight="1" x14ac:dyDescent="0.2">
      <c r="A23"/>
      <c r="B23"/>
      <c r="C23" s="184"/>
      <c r="D23" s="185"/>
      <c r="E23" s="185"/>
      <c r="F23" s="185"/>
      <c r="G23" s="185"/>
      <c r="H23" s="185"/>
      <c r="I23" s="185"/>
      <c r="J23" s="186"/>
      <c r="K23" s="199"/>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97"/>
      <c r="AL23"/>
      <c r="AM23"/>
    </row>
    <row r="24" spans="1:39" ht="15" customHeight="1" x14ac:dyDescent="0.2">
      <c r="A24"/>
      <c r="B24"/>
      <c r="C24" s="187" t="s">
        <v>940</v>
      </c>
      <c r="D24" s="179"/>
      <c r="E24" s="179"/>
      <c r="F24" s="179"/>
      <c r="G24" s="179"/>
      <c r="H24" s="179"/>
      <c r="I24" s="179"/>
      <c r="J24" s="180"/>
      <c r="K24" s="198"/>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96"/>
      <c r="AL24"/>
      <c r="AM24"/>
    </row>
    <row r="25" spans="1:39" ht="15" customHeight="1" x14ac:dyDescent="0.2">
      <c r="A25"/>
      <c r="B25"/>
      <c r="C25" s="184"/>
      <c r="D25" s="185"/>
      <c r="E25" s="185"/>
      <c r="F25" s="185"/>
      <c r="G25" s="185"/>
      <c r="H25" s="185"/>
      <c r="I25" s="185"/>
      <c r="J25" s="186"/>
      <c r="K25" s="199"/>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97"/>
      <c r="AL25"/>
      <c r="AM25"/>
    </row>
    <row r="26" spans="1:39" ht="15" customHeight="1" x14ac:dyDescent="0.2">
      <c r="A26"/>
      <c r="B26"/>
      <c r="C26" s="187" t="s">
        <v>935</v>
      </c>
      <c r="D26" s="179"/>
      <c r="E26" s="179"/>
      <c r="F26" s="179"/>
      <c r="G26" s="179"/>
      <c r="H26" s="179"/>
      <c r="I26" s="179"/>
      <c r="J26" s="180"/>
      <c r="K26" s="192" t="s">
        <v>1005</v>
      </c>
      <c r="L26" s="193"/>
      <c r="M26" s="193"/>
      <c r="N26" s="193"/>
      <c r="O26" s="193"/>
      <c r="P26" s="193"/>
      <c r="Q26" s="193"/>
      <c r="R26" s="193"/>
      <c r="S26" s="193"/>
      <c r="T26" s="193"/>
      <c r="U26" s="193"/>
      <c r="V26" s="193"/>
      <c r="W26" s="172" t="s">
        <v>1006</v>
      </c>
      <c r="X26" s="172"/>
      <c r="Y26" s="172"/>
      <c r="Z26" s="172"/>
      <c r="AA26" s="172"/>
      <c r="AB26" s="172"/>
      <c r="AC26" s="172"/>
      <c r="AD26" s="172"/>
      <c r="AE26" s="172"/>
      <c r="AF26" s="172"/>
      <c r="AG26" s="172"/>
      <c r="AH26" s="172"/>
      <c r="AI26" s="172"/>
      <c r="AJ26" s="172"/>
      <c r="AK26" s="196" t="s">
        <v>1007</v>
      </c>
      <c r="AL26"/>
      <c r="AM26"/>
    </row>
    <row r="27" spans="1:39" ht="15" customHeight="1" x14ac:dyDescent="0.2">
      <c r="A27"/>
      <c r="B27"/>
      <c r="C27" s="184"/>
      <c r="D27" s="185"/>
      <c r="E27" s="185"/>
      <c r="F27" s="185"/>
      <c r="G27" s="185"/>
      <c r="H27" s="185"/>
      <c r="I27" s="185"/>
      <c r="J27" s="186"/>
      <c r="K27" s="194"/>
      <c r="L27" s="195"/>
      <c r="M27" s="195"/>
      <c r="N27" s="195"/>
      <c r="O27" s="195"/>
      <c r="P27" s="195"/>
      <c r="Q27" s="195"/>
      <c r="R27" s="195"/>
      <c r="S27" s="195"/>
      <c r="T27" s="195"/>
      <c r="U27" s="195"/>
      <c r="V27" s="195"/>
      <c r="W27" s="173"/>
      <c r="X27" s="173"/>
      <c r="Y27" s="173"/>
      <c r="Z27" s="173"/>
      <c r="AA27" s="173"/>
      <c r="AB27" s="173"/>
      <c r="AC27" s="173"/>
      <c r="AD27" s="173"/>
      <c r="AE27" s="173"/>
      <c r="AF27" s="173"/>
      <c r="AG27" s="173"/>
      <c r="AH27" s="173"/>
      <c r="AI27" s="173"/>
      <c r="AJ27" s="173"/>
      <c r="AK27" s="197"/>
      <c r="AL27"/>
      <c r="AM27"/>
    </row>
    <row r="28" spans="1:39" ht="15" customHeight="1" x14ac:dyDescent="0.2">
      <c r="A28"/>
      <c r="B28"/>
      <c r="C28" s="178" t="s">
        <v>941</v>
      </c>
      <c r="D28" s="179"/>
      <c r="E28" s="179"/>
      <c r="F28" s="179"/>
      <c r="G28" s="179"/>
      <c r="H28" s="179"/>
      <c r="I28" s="179"/>
      <c r="J28" s="180"/>
      <c r="K28" s="198"/>
      <c r="L28" s="172"/>
      <c r="M28" s="172"/>
      <c r="N28" s="172"/>
      <c r="O28" s="172"/>
      <c r="P28" s="172"/>
      <c r="Q28" s="172"/>
      <c r="R28" s="172"/>
      <c r="S28" s="172"/>
      <c r="T28" s="172"/>
      <c r="U28" s="172"/>
      <c r="V28" s="172"/>
      <c r="W28" s="172"/>
      <c r="X28" s="172"/>
      <c r="Y28" s="172"/>
      <c r="Z28" s="172"/>
      <c r="AA28" s="172"/>
      <c r="AB28" s="172"/>
      <c r="AC28" s="172"/>
      <c r="AD28" s="172"/>
      <c r="AE28" s="168" t="s">
        <v>688</v>
      </c>
      <c r="AF28" s="168"/>
      <c r="AG28" s="168"/>
      <c r="AH28" s="168"/>
      <c r="AI28" s="168"/>
      <c r="AJ28" s="168"/>
      <c r="AK28" s="169"/>
      <c r="AL28"/>
      <c r="AM28"/>
    </row>
    <row r="29" spans="1:39" ht="15" customHeight="1" x14ac:dyDescent="0.2">
      <c r="A29"/>
      <c r="B29"/>
      <c r="C29" s="184"/>
      <c r="D29" s="185"/>
      <c r="E29" s="185"/>
      <c r="F29" s="185"/>
      <c r="G29" s="185"/>
      <c r="H29" s="185"/>
      <c r="I29" s="185"/>
      <c r="J29" s="186"/>
      <c r="K29" s="199"/>
      <c r="L29" s="173"/>
      <c r="M29" s="173"/>
      <c r="N29" s="173"/>
      <c r="O29" s="173"/>
      <c r="P29" s="173"/>
      <c r="Q29" s="173"/>
      <c r="R29" s="173"/>
      <c r="S29" s="173"/>
      <c r="T29" s="173"/>
      <c r="U29" s="173"/>
      <c r="V29" s="173"/>
      <c r="W29" s="173"/>
      <c r="X29" s="173"/>
      <c r="Y29" s="173"/>
      <c r="Z29" s="173"/>
      <c r="AA29" s="173"/>
      <c r="AB29" s="173"/>
      <c r="AC29" s="173"/>
      <c r="AD29" s="173"/>
      <c r="AE29" s="170"/>
      <c r="AF29" s="170"/>
      <c r="AG29" s="170"/>
      <c r="AH29" s="170"/>
      <c r="AI29" s="170"/>
      <c r="AJ29" s="170"/>
      <c r="AK29" s="171"/>
      <c r="AL29"/>
      <c r="AM29"/>
    </row>
    <row r="30" spans="1:39" ht="15" customHeight="1" x14ac:dyDescent="0.2">
      <c r="A30"/>
      <c r="B30"/>
      <c r="C30" s="187" t="s">
        <v>936</v>
      </c>
      <c r="D30" s="179"/>
      <c r="E30" s="179"/>
      <c r="F30" s="179"/>
      <c r="G30" s="179"/>
      <c r="H30" s="179"/>
      <c r="I30" s="179"/>
      <c r="J30" s="180"/>
      <c r="K30" s="99"/>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c r="AL30"/>
      <c r="AM30"/>
    </row>
    <row r="31" spans="1:39" ht="15" customHeight="1" x14ac:dyDescent="0.2">
      <c r="A31"/>
      <c r="B31"/>
      <c r="C31" s="184"/>
      <c r="D31" s="185"/>
      <c r="E31" s="185"/>
      <c r="F31" s="185"/>
      <c r="G31" s="185"/>
      <c r="H31" s="185"/>
      <c r="I31" s="185"/>
      <c r="J31" s="186"/>
      <c r="K31" s="100"/>
      <c r="L31" s="175"/>
      <c r="M31" s="175"/>
      <c r="N31" s="175"/>
      <c r="O31" s="175"/>
      <c r="P31" t="s">
        <v>330</v>
      </c>
      <c r="Q31" s="175"/>
      <c r="R31" s="175"/>
      <c r="S31" t="s">
        <v>930</v>
      </c>
      <c r="T31" s="175"/>
      <c r="U31" s="175"/>
      <c r="V31" t="s">
        <v>285</v>
      </c>
      <c r="W31"/>
      <c r="X31"/>
      <c r="Y31"/>
      <c r="Z31"/>
      <c r="AA31"/>
      <c r="AB31"/>
      <c r="AC31"/>
      <c r="AD31"/>
      <c r="AE31"/>
      <c r="AF31"/>
      <c r="AG31"/>
      <c r="AH31"/>
      <c r="AI31"/>
      <c r="AJ31"/>
      <c r="AK31" s="97"/>
      <c r="AL31"/>
      <c r="AM31"/>
    </row>
    <row r="32" spans="1:39" ht="15" customHeight="1" x14ac:dyDescent="0.2">
      <c r="A32"/>
      <c r="B32"/>
      <c r="C32" s="178" t="s">
        <v>991</v>
      </c>
      <c r="D32" s="179"/>
      <c r="E32" s="179"/>
      <c r="F32" s="179"/>
      <c r="G32" s="179"/>
      <c r="H32" s="179"/>
      <c r="I32" s="179"/>
      <c r="J32" s="180"/>
      <c r="K32" s="176" t="s">
        <v>944</v>
      </c>
      <c r="L32" s="168"/>
      <c r="M32" s="168"/>
      <c r="N32" s="168"/>
      <c r="O32" s="168"/>
      <c r="P32" s="169"/>
      <c r="Q32" s="99"/>
      <c r="R32" s="95"/>
      <c r="S32" s="95"/>
      <c r="T32" s="95"/>
      <c r="U32" s="95"/>
      <c r="V32" s="172"/>
      <c r="W32" s="172"/>
      <c r="X32" s="172"/>
      <c r="Y32" s="172"/>
      <c r="Z32" s="172"/>
      <c r="AA32" s="172"/>
      <c r="AB32" s="172"/>
      <c r="AC32" s="172"/>
      <c r="AD32" s="172"/>
      <c r="AE32" s="168" t="s">
        <v>430</v>
      </c>
      <c r="AF32" s="168"/>
      <c r="AG32" s="168"/>
      <c r="AH32" s="168"/>
      <c r="AI32" s="168"/>
      <c r="AJ32" s="168"/>
      <c r="AK32" s="169"/>
      <c r="AL32"/>
      <c r="AM32"/>
    </row>
    <row r="33" spans="1:48" ht="15" customHeight="1" x14ac:dyDescent="0.2">
      <c r="A33"/>
      <c r="B33"/>
      <c r="C33" s="181"/>
      <c r="D33" s="182"/>
      <c r="E33" s="182"/>
      <c r="F33" s="182"/>
      <c r="G33" s="182"/>
      <c r="H33" s="182"/>
      <c r="I33" s="182"/>
      <c r="J33" s="183"/>
      <c r="K33" s="177"/>
      <c r="L33" s="170"/>
      <c r="M33" s="170"/>
      <c r="N33" s="170"/>
      <c r="O33" s="170"/>
      <c r="P33" s="171"/>
      <c r="Q33" s="101"/>
      <c r="R33" s="98"/>
      <c r="S33" s="98"/>
      <c r="T33" s="98"/>
      <c r="U33" s="98"/>
      <c r="V33" s="173"/>
      <c r="W33" s="173"/>
      <c r="X33" s="173"/>
      <c r="Y33" s="173"/>
      <c r="Z33" s="173"/>
      <c r="AA33" s="173"/>
      <c r="AB33" s="173"/>
      <c r="AC33" s="173"/>
      <c r="AD33" s="173"/>
      <c r="AE33" s="170"/>
      <c r="AF33" s="170"/>
      <c r="AG33" s="170"/>
      <c r="AH33" s="170"/>
      <c r="AI33" s="170"/>
      <c r="AJ33" s="170"/>
      <c r="AK33" s="171"/>
      <c r="AL33"/>
      <c r="AM33"/>
    </row>
    <row r="34" spans="1:48" ht="15" customHeight="1" x14ac:dyDescent="0.2">
      <c r="A34"/>
      <c r="B34"/>
      <c r="C34" s="181"/>
      <c r="D34" s="182"/>
      <c r="E34" s="182"/>
      <c r="F34" s="182"/>
      <c r="G34" s="182"/>
      <c r="H34" s="182"/>
      <c r="I34" s="182"/>
      <c r="J34" s="183"/>
      <c r="K34" s="176" t="s">
        <v>945</v>
      </c>
      <c r="L34" s="168"/>
      <c r="M34" s="168"/>
      <c r="N34" s="168"/>
      <c r="O34" s="168"/>
      <c r="P34" s="169"/>
      <c r="Q34" s="99"/>
      <c r="R34" s="95"/>
      <c r="S34" s="95"/>
      <c r="T34" s="95"/>
      <c r="U34" s="95"/>
      <c r="V34" s="172"/>
      <c r="W34" s="172"/>
      <c r="X34" s="172"/>
      <c r="Y34" s="172"/>
      <c r="Z34" s="172"/>
      <c r="AA34" s="172"/>
      <c r="AB34" s="172"/>
      <c r="AC34" s="172"/>
      <c r="AD34" s="172"/>
      <c r="AE34" s="168" t="s">
        <v>430</v>
      </c>
      <c r="AF34" s="168"/>
      <c r="AG34" s="168"/>
      <c r="AH34" s="168"/>
      <c r="AI34" s="168"/>
      <c r="AJ34" s="168"/>
      <c r="AK34" s="169"/>
      <c r="AL34"/>
      <c r="AM34"/>
    </row>
    <row r="35" spans="1:48" ht="15" customHeight="1" x14ac:dyDescent="0.2">
      <c r="A35"/>
      <c r="B35"/>
      <c r="C35" s="181"/>
      <c r="D35" s="182"/>
      <c r="E35" s="182"/>
      <c r="F35" s="182"/>
      <c r="G35" s="182"/>
      <c r="H35" s="182"/>
      <c r="I35" s="182"/>
      <c r="J35" s="183"/>
      <c r="K35" s="177"/>
      <c r="L35" s="170"/>
      <c r="M35" s="170"/>
      <c r="N35" s="170"/>
      <c r="O35" s="170"/>
      <c r="P35" s="171"/>
      <c r="Q35" s="101"/>
      <c r="R35" s="98"/>
      <c r="S35" s="98"/>
      <c r="T35" s="98"/>
      <c r="U35" s="98"/>
      <c r="V35" s="173"/>
      <c r="W35" s="173"/>
      <c r="X35" s="173"/>
      <c r="Y35" s="173"/>
      <c r="Z35" s="173"/>
      <c r="AA35" s="173"/>
      <c r="AB35" s="173"/>
      <c r="AC35" s="173"/>
      <c r="AD35" s="173"/>
      <c r="AE35" s="170"/>
      <c r="AF35" s="170"/>
      <c r="AG35" s="170"/>
      <c r="AH35" s="170"/>
      <c r="AI35" s="170"/>
      <c r="AJ35" s="170"/>
      <c r="AK35" s="171"/>
      <c r="AL35"/>
      <c r="AM35"/>
    </row>
    <row r="36" spans="1:48" ht="15" customHeight="1" x14ac:dyDescent="0.2">
      <c r="A36"/>
      <c r="B36"/>
      <c r="C36" s="181"/>
      <c r="D36" s="182"/>
      <c r="E36" s="182"/>
      <c r="F36" s="182"/>
      <c r="G36" s="182"/>
      <c r="H36" s="182"/>
      <c r="I36" s="182"/>
      <c r="J36" s="183"/>
      <c r="K36" s="176" t="s">
        <v>946</v>
      </c>
      <c r="L36" s="168"/>
      <c r="M36" s="168"/>
      <c r="N36" s="168"/>
      <c r="O36" s="168"/>
      <c r="P36" s="169"/>
      <c r="Q36" s="99"/>
      <c r="R36" s="95"/>
      <c r="S36" s="95"/>
      <c r="T36" s="95"/>
      <c r="U36" s="95"/>
      <c r="V36" s="172"/>
      <c r="W36" s="172"/>
      <c r="X36" s="172"/>
      <c r="Y36" s="172"/>
      <c r="Z36" s="172"/>
      <c r="AA36" s="172"/>
      <c r="AB36" s="172"/>
      <c r="AC36" s="172"/>
      <c r="AD36" s="172"/>
      <c r="AE36" s="168" t="s">
        <v>430</v>
      </c>
      <c r="AF36" s="168"/>
      <c r="AG36" s="168"/>
      <c r="AH36" s="168"/>
      <c r="AI36" s="168"/>
      <c r="AJ36" s="168"/>
      <c r="AK36" s="169"/>
      <c r="AL36"/>
      <c r="AM36"/>
    </row>
    <row r="37" spans="1:48" ht="15" customHeight="1" x14ac:dyDescent="0.2">
      <c r="A37"/>
      <c r="B37"/>
      <c r="C37" s="181"/>
      <c r="D37" s="182"/>
      <c r="E37" s="182"/>
      <c r="F37" s="182"/>
      <c r="G37" s="182"/>
      <c r="H37" s="182"/>
      <c r="I37" s="182"/>
      <c r="J37" s="183"/>
      <c r="K37" s="177"/>
      <c r="L37" s="170"/>
      <c r="M37" s="170"/>
      <c r="N37" s="170"/>
      <c r="O37" s="170"/>
      <c r="P37" s="171"/>
      <c r="Q37" s="101"/>
      <c r="R37" s="98"/>
      <c r="S37" s="98"/>
      <c r="T37" s="98"/>
      <c r="U37" s="98"/>
      <c r="V37" s="173"/>
      <c r="W37" s="173"/>
      <c r="X37" s="173"/>
      <c r="Y37" s="173"/>
      <c r="Z37" s="173"/>
      <c r="AA37" s="173"/>
      <c r="AB37" s="173"/>
      <c r="AC37" s="173"/>
      <c r="AD37" s="173"/>
      <c r="AE37" s="170"/>
      <c r="AF37" s="170"/>
      <c r="AG37" s="170"/>
      <c r="AH37" s="170"/>
      <c r="AI37" s="170"/>
      <c r="AJ37" s="170"/>
      <c r="AK37" s="171"/>
      <c r="AL37"/>
      <c r="AM37"/>
    </row>
    <row r="38" spans="1:48" s="3" customFormat="1" ht="15" customHeight="1" x14ac:dyDescent="0.2">
      <c r="A38"/>
      <c r="B38"/>
      <c r="C38" s="181"/>
      <c r="D38" s="182"/>
      <c r="E38" s="182"/>
      <c r="F38" s="182"/>
      <c r="G38" s="182"/>
      <c r="H38" s="182"/>
      <c r="I38" s="182"/>
      <c r="J38" s="183"/>
      <c r="K38" s="176" t="s">
        <v>947</v>
      </c>
      <c r="L38" s="168"/>
      <c r="M38" s="168"/>
      <c r="N38" s="168"/>
      <c r="O38" s="168"/>
      <c r="P38" s="169"/>
      <c r="Q38" s="99"/>
      <c r="R38" s="95"/>
      <c r="S38" s="95"/>
      <c r="T38" s="95"/>
      <c r="U38" s="95"/>
      <c r="V38" s="172"/>
      <c r="W38" s="172"/>
      <c r="X38" s="172"/>
      <c r="Y38" s="172"/>
      <c r="Z38" s="172"/>
      <c r="AA38" s="172"/>
      <c r="AB38" s="172"/>
      <c r="AC38" s="172"/>
      <c r="AD38" s="172"/>
      <c r="AE38" s="168" t="s">
        <v>430</v>
      </c>
      <c r="AF38" s="168"/>
      <c r="AG38" s="168"/>
      <c r="AH38" s="168"/>
      <c r="AI38" s="168"/>
      <c r="AJ38" s="168"/>
      <c r="AK38" s="169"/>
      <c r="AL38"/>
      <c r="AM38"/>
    </row>
    <row r="39" spans="1:48" s="3" customFormat="1" ht="15" customHeight="1" x14ac:dyDescent="0.2">
      <c r="A39"/>
      <c r="B39"/>
      <c r="C39" s="181"/>
      <c r="D39" s="182"/>
      <c r="E39" s="182"/>
      <c r="F39" s="182"/>
      <c r="G39" s="182"/>
      <c r="H39" s="182"/>
      <c r="I39" s="182"/>
      <c r="J39" s="183"/>
      <c r="K39" s="177"/>
      <c r="L39" s="170"/>
      <c r="M39" s="170"/>
      <c r="N39" s="170"/>
      <c r="O39" s="170"/>
      <c r="P39" s="171"/>
      <c r="Q39" s="101"/>
      <c r="R39" s="98"/>
      <c r="S39" s="98"/>
      <c r="T39" s="98"/>
      <c r="U39" s="98"/>
      <c r="V39" s="173"/>
      <c r="W39" s="173"/>
      <c r="X39" s="173"/>
      <c r="Y39" s="173"/>
      <c r="Z39" s="173"/>
      <c r="AA39" s="173"/>
      <c r="AB39" s="173"/>
      <c r="AC39" s="173"/>
      <c r="AD39" s="173"/>
      <c r="AE39" s="170"/>
      <c r="AF39" s="170"/>
      <c r="AG39" s="170"/>
      <c r="AH39" s="170"/>
      <c r="AI39" s="170"/>
      <c r="AJ39" s="170"/>
      <c r="AK39" s="171"/>
      <c r="AL39"/>
      <c r="AM39"/>
    </row>
    <row r="40" spans="1:48" s="3" customFormat="1" ht="15" customHeight="1" x14ac:dyDescent="0.2">
      <c r="A40"/>
      <c r="B40"/>
      <c r="C40" s="181"/>
      <c r="D40" s="182"/>
      <c r="E40" s="182"/>
      <c r="F40" s="182"/>
      <c r="G40" s="182"/>
      <c r="H40" s="182"/>
      <c r="I40" s="182"/>
      <c r="J40" s="183"/>
      <c r="K40" s="188" t="s">
        <v>977</v>
      </c>
      <c r="L40" s="168"/>
      <c r="M40" s="168"/>
      <c r="N40" s="168"/>
      <c r="O40" s="168"/>
      <c r="P40" s="169"/>
      <c r="Q40" s="99"/>
      <c r="R40" s="95"/>
      <c r="S40" s="95"/>
      <c r="T40" s="95"/>
      <c r="U40" s="95"/>
      <c r="V40" s="172"/>
      <c r="W40" s="172"/>
      <c r="X40" s="172"/>
      <c r="Y40" s="172"/>
      <c r="Z40" s="172"/>
      <c r="AA40" s="172"/>
      <c r="AB40" s="172"/>
      <c r="AC40" s="172"/>
      <c r="AD40" s="172"/>
      <c r="AE40" s="168" t="s">
        <v>430</v>
      </c>
      <c r="AF40" s="168"/>
      <c r="AG40" s="168"/>
      <c r="AH40" s="168"/>
      <c r="AI40" s="168"/>
      <c r="AJ40" s="168"/>
      <c r="AK40" s="169"/>
      <c r="AL40"/>
      <c r="AM40"/>
    </row>
    <row r="41" spans="1:48" s="3" customFormat="1" ht="15" customHeight="1" x14ac:dyDescent="0.2">
      <c r="A41"/>
      <c r="B41"/>
      <c r="C41" s="184"/>
      <c r="D41" s="185"/>
      <c r="E41" s="185"/>
      <c r="F41" s="185"/>
      <c r="G41" s="185"/>
      <c r="H41" s="185"/>
      <c r="I41" s="185"/>
      <c r="J41" s="186"/>
      <c r="K41" s="177"/>
      <c r="L41" s="170"/>
      <c r="M41" s="170"/>
      <c r="N41" s="170"/>
      <c r="O41" s="170"/>
      <c r="P41" s="171"/>
      <c r="Q41" s="101"/>
      <c r="R41" s="98"/>
      <c r="S41" s="98"/>
      <c r="T41" s="98"/>
      <c r="U41" s="98"/>
      <c r="V41" s="173"/>
      <c r="W41" s="173"/>
      <c r="X41" s="173"/>
      <c r="Y41" s="173"/>
      <c r="Z41" s="173"/>
      <c r="AA41" s="173"/>
      <c r="AB41" s="173"/>
      <c r="AC41" s="173"/>
      <c r="AD41" s="173"/>
      <c r="AE41" s="170"/>
      <c r="AF41" s="170"/>
      <c r="AG41" s="170"/>
      <c r="AH41" s="170"/>
      <c r="AI41" s="170"/>
      <c r="AJ41" s="170"/>
      <c r="AK41" s="171"/>
      <c r="AL41"/>
      <c r="AM41"/>
    </row>
    <row r="42" spans="1:48" s="3" customFormat="1" ht="15" customHeight="1" x14ac:dyDescent="0.2">
      <c r="A42"/>
      <c r="B42"/>
      <c r="C42" s="187" t="s">
        <v>948</v>
      </c>
      <c r="D42" s="179"/>
      <c r="E42" s="179"/>
      <c r="F42" s="179"/>
      <c r="G42" s="179"/>
      <c r="H42" s="179"/>
      <c r="I42" s="179"/>
      <c r="J42" s="180"/>
      <c r="K42" s="176" t="s">
        <v>949</v>
      </c>
      <c r="L42" s="168"/>
      <c r="M42" s="168"/>
      <c r="N42" s="168"/>
      <c r="O42" s="168"/>
      <c r="P42" s="169"/>
      <c r="Q42" s="99"/>
      <c r="R42" s="95"/>
      <c r="S42" s="95"/>
      <c r="T42" s="95"/>
      <c r="U42" s="95"/>
      <c r="V42" s="168" t="str">
        <f>IF(SUM(V32:AD41)=0,"",SUM(V32:AD41))</f>
        <v/>
      </c>
      <c r="W42" s="168"/>
      <c r="X42" s="168"/>
      <c r="Y42" s="168"/>
      <c r="Z42" s="168"/>
      <c r="AA42" s="168"/>
      <c r="AB42" s="168"/>
      <c r="AC42" s="168"/>
      <c r="AD42" s="168"/>
      <c r="AE42" s="168" t="s">
        <v>430</v>
      </c>
      <c r="AF42" s="168"/>
      <c r="AG42" s="168"/>
      <c r="AH42" s="168"/>
      <c r="AI42" s="168"/>
      <c r="AJ42" s="168"/>
      <c r="AK42" s="169"/>
      <c r="AL42"/>
      <c r="AM42"/>
    </row>
    <row r="43" spans="1:48" s="3" customFormat="1" ht="15" customHeight="1" x14ac:dyDescent="0.2">
      <c r="A43"/>
      <c r="B43"/>
      <c r="C43" s="184"/>
      <c r="D43" s="185"/>
      <c r="E43" s="185"/>
      <c r="F43" s="185"/>
      <c r="G43" s="185"/>
      <c r="H43" s="185"/>
      <c r="I43" s="185"/>
      <c r="J43" s="186"/>
      <c r="K43" s="177"/>
      <c r="L43" s="170"/>
      <c r="M43" s="170"/>
      <c r="N43" s="170"/>
      <c r="O43" s="170"/>
      <c r="P43" s="171"/>
      <c r="Q43" s="101"/>
      <c r="R43" s="98"/>
      <c r="S43" s="98"/>
      <c r="T43" s="98"/>
      <c r="U43" s="98"/>
      <c r="V43" s="170"/>
      <c r="W43" s="170"/>
      <c r="X43" s="170"/>
      <c r="Y43" s="170"/>
      <c r="Z43" s="170"/>
      <c r="AA43" s="170"/>
      <c r="AB43" s="170"/>
      <c r="AC43" s="170"/>
      <c r="AD43" s="170"/>
      <c r="AE43" s="170"/>
      <c r="AF43" s="170"/>
      <c r="AG43" s="170"/>
      <c r="AH43" s="170"/>
      <c r="AI43" s="170"/>
      <c r="AJ43" s="170"/>
      <c r="AK43" s="171"/>
      <c r="AL43"/>
      <c r="AM43"/>
      <c r="AO43" s="45"/>
    </row>
    <row r="44" spans="1:48" s="3" customFormat="1" ht="15" customHeight="1" x14ac:dyDescent="0.2">
      <c r="A44"/>
      <c r="B44"/>
      <c r="C44" s="178" t="s">
        <v>990</v>
      </c>
      <c r="D44" s="179"/>
      <c r="E44" s="179"/>
      <c r="F44" s="179"/>
      <c r="G44" s="179"/>
      <c r="H44" s="179"/>
      <c r="I44" s="179"/>
      <c r="J44" s="180"/>
      <c r="K44" s="176" t="s">
        <v>950</v>
      </c>
      <c r="L44" s="168"/>
      <c r="M44" s="168"/>
      <c r="N44" s="168"/>
      <c r="O44" s="168"/>
      <c r="P44" s="169"/>
      <c r="Q44" s="95"/>
      <c r="R44" s="95"/>
      <c r="S44" s="95"/>
      <c r="T44" s="95"/>
      <c r="U44" s="95"/>
      <c r="V44" s="172"/>
      <c r="W44" s="172"/>
      <c r="X44" s="172"/>
      <c r="Y44" s="172"/>
      <c r="Z44" s="172"/>
      <c r="AA44" s="172"/>
      <c r="AB44" s="172"/>
      <c r="AC44" s="172"/>
      <c r="AD44" s="172"/>
      <c r="AE44" s="168" t="s">
        <v>953</v>
      </c>
      <c r="AF44" s="168"/>
      <c r="AG44" s="168"/>
      <c r="AH44" s="168"/>
      <c r="AI44" s="168"/>
      <c r="AJ44" s="168"/>
      <c r="AK44" s="169"/>
      <c r="AL44"/>
      <c r="AM44"/>
      <c r="AO44" s="135"/>
      <c r="AP44" s="135"/>
      <c r="AQ44" s="135"/>
      <c r="AR44" s="135"/>
      <c r="AS44" s="135"/>
      <c r="AT44" s="135"/>
      <c r="AU44" s="135"/>
      <c r="AV44" s="135"/>
    </row>
    <row r="45" spans="1:48" s="3" customFormat="1" ht="15" customHeight="1" x14ac:dyDescent="0.2">
      <c r="A45"/>
      <c r="B45"/>
      <c r="C45" s="181"/>
      <c r="D45" s="182"/>
      <c r="E45" s="182"/>
      <c r="F45" s="182"/>
      <c r="G45" s="182"/>
      <c r="H45" s="182"/>
      <c r="I45" s="182"/>
      <c r="J45" s="183"/>
      <c r="K45" s="177"/>
      <c r="L45" s="170"/>
      <c r="M45" s="170"/>
      <c r="N45" s="170"/>
      <c r="O45" s="170"/>
      <c r="P45" s="171"/>
      <c r="Q45" s="98"/>
      <c r="R45" s="98"/>
      <c r="S45" s="98"/>
      <c r="T45" s="98"/>
      <c r="U45" s="98"/>
      <c r="V45" s="173"/>
      <c r="W45" s="173"/>
      <c r="X45" s="173"/>
      <c r="Y45" s="173"/>
      <c r="Z45" s="173"/>
      <c r="AA45" s="173"/>
      <c r="AB45" s="173"/>
      <c r="AC45" s="173"/>
      <c r="AD45" s="173"/>
      <c r="AE45" s="170"/>
      <c r="AF45" s="170"/>
      <c r="AG45" s="170"/>
      <c r="AH45" s="170"/>
      <c r="AI45" s="170"/>
      <c r="AJ45" s="170"/>
      <c r="AK45" s="171"/>
      <c r="AL45"/>
      <c r="AM45"/>
      <c r="AO45" s="45"/>
    </row>
    <row r="46" spans="1:48" s="3" customFormat="1" ht="15" customHeight="1" x14ac:dyDescent="0.2">
      <c r="A46"/>
      <c r="B46"/>
      <c r="C46" s="181"/>
      <c r="D46" s="182"/>
      <c r="E46" s="182"/>
      <c r="F46" s="182"/>
      <c r="G46" s="182"/>
      <c r="H46" s="182"/>
      <c r="I46" s="182"/>
      <c r="J46" s="183"/>
      <c r="K46" s="176" t="s">
        <v>951</v>
      </c>
      <c r="L46" s="168"/>
      <c r="M46" s="168"/>
      <c r="N46" s="168"/>
      <c r="O46" s="168"/>
      <c r="P46" s="169"/>
      <c r="Q46" s="95"/>
      <c r="R46" s="95"/>
      <c r="S46" s="95"/>
      <c r="T46" s="95"/>
      <c r="U46" s="95"/>
      <c r="V46" s="172"/>
      <c r="W46" s="172"/>
      <c r="X46" s="172"/>
      <c r="Y46" s="172"/>
      <c r="Z46" s="172"/>
      <c r="AA46" s="172"/>
      <c r="AB46" s="172"/>
      <c r="AC46" s="172"/>
      <c r="AD46" s="172"/>
      <c r="AE46" s="168" t="s">
        <v>953</v>
      </c>
      <c r="AF46" s="168"/>
      <c r="AG46" s="168"/>
      <c r="AH46" s="168"/>
      <c r="AI46" s="168"/>
      <c r="AJ46" s="168"/>
      <c r="AK46" s="169"/>
      <c r="AL46"/>
      <c r="AM46"/>
      <c r="AO46" s="135"/>
      <c r="AP46" s="135"/>
      <c r="AQ46" s="135"/>
      <c r="AR46" s="135"/>
      <c r="AS46" s="135"/>
      <c r="AT46" s="135"/>
      <c r="AU46" s="135"/>
      <c r="AV46" s="135"/>
    </row>
    <row r="47" spans="1:48" s="3" customFormat="1" ht="15" customHeight="1" x14ac:dyDescent="0.2">
      <c r="A47"/>
      <c r="B47"/>
      <c r="C47" s="181"/>
      <c r="D47" s="182"/>
      <c r="E47" s="182"/>
      <c r="F47" s="182"/>
      <c r="G47" s="182"/>
      <c r="H47" s="182"/>
      <c r="I47" s="182"/>
      <c r="J47" s="183"/>
      <c r="K47" s="177"/>
      <c r="L47" s="170"/>
      <c r="M47" s="170"/>
      <c r="N47" s="170"/>
      <c r="O47" s="170"/>
      <c r="P47" s="171"/>
      <c r="Q47" s="98"/>
      <c r="R47" s="98"/>
      <c r="S47" s="98"/>
      <c r="T47" s="98"/>
      <c r="U47" s="98"/>
      <c r="V47" s="173"/>
      <c r="W47" s="173"/>
      <c r="X47" s="173"/>
      <c r="Y47" s="173"/>
      <c r="Z47" s="173"/>
      <c r="AA47" s="173"/>
      <c r="AB47" s="173"/>
      <c r="AC47" s="173"/>
      <c r="AD47" s="173"/>
      <c r="AE47" s="170"/>
      <c r="AF47" s="170"/>
      <c r="AG47" s="170"/>
      <c r="AH47" s="170"/>
      <c r="AI47" s="170"/>
      <c r="AJ47" s="170"/>
      <c r="AK47" s="171"/>
      <c r="AL47"/>
      <c r="AM47"/>
    </row>
    <row r="48" spans="1:48" s="3" customFormat="1" ht="15" customHeight="1" x14ac:dyDescent="0.2">
      <c r="A48"/>
      <c r="B48"/>
      <c r="C48" s="181"/>
      <c r="D48" s="182"/>
      <c r="E48" s="182"/>
      <c r="F48" s="182"/>
      <c r="G48" s="182"/>
      <c r="H48" s="182"/>
      <c r="I48" s="182"/>
      <c r="J48" s="183"/>
      <c r="K48" s="188" t="s">
        <v>952</v>
      </c>
      <c r="L48" s="168"/>
      <c r="M48" s="168"/>
      <c r="N48" s="168"/>
      <c r="O48" s="168"/>
      <c r="P48" s="169"/>
      <c r="Q48" s="176" t="s">
        <v>955</v>
      </c>
      <c r="R48" s="168"/>
      <c r="S48" s="168"/>
      <c r="T48" s="168"/>
      <c r="U48" s="168"/>
      <c r="V48" s="172"/>
      <c r="W48" s="172"/>
      <c r="X48" s="172"/>
      <c r="Y48" s="172"/>
      <c r="Z48" s="172"/>
      <c r="AA48" s="172"/>
      <c r="AB48" s="172"/>
      <c r="AC48" s="172"/>
      <c r="AD48" s="172"/>
      <c r="AE48" s="168" t="s">
        <v>954</v>
      </c>
      <c r="AF48" s="168"/>
      <c r="AG48" s="168"/>
      <c r="AH48" s="168"/>
      <c r="AI48" s="168"/>
      <c r="AJ48" s="168"/>
      <c r="AK48" s="169"/>
      <c r="AL48"/>
      <c r="AM48"/>
    </row>
    <row r="49" spans="1:50" s="3" customFormat="1" ht="15" customHeight="1" x14ac:dyDescent="0.2">
      <c r="A49"/>
      <c r="B49"/>
      <c r="C49" s="181"/>
      <c r="D49" s="182"/>
      <c r="E49" s="182"/>
      <c r="F49" s="182"/>
      <c r="G49" s="182"/>
      <c r="H49" s="182"/>
      <c r="I49" s="182"/>
      <c r="J49" s="183"/>
      <c r="K49" s="189"/>
      <c r="L49" s="190"/>
      <c r="M49" s="190"/>
      <c r="N49" s="190"/>
      <c r="O49" s="190"/>
      <c r="P49" s="191"/>
      <c r="Q49" s="177"/>
      <c r="R49" s="170"/>
      <c r="S49" s="170"/>
      <c r="T49" s="170"/>
      <c r="U49" s="170"/>
      <c r="V49" s="173"/>
      <c r="W49" s="173"/>
      <c r="X49" s="173"/>
      <c r="Y49" s="173"/>
      <c r="Z49" s="173"/>
      <c r="AA49" s="173"/>
      <c r="AB49" s="173"/>
      <c r="AC49" s="173"/>
      <c r="AD49" s="173"/>
      <c r="AE49" s="170"/>
      <c r="AF49" s="170"/>
      <c r="AG49" s="170"/>
      <c r="AH49" s="170"/>
      <c r="AI49" s="170"/>
      <c r="AJ49" s="170"/>
      <c r="AK49" s="171"/>
      <c r="AL49"/>
      <c r="AM49"/>
      <c r="AO49" s="23"/>
      <c r="AP49" s="23"/>
      <c r="AQ49" s="23"/>
      <c r="AR49" s="23"/>
      <c r="AS49" s="23"/>
      <c r="AT49" s="23"/>
      <c r="AU49" s="23"/>
      <c r="AV49" s="23"/>
      <c r="AW49" s="23"/>
      <c r="AX49" s="23"/>
    </row>
    <row r="50" spans="1:50" s="3" customFormat="1" ht="15" customHeight="1" x14ac:dyDescent="0.2">
      <c r="A50"/>
      <c r="B50"/>
      <c r="C50" s="181"/>
      <c r="D50" s="182"/>
      <c r="E50" s="182"/>
      <c r="F50" s="182"/>
      <c r="G50" s="182"/>
      <c r="H50" s="182"/>
      <c r="I50" s="182"/>
      <c r="J50" s="183"/>
      <c r="K50" s="189"/>
      <c r="L50" s="190"/>
      <c r="M50" s="190"/>
      <c r="N50" s="190"/>
      <c r="O50" s="190"/>
      <c r="P50" s="191"/>
      <c r="Q50" s="176" t="s">
        <v>956</v>
      </c>
      <c r="R50" s="168"/>
      <c r="S50" s="168"/>
      <c r="T50" s="168"/>
      <c r="U50" s="168"/>
      <c r="V50" s="172"/>
      <c r="W50" s="172"/>
      <c r="X50" s="172"/>
      <c r="Y50" s="172"/>
      <c r="Z50" s="172"/>
      <c r="AA50" s="172"/>
      <c r="AB50" s="172"/>
      <c r="AC50" s="172"/>
      <c r="AD50" s="172"/>
      <c r="AE50" s="168" t="s">
        <v>954</v>
      </c>
      <c r="AF50" s="168"/>
      <c r="AG50" s="168"/>
      <c r="AH50" s="168"/>
      <c r="AI50" s="168"/>
      <c r="AJ50" s="168"/>
      <c r="AK50" s="169"/>
      <c r="AL50"/>
      <c r="AM50"/>
      <c r="AO50" s="23"/>
      <c r="AP50" s="23"/>
      <c r="AQ50" s="23"/>
      <c r="AR50" s="23"/>
      <c r="AS50" s="23"/>
      <c r="AT50" s="23"/>
      <c r="AU50" s="23"/>
      <c r="AV50" s="23"/>
      <c r="AW50" s="23"/>
      <c r="AX50" s="23"/>
    </row>
    <row r="51" spans="1:50" s="3" customFormat="1" ht="15" customHeight="1" x14ac:dyDescent="0.2">
      <c r="A51"/>
      <c r="B51"/>
      <c r="C51" s="181"/>
      <c r="D51" s="182"/>
      <c r="E51" s="182"/>
      <c r="F51" s="182"/>
      <c r="G51" s="182"/>
      <c r="H51" s="182"/>
      <c r="I51" s="182"/>
      <c r="J51" s="183"/>
      <c r="K51" s="189"/>
      <c r="L51" s="190"/>
      <c r="M51" s="190"/>
      <c r="N51" s="190"/>
      <c r="O51" s="190"/>
      <c r="P51" s="191"/>
      <c r="Q51" s="177"/>
      <c r="R51" s="170"/>
      <c r="S51" s="170"/>
      <c r="T51" s="170"/>
      <c r="U51" s="170"/>
      <c r="V51" s="173"/>
      <c r="W51" s="173"/>
      <c r="X51" s="173"/>
      <c r="Y51" s="173"/>
      <c r="Z51" s="173"/>
      <c r="AA51" s="173"/>
      <c r="AB51" s="173"/>
      <c r="AC51" s="173"/>
      <c r="AD51" s="173"/>
      <c r="AE51" s="170"/>
      <c r="AF51" s="170"/>
      <c r="AG51" s="170"/>
      <c r="AH51" s="170"/>
      <c r="AI51" s="170"/>
      <c r="AJ51" s="170"/>
      <c r="AK51" s="171"/>
      <c r="AL51"/>
      <c r="AM51"/>
      <c r="AO51" s="23"/>
      <c r="AP51" s="23"/>
      <c r="AQ51" s="23"/>
      <c r="AR51" s="23"/>
      <c r="AS51" s="23"/>
      <c r="AT51" s="23"/>
      <c r="AU51" s="23"/>
      <c r="AV51" s="23"/>
      <c r="AW51" s="23"/>
      <c r="AX51" s="23"/>
    </row>
    <row r="52" spans="1:50" s="3" customFormat="1" ht="15" customHeight="1" x14ac:dyDescent="0.2">
      <c r="A52" s="139"/>
      <c r="B52" s="139"/>
      <c r="C52" s="181"/>
      <c r="D52" s="182"/>
      <c r="E52" s="182"/>
      <c r="F52" s="182"/>
      <c r="G52" s="182"/>
      <c r="H52" s="182"/>
      <c r="I52" s="182"/>
      <c r="J52" s="183"/>
      <c r="K52" s="189"/>
      <c r="L52" s="190"/>
      <c r="M52" s="190"/>
      <c r="N52" s="190"/>
      <c r="O52" s="190"/>
      <c r="P52" s="191"/>
      <c r="Q52" s="176" t="s">
        <v>309</v>
      </c>
      <c r="R52" s="168"/>
      <c r="S52" s="168"/>
      <c r="T52" s="168"/>
      <c r="U52" s="168"/>
      <c r="V52" s="168" t="str">
        <f>IF(SUM(V48:AD51)=0,"",SUM(V48:AD51))</f>
        <v/>
      </c>
      <c r="W52" s="168"/>
      <c r="X52" s="168"/>
      <c r="Y52" s="168"/>
      <c r="Z52" s="168"/>
      <c r="AA52" s="168"/>
      <c r="AB52" s="168"/>
      <c r="AC52" s="168"/>
      <c r="AD52" s="168"/>
      <c r="AE52" s="168" t="s">
        <v>954</v>
      </c>
      <c r="AF52" s="168"/>
      <c r="AG52" s="168"/>
      <c r="AH52" s="168"/>
      <c r="AI52" s="168"/>
      <c r="AJ52" s="168"/>
      <c r="AK52" s="169"/>
      <c r="AL52" s="139"/>
      <c r="AM52" s="139"/>
      <c r="AO52" s="23"/>
      <c r="AP52" s="23"/>
      <c r="AQ52" s="23"/>
      <c r="AR52" s="23"/>
      <c r="AS52" s="23"/>
      <c r="AT52" s="23"/>
      <c r="AU52" s="23"/>
      <c r="AV52" s="23"/>
      <c r="AW52" s="23"/>
      <c r="AX52" s="23"/>
    </row>
    <row r="53" spans="1:50" s="3" customFormat="1" ht="15" customHeight="1" x14ac:dyDescent="0.2">
      <c r="A53" s="139"/>
      <c r="B53" s="139"/>
      <c r="C53" s="184"/>
      <c r="D53" s="185"/>
      <c r="E53" s="185"/>
      <c r="F53" s="185"/>
      <c r="G53" s="185"/>
      <c r="H53" s="185"/>
      <c r="I53" s="185"/>
      <c r="J53" s="186"/>
      <c r="K53" s="177"/>
      <c r="L53" s="170"/>
      <c r="M53" s="170"/>
      <c r="N53" s="170"/>
      <c r="O53" s="170"/>
      <c r="P53" s="171"/>
      <c r="Q53" s="177"/>
      <c r="R53" s="170"/>
      <c r="S53" s="170"/>
      <c r="T53" s="170"/>
      <c r="U53" s="170"/>
      <c r="V53" s="170"/>
      <c r="W53" s="170"/>
      <c r="X53" s="170"/>
      <c r="Y53" s="170"/>
      <c r="Z53" s="170"/>
      <c r="AA53" s="170"/>
      <c r="AB53" s="170"/>
      <c r="AC53" s="170"/>
      <c r="AD53" s="170"/>
      <c r="AE53" s="170"/>
      <c r="AF53" s="170"/>
      <c r="AG53" s="170"/>
      <c r="AH53" s="170"/>
      <c r="AI53" s="170"/>
      <c r="AJ53" s="170"/>
      <c r="AK53" s="171"/>
      <c r="AL53" s="139"/>
      <c r="AM53" s="139"/>
      <c r="AO53" s="23"/>
      <c r="AP53" s="23"/>
      <c r="AQ53" s="23"/>
      <c r="AR53" s="23"/>
      <c r="AS53" s="23"/>
      <c r="AT53" s="23"/>
      <c r="AU53" s="23"/>
      <c r="AV53" s="23"/>
      <c r="AW53" s="23"/>
      <c r="AX53" s="23"/>
    </row>
    <row r="54" spans="1:50" s="3" customFormat="1" ht="15" customHeight="1" x14ac:dyDescent="0.2">
      <c r="A54" s="139"/>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O54" s="23"/>
      <c r="AP54" s="23"/>
      <c r="AQ54" s="23"/>
      <c r="AR54" s="23"/>
      <c r="AS54" s="23"/>
      <c r="AT54" s="23"/>
      <c r="AU54" s="23"/>
      <c r="AV54" s="23"/>
      <c r="AW54" s="23"/>
      <c r="AX54" s="23"/>
    </row>
    <row r="55" spans="1:50" ht="15" customHeight="1" x14ac:dyDescent="0.2">
      <c r="A55" s="139"/>
      <c r="B55" s="139" t="s">
        <v>615</v>
      </c>
      <c r="C55" s="139"/>
      <c r="D55" s="139" t="s">
        <v>958</v>
      </c>
      <c r="E55" s="139" t="s">
        <v>241</v>
      </c>
      <c r="F55" s="139" t="s">
        <v>470</v>
      </c>
      <c r="G55" s="139" t="s">
        <v>695</v>
      </c>
      <c r="H55" s="139" t="s">
        <v>286</v>
      </c>
      <c r="I55" s="139" t="s">
        <v>959</v>
      </c>
      <c r="J55" s="139" t="s">
        <v>55</v>
      </c>
      <c r="K55" s="139" t="s">
        <v>62</v>
      </c>
      <c r="L55" s="139" t="s">
        <v>63</v>
      </c>
      <c r="M55" s="139" t="s">
        <v>78</v>
      </c>
      <c r="N55" s="139" t="s">
        <v>79</v>
      </c>
      <c r="O55" s="139" t="s">
        <v>1022</v>
      </c>
      <c r="P55" s="139"/>
      <c r="Q55" s="139"/>
      <c r="R55" s="139"/>
      <c r="S55" s="139"/>
      <c r="T55" s="139"/>
      <c r="U55" s="139"/>
      <c r="V55" s="139"/>
      <c r="W55" s="139"/>
      <c r="X55" s="139" t="s">
        <v>272</v>
      </c>
      <c r="Y55" s="139" t="s">
        <v>687</v>
      </c>
      <c r="Z55" s="139" t="s">
        <v>970</v>
      </c>
      <c r="AA55" s="139" t="s">
        <v>234</v>
      </c>
      <c r="AB55" s="139" t="s">
        <v>221</v>
      </c>
      <c r="AC55" s="139" t="s">
        <v>575</v>
      </c>
      <c r="AD55" s="139" t="s">
        <v>349</v>
      </c>
      <c r="AE55" s="139" t="s">
        <v>273</v>
      </c>
      <c r="AF55" s="139"/>
      <c r="AG55" s="139"/>
      <c r="AH55" s="139"/>
      <c r="AI55" s="139"/>
      <c r="AJ55" s="139"/>
      <c r="AK55" s="139"/>
      <c r="AL55" s="139"/>
      <c r="AM55" s="139"/>
      <c r="AO55" s="23"/>
      <c r="AP55" s="23"/>
      <c r="AQ55" s="23"/>
      <c r="AR55" s="23"/>
      <c r="AS55" s="23"/>
      <c r="AT55" s="23"/>
      <c r="AU55" s="23"/>
      <c r="AV55" s="23"/>
      <c r="AW55" s="23"/>
      <c r="AX55" s="23"/>
    </row>
    <row r="56" spans="1:50" ht="15" customHeight="1" x14ac:dyDescent="0.2">
      <c r="A56" s="139"/>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row>
    <row r="57" spans="1:50" ht="15" customHeight="1" x14ac:dyDescent="0.2">
      <c r="A57" s="139"/>
      <c r="B57" s="139" t="s">
        <v>243</v>
      </c>
      <c r="C57" s="139"/>
      <c r="D57" s="139" t="s">
        <v>960</v>
      </c>
      <c r="E57" s="139" t="s">
        <v>961</v>
      </c>
      <c r="F57" s="139" t="s">
        <v>286</v>
      </c>
      <c r="G57" s="139" t="s">
        <v>375</v>
      </c>
      <c r="H57" s="139" t="s">
        <v>254</v>
      </c>
      <c r="I57" s="139"/>
      <c r="J57" s="139"/>
      <c r="K57" s="139"/>
      <c r="L57" s="139"/>
      <c r="M57" s="139"/>
      <c r="N57" s="139"/>
      <c r="O57" s="139"/>
      <c r="P57" s="139"/>
      <c r="Q57" s="139"/>
      <c r="R57" s="139"/>
      <c r="S57" s="139"/>
      <c r="T57" s="139"/>
      <c r="U57" s="139"/>
      <c r="V57" s="139"/>
      <c r="W57" s="139"/>
      <c r="X57" s="139" t="s">
        <v>272</v>
      </c>
      <c r="Y57" s="139" t="s">
        <v>687</v>
      </c>
      <c r="Z57" s="139" t="s">
        <v>970</v>
      </c>
      <c r="AA57" s="139" t="s">
        <v>234</v>
      </c>
      <c r="AB57" s="139" t="s">
        <v>221</v>
      </c>
      <c r="AC57" s="139" t="s">
        <v>575</v>
      </c>
      <c r="AD57" s="139" t="s">
        <v>349</v>
      </c>
      <c r="AE57" s="139" t="s">
        <v>273</v>
      </c>
      <c r="AF57" s="139"/>
      <c r="AG57" s="139"/>
      <c r="AH57" s="139"/>
      <c r="AI57" s="139"/>
      <c r="AJ57" s="139"/>
      <c r="AK57" s="139"/>
      <c r="AL57" s="139"/>
      <c r="AM57" s="139"/>
    </row>
    <row r="58" spans="1:50" ht="15" customHeight="1" x14ac:dyDescent="0.2">
      <c r="A58" s="139"/>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row>
    <row r="59" spans="1:50" ht="15" customHeight="1" x14ac:dyDescent="0.2">
      <c r="A59" s="139"/>
      <c r="B59" s="139" t="s">
        <v>580</v>
      </c>
      <c r="C59" s="139"/>
      <c r="D59" s="139" t="s">
        <v>411</v>
      </c>
      <c r="E59" s="139" t="s">
        <v>776</v>
      </c>
      <c r="F59" s="139" t="s">
        <v>664</v>
      </c>
      <c r="G59" s="139" t="s">
        <v>962</v>
      </c>
      <c r="H59" s="139" t="s">
        <v>963</v>
      </c>
      <c r="I59" s="139" t="s">
        <v>964</v>
      </c>
      <c r="J59" s="139" t="s">
        <v>965</v>
      </c>
      <c r="K59" s="139"/>
      <c r="L59" s="139"/>
      <c r="M59" s="139"/>
      <c r="N59" s="139"/>
      <c r="O59" s="139"/>
      <c r="P59" s="139"/>
      <c r="Q59" s="139"/>
      <c r="R59" s="139"/>
      <c r="S59" s="139"/>
      <c r="T59" s="139"/>
      <c r="U59" s="139"/>
      <c r="V59" s="139"/>
      <c r="W59" s="139"/>
      <c r="X59" s="175"/>
      <c r="Y59" s="175"/>
      <c r="Z59" s="175"/>
      <c r="AA59" s="175"/>
      <c r="AB59" s="175"/>
      <c r="AC59" s="175"/>
      <c r="AD59" s="175"/>
      <c r="AE59" s="175"/>
      <c r="AF59" s="175"/>
      <c r="AG59" s="175"/>
      <c r="AH59" s="175"/>
      <c r="AI59" s="175"/>
      <c r="AJ59" s="175"/>
      <c r="AK59" s="175"/>
      <c r="AL59" s="139"/>
      <c r="AM59" s="139"/>
    </row>
    <row r="60" spans="1:50" ht="15" customHeight="1" x14ac:dyDescent="0.2">
      <c r="A60" s="139"/>
      <c r="B60" s="139"/>
      <c r="C60" s="139"/>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9"/>
    </row>
    <row r="61" spans="1:50" ht="15" customHeight="1" x14ac:dyDescent="0.2">
      <c r="A61" s="139"/>
      <c r="B61" s="139" t="s">
        <v>623</v>
      </c>
      <c r="C61" s="139"/>
      <c r="D61" s="139" t="s">
        <v>307</v>
      </c>
      <c r="E61" s="139" t="s">
        <v>308</v>
      </c>
      <c r="F61" s="139" t="s">
        <v>309</v>
      </c>
      <c r="G61" s="139" t="s">
        <v>932</v>
      </c>
      <c r="H61" s="139"/>
      <c r="I61" s="139"/>
      <c r="J61" s="139"/>
      <c r="K61" s="139"/>
      <c r="L61" s="139"/>
      <c r="M61" s="139"/>
      <c r="N61" s="139"/>
      <c r="O61" s="139"/>
      <c r="P61" s="139"/>
      <c r="Q61" s="139"/>
      <c r="R61" s="139"/>
      <c r="S61" s="139"/>
      <c r="T61" s="139"/>
      <c r="U61" s="139"/>
      <c r="V61" s="139"/>
      <c r="W61" s="139"/>
      <c r="X61" s="139" t="s">
        <v>272</v>
      </c>
      <c r="Y61" s="139" t="s">
        <v>687</v>
      </c>
      <c r="Z61" s="139" t="s">
        <v>970</v>
      </c>
      <c r="AA61" s="139" t="s">
        <v>234</v>
      </c>
      <c r="AB61" s="139" t="s">
        <v>221</v>
      </c>
      <c r="AC61" s="139" t="s">
        <v>575</v>
      </c>
      <c r="AD61" s="139" t="s">
        <v>349</v>
      </c>
      <c r="AE61" s="139" t="s">
        <v>273</v>
      </c>
      <c r="AF61" s="139"/>
      <c r="AG61" s="139"/>
      <c r="AH61" s="139"/>
      <c r="AI61" s="139"/>
      <c r="AJ61" s="139"/>
      <c r="AK61" s="139"/>
      <c r="AL61" s="139"/>
      <c r="AM61" s="139"/>
    </row>
    <row r="62" spans="1:50" ht="15" customHeight="1" x14ac:dyDescent="0.2">
      <c r="A62" s="139"/>
      <c r="B62" s="139"/>
      <c r="C62" s="139"/>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row>
    <row r="63" spans="1:50" ht="15" customHeight="1" x14ac:dyDescent="0.2">
      <c r="A63" s="139"/>
      <c r="B63" s="139" t="s">
        <v>624</v>
      </c>
      <c r="C63" s="139"/>
      <c r="D63" s="139" t="s">
        <v>446</v>
      </c>
      <c r="E63" s="139" t="s">
        <v>414</v>
      </c>
      <c r="F63" s="139" t="s">
        <v>351</v>
      </c>
      <c r="G63" s="139" t="s">
        <v>352</v>
      </c>
      <c r="H63" s="139" t="s">
        <v>573</v>
      </c>
      <c r="I63" s="139" t="s">
        <v>966</v>
      </c>
      <c r="J63" s="139" t="s">
        <v>27</v>
      </c>
      <c r="K63" s="139" t="s">
        <v>91</v>
      </c>
      <c r="L63" s="139" t="s">
        <v>92</v>
      </c>
      <c r="M63" s="139" t="s">
        <v>38</v>
      </c>
      <c r="N63" s="139" t="s">
        <v>93</v>
      </c>
      <c r="O63" s="139" t="s">
        <v>967</v>
      </c>
      <c r="P63" s="139" t="s">
        <v>621</v>
      </c>
      <c r="Q63" s="139" t="s">
        <v>219</v>
      </c>
      <c r="R63" s="139" t="s">
        <v>549</v>
      </c>
      <c r="S63" s="139" t="s">
        <v>968</v>
      </c>
      <c r="T63" s="139" t="s">
        <v>550</v>
      </c>
      <c r="U63" s="139" t="s">
        <v>414</v>
      </c>
      <c r="V63" s="139"/>
      <c r="W63" s="139"/>
      <c r="X63" s="175"/>
      <c r="Y63" s="175"/>
      <c r="Z63" s="175"/>
      <c r="AA63" s="175"/>
      <c r="AB63" s="175"/>
      <c r="AC63" s="175"/>
      <c r="AD63" s="175"/>
      <c r="AE63" s="175"/>
      <c r="AF63" s="175"/>
      <c r="AG63" s="175"/>
      <c r="AH63" s="175"/>
      <c r="AI63" s="175"/>
      <c r="AJ63" s="175"/>
      <c r="AK63" s="175"/>
      <c r="AL63" s="139"/>
      <c r="AM63" s="139"/>
    </row>
    <row r="64" spans="1:50" ht="15" customHeight="1" x14ac:dyDescent="0.2">
      <c r="A64" s="139"/>
      <c r="B64" s="139"/>
      <c r="C64" s="139"/>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row>
    <row r="65" spans="1:39" ht="15" customHeight="1" x14ac:dyDescent="0.2">
      <c r="A65" s="139"/>
      <c r="B65" s="139" t="s">
        <v>957</v>
      </c>
      <c r="C65" s="139"/>
      <c r="D65" s="139" t="s">
        <v>394</v>
      </c>
      <c r="E65" s="139" t="s">
        <v>333</v>
      </c>
      <c r="F65" s="139" t="s">
        <v>224</v>
      </c>
      <c r="G65" s="139" t="s">
        <v>295</v>
      </c>
      <c r="H65" s="139" t="s">
        <v>958</v>
      </c>
      <c r="I65" s="139" t="s">
        <v>282</v>
      </c>
      <c r="J65" s="139" t="s">
        <v>72</v>
      </c>
      <c r="K65" s="139" t="s">
        <v>61</v>
      </c>
      <c r="L65" s="139"/>
      <c r="M65" s="139"/>
      <c r="N65" s="139"/>
      <c r="O65" s="139"/>
      <c r="P65" s="139"/>
      <c r="Q65" s="139"/>
      <c r="R65" s="139"/>
      <c r="S65" s="139"/>
      <c r="T65" s="139"/>
      <c r="U65" s="139"/>
      <c r="V65" s="139"/>
      <c r="W65" s="139"/>
      <c r="X65" s="175"/>
      <c r="Y65" s="175"/>
      <c r="Z65" s="175"/>
      <c r="AA65" s="175"/>
      <c r="AB65" s="175"/>
      <c r="AC65" s="175"/>
      <c r="AD65" s="175"/>
      <c r="AE65" s="175"/>
      <c r="AF65" s="175"/>
      <c r="AG65" s="175"/>
      <c r="AH65" s="175"/>
      <c r="AI65" s="175"/>
      <c r="AJ65" s="175"/>
      <c r="AK65" s="175"/>
      <c r="AL65" s="139"/>
      <c r="AM65" s="139"/>
    </row>
    <row r="66" spans="1:39" ht="15" customHeight="1" x14ac:dyDescent="0.2">
      <c r="A66" s="139"/>
      <c r="B66" s="139"/>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row>
    <row r="67" spans="1:39" ht="15" customHeight="1" x14ac:dyDescent="0.2">
      <c r="A67" s="139"/>
      <c r="B67" s="139"/>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row>
    <row r="68" spans="1:39" ht="15" customHeight="1" x14ac:dyDescent="0.2">
      <c r="A68" s="139"/>
      <c r="B68" s="139"/>
      <c r="C68" s="139" t="s">
        <v>67</v>
      </c>
      <c r="D68" s="139" t="s">
        <v>76</v>
      </c>
      <c r="E68" s="139" t="s">
        <v>104</v>
      </c>
      <c r="F68" s="139" t="s">
        <v>44</v>
      </c>
      <c r="G68" s="139" t="s">
        <v>105</v>
      </c>
      <c r="H68" s="139" t="s">
        <v>68</v>
      </c>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row>
    <row r="69" spans="1:39" ht="15" customHeight="1" x14ac:dyDescent="0.2">
      <c r="A69" s="139"/>
      <c r="B69" s="139"/>
      <c r="C69" s="115"/>
      <c r="D69" s="174" t="s">
        <v>969</v>
      </c>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39"/>
      <c r="AM69" s="139"/>
    </row>
    <row r="70" spans="1:39" ht="15" customHeight="1" x14ac:dyDescent="0.2">
      <c r="A70" s="139"/>
      <c r="B70" s="139"/>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row>
    <row r="71" spans="1:39" ht="15" customHeight="1" x14ac:dyDescent="0.2">
      <c r="A71" s="139"/>
      <c r="B71" s="13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row>
    <row r="72" spans="1:39" ht="15" customHeight="1" x14ac:dyDescent="0.2">
      <c r="A72" s="139"/>
      <c r="B72" s="139"/>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row>
    <row r="73" spans="1:39" ht="15" customHeight="1" x14ac:dyDescent="0.2">
      <c r="A73" s="139"/>
      <c r="B73" s="13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row>
    <row r="78" spans="1:39" s="3" customFormat="1" ht="1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s="3" customFormat="1" ht="1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s="3" customFormat="1" ht="1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ht="6" customHeight="1" x14ac:dyDescent="0.2"/>
    <row r="91" spans="1:39" s="3" customFormat="1" ht="1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s="3" customFormat="1" ht="1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s="3" customFormat="1" ht="1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spans="1:39" s="3" customFormat="1" ht="1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spans="1:39" s="3" customFormat="1" ht="1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spans="1:39" s="3" customFormat="1" ht="1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spans="1:39" s="3" customFormat="1" ht="1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spans="1:39" ht="6" customHeight="1" x14ac:dyDescent="0.2"/>
    <row r="104" spans="1:39" s="3" customFormat="1" ht="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1:39" s="3" customFormat="1" ht="1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1:39" s="3" customFormat="1" ht="1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16" spans="1:39" s="3" customFormat="1" ht="1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1:39" s="3" customFormat="1" ht="1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1:39" s="3" customFormat="1" ht="1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1:39" s="3" customFormat="1" ht="1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39" spans="1:39" s="3" customFormat="1" ht="1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s="3" customFormat="1" ht="1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s="3" customFormat="1" ht="1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s="3" customFormat="1" ht="1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s="3" customFormat="1" ht="1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s="3" customFormat="1" ht="1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s="3" customFormat="1" ht="1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s="3" customFormat="1" ht="1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s="3" customFormat="1" ht="1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s="3" customFormat="1" ht="1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s="3" customFormat="1" ht="1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s="3" customFormat="1" ht="1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9" spans="1:39" s="3" customFormat="1" ht="1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s="3" customFormat="1" ht="1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s="3" customFormat="1" ht="1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row>
    <row r="162" spans="1:39" s="3" customFormat="1" ht="1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81" spans="1:39" s="3" customFormat="1" ht="1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s="3" customFormat="1" ht="1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s="3" customFormat="1" ht="1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row>
    <row r="184" spans="1:39" s="3" customFormat="1" ht="1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row>
    <row r="202" spans="1:39" s="3" customFormat="1" ht="1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s="3" customFormat="1" ht="1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s="3" customFormat="1" ht="1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s="3" customFormat="1" ht="1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25" spans="1:39" s="3" customFormat="1" ht="1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s="3" customFormat="1" ht="1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s="3" customFormat="1" ht="1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s="3" customFormat="1" ht="1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s="3" customFormat="1" ht="1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s="3" customFormat="1" ht="1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s="3" customFormat="1" ht="1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s="3" customFormat="1" ht="1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s="3" customFormat="1" ht="1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s="3" customFormat="1" ht="1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s="3" customFormat="1" ht="1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s="3" customFormat="1" ht="1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s="3" customFormat="1" ht="1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s="3" customFormat="1" ht="1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s="3" customFormat="1" ht="1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s="3" customFormat="1" ht="1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s="3" customFormat="1" ht="1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s="3" customFormat="1" ht="1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s="3" customFormat="1" ht="1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s="3" customFormat="1" ht="1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s="3" customFormat="1" ht="1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s="3" customFormat="1" ht="1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s="3" customFormat="1" ht="1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s="3" customFormat="1" ht="1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s="3" customFormat="1" ht="1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s="3" customFormat="1" ht="1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s="3" customFormat="1" ht="1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s="3" customFormat="1" ht="1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69" ht="6" customHeight="1" x14ac:dyDescent="0.2"/>
    <row r="277" spans="1:39" s="3" customFormat="1" ht="1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row>
    <row r="282" spans="1:39" ht="60" customHeight="1" x14ac:dyDescent="0.2"/>
    <row r="283" spans="1:39" ht="60" customHeight="1" x14ac:dyDescent="0.2"/>
    <row r="297" spans="1:39" s="3" customFormat="1" ht="1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row>
    <row r="298" spans="1:39" s="3" customFormat="1" ht="1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row>
    <row r="299" spans="1:39" s="3" customFormat="1" ht="1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row>
    <row r="305" spans="1:39" ht="6" customHeight="1" x14ac:dyDescent="0.2"/>
    <row r="315" spans="1:39" s="3" customFormat="1" ht="1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s="3" customFormat="1" ht="1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s="3" customFormat="1" ht="1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s="3" customFormat="1" ht="1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row>
    <row r="319" spans="1:39" s="3" customFormat="1" ht="1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row>
    <row r="320" spans="1:39" s="3" customFormat="1" ht="1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row>
    <row r="321" spans="1:39" ht="6" customHeight="1" x14ac:dyDescent="0.2"/>
    <row r="324" spans="1:39" ht="30" customHeight="1" x14ac:dyDescent="0.2"/>
    <row r="325" spans="1:39" ht="30" customHeight="1" x14ac:dyDescent="0.2"/>
    <row r="326" spans="1:39" ht="30" customHeight="1" x14ac:dyDescent="0.2"/>
    <row r="328" spans="1:39" s="3" customFormat="1" ht="1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row>
    <row r="329" spans="1:39" s="3" customFormat="1" ht="1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row>
    <row r="330" spans="1:39" s="3" customFormat="1" ht="1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row>
    <row r="331" spans="1:39" s="3" customFormat="1" ht="1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s="3" customFormat="1" ht="1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6" spans="1:39" ht="45" customHeight="1" x14ac:dyDescent="0.2"/>
    <row r="338" ht="30" customHeight="1" x14ac:dyDescent="0.2"/>
    <row r="339" ht="30" customHeight="1" x14ac:dyDescent="0.2"/>
    <row r="340" ht="30" customHeight="1" x14ac:dyDescent="0.2"/>
    <row r="341" ht="30" customHeight="1" x14ac:dyDescent="0.2"/>
    <row r="342" ht="30" customHeight="1" x14ac:dyDescent="0.2"/>
    <row r="346" ht="45" customHeight="1" x14ac:dyDescent="0.2"/>
    <row r="348" ht="30" customHeight="1" x14ac:dyDescent="0.2"/>
    <row r="349" ht="30" customHeight="1" x14ac:dyDescent="0.2"/>
    <row r="350" ht="30" customHeight="1" x14ac:dyDescent="0.2"/>
    <row r="351" ht="30" customHeight="1" x14ac:dyDescent="0.2"/>
    <row r="352" ht="30" customHeight="1" x14ac:dyDescent="0.2"/>
    <row r="353" ht="6" customHeight="1" x14ac:dyDescent="0.2"/>
    <row r="355" ht="45" customHeight="1" x14ac:dyDescent="0.2"/>
    <row r="357" ht="30" customHeight="1" x14ac:dyDescent="0.2"/>
    <row r="358" ht="30" customHeight="1" x14ac:dyDescent="0.2"/>
    <row r="359" ht="30" customHeight="1" x14ac:dyDescent="0.2"/>
    <row r="360" ht="30" customHeight="1" x14ac:dyDescent="0.2"/>
    <row r="361" ht="30" customHeight="1" x14ac:dyDescent="0.2"/>
    <row r="362" ht="6" customHeight="1" x14ac:dyDescent="0.2"/>
    <row r="364" ht="45" customHeight="1" x14ac:dyDescent="0.2"/>
    <row r="366" ht="30" customHeight="1" x14ac:dyDescent="0.2"/>
    <row r="367" ht="30" customHeight="1" x14ac:dyDescent="0.2"/>
    <row r="368" ht="30" customHeight="1" x14ac:dyDescent="0.2"/>
    <row r="369" ht="30" customHeight="1" x14ac:dyDescent="0.2"/>
    <row r="370" ht="30" customHeight="1" x14ac:dyDescent="0.2"/>
    <row r="374" ht="45" customHeight="1" x14ac:dyDescent="0.2"/>
    <row r="376" ht="30" customHeight="1" x14ac:dyDescent="0.2"/>
    <row r="377" ht="30" customHeight="1" x14ac:dyDescent="0.2"/>
    <row r="378" ht="30" customHeight="1" x14ac:dyDescent="0.2"/>
    <row r="379" ht="30" customHeight="1" x14ac:dyDescent="0.2"/>
    <row r="380" ht="30" customHeight="1" x14ac:dyDescent="0.2"/>
    <row r="381" ht="6" customHeight="1" x14ac:dyDescent="0.2"/>
    <row r="383" ht="45" customHeight="1" x14ac:dyDescent="0.2"/>
    <row r="385" ht="30" customHeight="1" x14ac:dyDescent="0.2"/>
    <row r="386" ht="30" customHeight="1" x14ac:dyDescent="0.2"/>
    <row r="387" ht="30" customHeight="1" x14ac:dyDescent="0.2"/>
    <row r="388" ht="30" customHeight="1" x14ac:dyDescent="0.2"/>
    <row r="389" ht="30" customHeight="1" x14ac:dyDescent="0.2"/>
    <row r="393" ht="45" customHeight="1" x14ac:dyDescent="0.2"/>
    <row r="395" ht="30" customHeight="1" x14ac:dyDescent="0.2"/>
    <row r="396" ht="30" customHeight="1" x14ac:dyDescent="0.2"/>
    <row r="397" ht="30" customHeight="1" x14ac:dyDescent="0.2"/>
    <row r="398" ht="30" customHeight="1" x14ac:dyDescent="0.2"/>
    <row r="399" ht="30" customHeight="1" x14ac:dyDescent="0.2"/>
    <row r="404" spans="1:39" ht="45" customHeight="1" x14ac:dyDescent="0.2"/>
    <row r="405" spans="1:39" ht="45" customHeight="1" x14ac:dyDescent="0.2"/>
    <row r="406" spans="1:39" ht="45" customHeight="1" x14ac:dyDescent="0.2"/>
    <row r="408" spans="1:39" s="3" customFormat="1" ht="1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row>
    <row r="409" spans="1:39" s="3" customFormat="1" ht="1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row>
    <row r="410" spans="1:39" s="3" customFormat="1" ht="1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row>
    <row r="413" spans="1:39" ht="30" customHeight="1" x14ac:dyDescent="0.2"/>
    <row r="414" spans="1:39" ht="30" customHeight="1" x14ac:dyDescent="0.2"/>
    <row r="415" spans="1:39" ht="30" customHeight="1" x14ac:dyDescent="0.2"/>
    <row r="416" spans="1:39" ht="30" customHeight="1" x14ac:dyDescent="0.2"/>
    <row r="425" spans="1:39" s="3" customFormat="1" ht="1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row>
    <row r="428" spans="1:39" ht="30" customHeight="1" x14ac:dyDescent="0.2"/>
    <row r="429" spans="1:39" ht="30" customHeight="1" x14ac:dyDescent="0.2"/>
    <row r="430" spans="1:39" ht="30" customHeight="1" x14ac:dyDescent="0.2"/>
    <row r="431" spans="1:39" ht="30" customHeight="1" x14ac:dyDescent="0.2"/>
    <row r="440" spans="1:39" s="3" customFormat="1" ht="1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row>
    <row r="444" spans="1:39" ht="45" customHeight="1" x14ac:dyDescent="0.2"/>
    <row r="446" spans="1:39" ht="30" customHeight="1" x14ac:dyDescent="0.2"/>
    <row r="447" spans="1:39" ht="30" customHeight="1" x14ac:dyDescent="0.2"/>
    <row r="448" spans="1:39" ht="30" customHeight="1" x14ac:dyDescent="0.2"/>
    <row r="449" ht="30" customHeight="1" x14ac:dyDescent="0.2"/>
    <row r="450" ht="30" customHeight="1" x14ac:dyDescent="0.2"/>
    <row r="453" ht="30" customHeight="1" x14ac:dyDescent="0.2"/>
    <row r="454" ht="30" customHeight="1" x14ac:dyDescent="0.2"/>
    <row r="455" ht="30" customHeight="1" x14ac:dyDescent="0.2"/>
    <row r="456" ht="30" customHeight="1" x14ac:dyDescent="0.2"/>
    <row r="465" spans="1:39" s="3" customFormat="1" ht="1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row>
    <row r="492" spans="1:39" s="3" customFormat="1" ht="1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row>
    <row r="493" spans="1:39" s="3" customFormat="1" ht="1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row>
    <row r="494" spans="1:39" s="3" customFormat="1" ht="1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row>
    <row r="495" spans="1:39" s="3" customFormat="1" ht="1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row>
    <row r="496" spans="1:39" s="3" customFormat="1" ht="1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row>
    <row r="497" spans="1:39" s="3" customFormat="1" ht="1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row>
    <row r="500" spans="1:39" ht="45" customHeight="1" x14ac:dyDescent="0.2"/>
    <row r="502" spans="1:39" ht="30" customHeight="1" x14ac:dyDescent="0.2"/>
    <row r="503" spans="1:39" ht="30" customHeight="1" x14ac:dyDescent="0.2"/>
    <row r="504" spans="1:39" ht="30" customHeight="1" x14ac:dyDescent="0.2"/>
    <row r="505" spans="1:39" ht="30" customHeight="1" x14ac:dyDescent="0.2"/>
    <row r="506" spans="1:39" ht="30" customHeight="1" x14ac:dyDescent="0.2"/>
    <row r="512" spans="1:39" ht="30" customHeight="1" x14ac:dyDescent="0.2"/>
    <row r="513" spans="1:39" ht="30" customHeight="1" x14ac:dyDescent="0.2"/>
    <row r="514" spans="1:39" ht="30" customHeight="1" x14ac:dyDescent="0.2"/>
    <row r="515" spans="1:39" ht="30" customHeight="1" x14ac:dyDescent="0.2"/>
    <row r="516" spans="1:39" ht="30" customHeight="1" x14ac:dyDescent="0.2"/>
    <row r="517" spans="1:39" ht="30" customHeight="1" x14ac:dyDescent="0.2"/>
    <row r="518" spans="1:39" ht="30" customHeight="1" x14ac:dyDescent="0.2"/>
    <row r="519" spans="1:39" ht="30" customHeight="1" x14ac:dyDescent="0.2"/>
    <row r="520" spans="1:39" ht="30" customHeight="1" x14ac:dyDescent="0.2"/>
    <row r="521" spans="1:39" ht="30" customHeight="1" x14ac:dyDescent="0.2"/>
    <row r="523" spans="1:39" s="3" customFormat="1" ht="1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row>
    <row r="524" spans="1:39" s="3" customFormat="1" ht="1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row>
    <row r="525" spans="1:39" s="3" customFormat="1" ht="1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row>
    <row r="526" spans="1:39" s="3" customFormat="1" ht="1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row>
    <row r="527" spans="1:39" s="3" customFormat="1" ht="1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row>
    <row r="528" spans="1:39" s="3" customFormat="1" ht="1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row>
    <row r="531" ht="45" customHeight="1" x14ac:dyDescent="0.2"/>
    <row r="533" ht="30" customHeight="1" x14ac:dyDescent="0.2"/>
    <row r="534" ht="30" customHeight="1" x14ac:dyDescent="0.2"/>
    <row r="535" ht="30" customHeight="1" x14ac:dyDescent="0.2"/>
    <row r="536" ht="30" customHeight="1" x14ac:dyDescent="0.2"/>
    <row r="537" ht="30" customHeight="1" x14ac:dyDescent="0.2"/>
    <row r="543" ht="30" customHeight="1" x14ac:dyDescent="0.2"/>
    <row r="544" ht="30" customHeight="1" x14ac:dyDescent="0.2"/>
    <row r="545" spans="1:39" ht="30" customHeight="1" x14ac:dyDescent="0.2"/>
    <row r="546" spans="1:39" ht="30" customHeight="1" x14ac:dyDescent="0.2"/>
    <row r="547" spans="1:39" ht="30" customHeight="1" x14ac:dyDescent="0.2"/>
    <row r="548" spans="1:39" ht="30" customHeight="1" x14ac:dyDescent="0.2"/>
    <row r="551" spans="1:39" s="3" customFormat="1" ht="1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row>
    <row r="552" spans="1:39" s="3" customFormat="1" ht="1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row>
    <row r="553" spans="1:39" s="3" customFormat="1" ht="1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row>
    <row r="554" spans="1:39" s="3" customFormat="1" ht="1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row>
    <row r="555" spans="1:39" s="3" customFormat="1" ht="1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row>
    <row r="559" spans="1:39" ht="30" customHeight="1" x14ac:dyDescent="0.2"/>
    <row r="560" spans="1:39" ht="30" customHeight="1" x14ac:dyDescent="0.2"/>
    <row r="561" spans="1:39" ht="30" customHeight="1" x14ac:dyDescent="0.2"/>
    <row r="562" spans="1:39" ht="30" customHeight="1" x14ac:dyDescent="0.2"/>
    <row r="565" spans="1:39" s="3" customFormat="1" ht="1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row>
    <row r="566" spans="1:39" s="3" customFormat="1" ht="1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row>
    <row r="567" spans="1:39" s="3" customFormat="1" ht="1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row>
    <row r="568" spans="1:39" s="3" customFormat="1" ht="1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row>
    <row r="569" spans="1:39" s="3" customFormat="1" ht="1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row>
    <row r="627" ht="28.5" customHeight="1" x14ac:dyDescent="0.2"/>
  </sheetData>
  <sheetProtection formatCells="0"/>
  <customSheetViews>
    <customSheetView guid="{80DF0373-1147-4BA4-964D-77286568E336}" scale="90" showPageBreaks="1" showGridLines="0" printArea="1" view="pageBreakPreview" topLeftCell="A549">
      <selection activeCell="C11" sqref="C11:O11"/>
      <rowBreaks count="13" manualBreakCount="13">
        <brk id="57" max="37" man="1"/>
        <brk id="109" max="37" man="1"/>
        <brk id="164" max="37" man="1"/>
        <brk id="208" max="37" man="1"/>
        <brk id="255" max="37" man="1"/>
        <brk id="302" max="37" man="1"/>
        <brk id="345" max="37" man="1"/>
        <brk id="373" max="37" man="1"/>
        <brk id="402" max="37" man="1"/>
        <brk id="443" max="37" man="1"/>
        <brk id="468" max="37" man="1"/>
        <brk id="509" max="37" man="1"/>
        <brk id="540" max="37" man="1"/>
      </rowBreaks>
      <pageMargins left="0.59055118110236227" right="0.59055118110236227" top="0.59055118110236227" bottom="0.59055118110236227" header="0.31496062992125984" footer="0.31496062992125984"/>
      <pageSetup paperSize="9" scale="98" orientation="portrait" r:id="rId1"/>
    </customSheetView>
  </customSheetViews>
  <mergeCells count="74">
    <mergeCell ref="AO2:AY3"/>
    <mergeCell ref="Y17:Z17"/>
    <mergeCell ref="V17:W17"/>
    <mergeCell ref="L22:N22"/>
    <mergeCell ref="C20:J21"/>
    <mergeCell ref="C22:J23"/>
    <mergeCell ref="C18:J19"/>
    <mergeCell ref="AC14:AD14"/>
    <mergeCell ref="O10:AI10"/>
    <mergeCell ref="O9:AI9"/>
    <mergeCell ref="O8:AI8"/>
    <mergeCell ref="E10:N10"/>
    <mergeCell ref="E13:J15"/>
    <mergeCell ref="C30:J31"/>
    <mergeCell ref="S17:T17"/>
    <mergeCell ref="T31:U31"/>
    <mergeCell ref="C28:J29"/>
    <mergeCell ref="C26:J27"/>
    <mergeCell ref="C24:J25"/>
    <mergeCell ref="K18:AK19"/>
    <mergeCell ref="K23:AK23"/>
    <mergeCell ref="K20:AK21"/>
    <mergeCell ref="P22:S22"/>
    <mergeCell ref="K24:AK25"/>
    <mergeCell ref="AE32:AK33"/>
    <mergeCell ref="W26:Y27"/>
    <mergeCell ref="K26:V27"/>
    <mergeCell ref="AK26:AK27"/>
    <mergeCell ref="V32:AD33"/>
    <mergeCell ref="K32:P33"/>
    <mergeCell ref="Z26:AJ27"/>
    <mergeCell ref="AE28:AK29"/>
    <mergeCell ref="K28:AD29"/>
    <mergeCell ref="N31:O31"/>
    <mergeCell ref="Q31:R31"/>
    <mergeCell ref="L31:M31"/>
    <mergeCell ref="K36:P37"/>
    <mergeCell ref="AE34:AK35"/>
    <mergeCell ref="K34:P35"/>
    <mergeCell ref="AE38:AK39"/>
    <mergeCell ref="K48:P53"/>
    <mergeCell ref="K40:P41"/>
    <mergeCell ref="AE52:AK53"/>
    <mergeCell ref="AE36:AK37"/>
    <mergeCell ref="Q52:U53"/>
    <mergeCell ref="K44:P45"/>
    <mergeCell ref="Q50:U51"/>
    <mergeCell ref="Q48:U49"/>
    <mergeCell ref="V52:AD53"/>
    <mergeCell ref="AE50:AK51"/>
    <mergeCell ref="V40:AD41"/>
    <mergeCell ref="V42:AD43"/>
    <mergeCell ref="D69:AK69"/>
    <mergeCell ref="X65:AK65"/>
    <mergeCell ref="X63:AK63"/>
    <mergeCell ref="AE42:AK43"/>
    <mergeCell ref="K38:P39"/>
    <mergeCell ref="C44:J53"/>
    <mergeCell ref="C42:J43"/>
    <mergeCell ref="C32:J41"/>
    <mergeCell ref="V34:AD35"/>
    <mergeCell ref="V36:AD37"/>
    <mergeCell ref="V38:AD39"/>
    <mergeCell ref="K42:P43"/>
    <mergeCell ref="X59:AK59"/>
    <mergeCell ref="K46:P47"/>
    <mergeCell ref="AE46:AK47"/>
    <mergeCell ref="AE44:AK45"/>
    <mergeCell ref="AE40:AK41"/>
    <mergeCell ref="V50:AD51"/>
    <mergeCell ref="V48:AD49"/>
    <mergeCell ref="V46:AD47"/>
    <mergeCell ref="V44:AD45"/>
    <mergeCell ref="AE48:AK49"/>
  </mergeCells>
  <phoneticPr fontId="3"/>
  <printOptions horizontalCentered="1" verticalCentered="1"/>
  <pageMargins left="0.70866141732283472" right="0.70866141732283472" top="0.74803149606299213" bottom="0.74803149606299213" header="0.31496062992125984" footer="0.31496062992125984"/>
  <pageSetup paperSize="9" scale="75" fitToWidth="0"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BB710"/>
  <sheetViews>
    <sheetView showGridLines="0" showZeros="0" tabSelected="1" view="pageBreakPreview" topLeftCell="A194" zoomScale="115" zoomScaleNormal="100" zoomScaleSheetLayoutView="115" workbookViewId="0">
      <selection activeCell="F222" sqref="F222:T222"/>
    </sheetView>
  </sheetViews>
  <sheetFormatPr defaultColWidth="2.33203125" defaultRowHeight="15" customHeight="1" x14ac:dyDescent="0.2"/>
  <cols>
    <col min="1" max="3" width="2.33203125" style="1"/>
    <col min="4" max="4" width="2.33203125" style="1" customWidth="1"/>
    <col min="5" max="13" width="2.33203125" style="1"/>
    <col min="14" max="14" width="2.33203125" style="1" customWidth="1"/>
    <col min="15" max="16384" width="2.33203125" style="1"/>
  </cols>
  <sheetData>
    <row r="1" spans="2:37" ht="15" customHeight="1" x14ac:dyDescent="0.2">
      <c r="B1" s="1" t="s">
        <v>0</v>
      </c>
      <c r="C1" s="1" t="s">
        <v>1</v>
      </c>
      <c r="D1" s="1" t="s">
        <v>69</v>
      </c>
    </row>
    <row r="3" spans="2:37" ht="15" customHeight="1" x14ac:dyDescent="0.2">
      <c r="E3" s="1" t="s">
        <v>2</v>
      </c>
      <c r="F3" s="1" t="s">
        <v>3</v>
      </c>
      <c r="G3" s="1" t="s">
        <v>4</v>
      </c>
      <c r="H3" s="1" t="s">
        <v>5</v>
      </c>
      <c r="I3" s="1" t="s">
        <v>6</v>
      </c>
      <c r="J3" s="1" t="s">
        <v>7</v>
      </c>
      <c r="K3" s="1" t="s">
        <v>8</v>
      </c>
      <c r="L3" s="1" t="s">
        <v>9</v>
      </c>
      <c r="M3" s="1" t="s">
        <v>10</v>
      </c>
      <c r="N3" s="1" t="s">
        <v>11</v>
      </c>
      <c r="O3" s="1" t="s">
        <v>12</v>
      </c>
      <c r="P3" s="1" t="s">
        <v>13</v>
      </c>
      <c r="Q3" s="1" t="s">
        <v>6</v>
      </c>
      <c r="R3" s="1" t="s">
        <v>14</v>
      </c>
      <c r="S3" s="1" t="s">
        <v>8</v>
      </c>
      <c r="T3" s="1" t="s">
        <v>15</v>
      </c>
      <c r="U3" s="1" t="s">
        <v>6</v>
      </c>
      <c r="V3" s="1" t="s">
        <v>16</v>
      </c>
      <c r="W3" s="1" t="s">
        <v>6</v>
      </c>
      <c r="X3" s="1" t="s">
        <v>17</v>
      </c>
      <c r="Y3" s="1" t="s">
        <v>18</v>
      </c>
      <c r="Z3" s="1" t="s">
        <v>19</v>
      </c>
      <c r="AA3" s="1" t="s">
        <v>20</v>
      </c>
      <c r="AB3" s="1" t="s">
        <v>6</v>
      </c>
      <c r="AC3" s="1" t="s">
        <v>21</v>
      </c>
      <c r="AD3" s="1" t="s">
        <v>8</v>
      </c>
      <c r="AE3" s="1" t="s">
        <v>22</v>
      </c>
      <c r="AF3" s="1" t="s">
        <v>23</v>
      </c>
      <c r="AG3" s="1" t="s">
        <v>24</v>
      </c>
      <c r="AH3" s="1" t="s">
        <v>25</v>
      </c>
    </row>
    <row r="4" spans="2:37" ht="15" customHeight="1" x14ac:dyDescent="0.2">
      <c r="E4" s="1" t="s">
        <v>26</v>
      </c>
      <c r="F4" s="1" t="s">
        <v>27</v>
      </c>
      <c r="G4" s="1" t="s">
        <v>6</v>
      </c>
      <c r="H4" s="1" t="s">
        <v>28</v>
      </c>
      <c r="I4" s="1" t="s">
        <v>29</v>
      </c>
      <c r="J4" s="1" t="s">
        <v>30</v>
      </c>
      <c r="K4" s="1" t="s">
        <v>15</v>
      </c>
      <c r="L4" s="1" t="s">
        <v>6</v>
      </c>
      <c r="M4" s="1" t="s">
        <v>16</v>
      </c>
      <c r="N4" s="1" t="s">
        <v>6</v>
      </c>
      <c r="O4" s="1" t="s">
        <v>32</v>
      </c>
      <c r="P4" s="1" t="s">
        <v>27</v>
      </c>
      <c r="Q4" s="1" t="s">
        <v>6</v>
      </c>
      <c r="R4" s="1" t="s">
        <v>33</v>
      </c>
      <c r="S4" s="1" t="s">
        <v>20</v>
      </c>
      <c r="T4" s="1" t="s">
        <v>30</v>
      </c>
      <c r="U4" s="1" t="s">
        <v>34</v>
      </c>
      <c r="V4" s="1" t="s">
        <v>35</v>
      </c>
      <c r="W4" s="1" t="s">
        <v>36</v>
      </c>
      <c r="X4" s="1" t="s">
        <v>37</v>
      </c>
      <c r="Y4" s="1" t="s">
        <v>38</v>
      </c>
      <c r="Z4" s="1" t="s">
        <v>39</v>
      </c>
      <c r="AA4" s="1" t="s">
        <v>40</v>
      </c>
      <c r="AB4" s="1" t="s">
        <v>41</v>
      </c>
      <c r="AC4" s="1" t="s">
        <v>42</v>
      </c>
      <c r="AD4" s="1" t="s">
        <v>38</v>
      </c>
      <c r="AE4" s="1" t="s">
        <v>43</v>
      </c>
      <c r="AF4" s="1" t="s">
        <v>44</v>
      </c>
      <c r="AG4" s="1" t="s">
        <v>45</v>
      </c>
      <c r="AH4" s="1" t="s">
        <v>46</v>
      </c>
    </row>
    <row r="5" spans="2:37" ht="15" customHeight="1" x14ac:dyDescent="0.2">
      <c r="E5" s="1" t="s">
        <v>47</v>
      </c>
      <c r="F5" s="1" t="s">
        <v>38</v>
      </c>
      <c r="G5" s="1" t="s">
        <v>48</v>
      </c>
      <c r="H5" s="1" t="s">
        <v>49</v>
      </c>
      <c r="I5" s="1" t="s">
        <v>50</v>
      </c>
      <c r="J5" s="1" t="s">
        <v>6</v>
      </c>
      <c r="K5" s="1" t="s">
        <v>51</v>
      </c>
      <c r="L5" s="1" t="s">
        <v>52</v>
      </c>
      <c r="M5" s="1" t="s">
        <v>55</v>
      </c>
    </row>
    <row r="7" spans="2:37" ht="15" customHeight="1" x14ac:dyDescent="0.2">
      <c r="B7" s="1" t="s">
        <v>31</v>
      </c>
      <c r="D7" s="1" t="s">
        <v>7</v>
      </c>
      <c r="E7" s="1" t="s">
        <v>8</v>
      </c>
      <c r="F7" s="1" t="s">
        <v>51</v>
      </c>
      <c r="G7" s="1" t="s">
        <v>52</v>
      </c>
      <c r="H7" s="1" t="s">
        <v>6</v>
      </c>
      <c r="I7" s="1" t="s">
        <v>87</v>
      </c>
      <c r="J7" s="1" t="s">
        <v>88</v>
      </c>
      <c r="K7" s="1" t="s">
        <v>82</v>
      </c>
      <c r="L7" s="1" t="s">
        <v>45</v>
      </c>
      <c r="M7" s="1" t="s">
        <v>40</v>
      </c>
      <c r="N7" s="1" t="s">
        <v>56</v>
      </c>
      <c r="O7" s="1" t="s">
        <v>27</v>
      </c>
      <c r="P7" s="1" t="s">
        <v>60</v>
      </c>
    </row>
    <row r="8" spans="2:37" ht="15" customHeight="1" x14ac:dyDescent="0.2">
      <c r="D8" s="2"/>
      <c r="E8"/>
      <c r="F8" s="459" t="s">
        <v>823</v>
      </c>
      <c r="G8" s="460"/>
      <c r="H8" s="460"/>
      <c r="I8" s="460"/>
      <c r="J8" s="460"/>
      <c r="K8" s="460"/>
      <c r="L8" s="460"/>
      <c r="M8" s="460"/>
      <c r="N8" s="460"/>
      <c r="O8" s="461"/>
      <c r="P8" s="264" t="s">
        <v>824</v>
      </c>
      <c r="Q8" s="265"/>
      <c r="R8" s="265"/>
      <c r="S8" s="265"/>
      <c r="T8" s="265"/>
      <c r="U8" s="265"/>
      <c r="V8" s="265"/>
      <c r="W8" s="265"/>
      <c r="X8" s="265"/>
      <c r="Y8" s="265"/>
      <c r="Z8" s="265"/>
      <c r="AA8" s="265"/>
      <c r="AB8" s="265"/>
      <c r="AC8" s="265"/>
      <c r="AD8" s="265"/>
      <c r="AE8" s="265"/>
      <c r="AF8" s="265"/>
      <c r="AG8" s="265"/>
      <c r="AH8" s="265"/>
      <c r="AI8" s="265"/>
      <c r="AJ8" s="265"/>
      <c r="AK8" s="266"/>
    </row>
    <row r="9" spans="2:37" ht="15" customHeight="1" x14ac:dyDescent="0.2">
      <c r="D9" s="2"/>
      <c r="E9" s="2"/>
      <c r="F9" s="365"/>
      <c r="G9" s="365"/>
      <c r="H9" s="365"/>
      <c r="I9" s="365"/>
      <c r="J9" s="365"/>
      <c r="K9" s="365"/>
      <c r="L9" s="365"/>
      <c r="M9" s="365"/>
      <c r="N9" s="365"/>
      <c r="O9" s="365"/>
      <c r="P9" s="368"/>
      <c r="Q9" s="369"/>
      <c r="R9" s="369"/>
      <c r="S9" s="369"/>
      <c r="T9" s="369"/>
      <c r="U9" s="369"/>
      <c r="V9" s="369"/>
      <c r="W9" s="369"/>
      <c r="X9" s="369"/>
      <c r="Y9" s="369"/>
      <c r="Z9" s="369"/>
      <c r="AA9" s="369"/>
      <c r="AB9" s="369"/>
      <c r="AC9" s="369"/>
      <c r="AD9" s="369"/>
      <c r="AE9" s="369"/>
      <c r="AF9" s="369"/>
      <c r="AG9" s="369"/>
      <c r="AH9" s="369"/>
      <c r="AI9" s="369"/>
      <c r="AJ9" s="369"/>
      <c r="AK9" s="370"/>
    </row>
    <row r="10" spans="2:37" ht="15" customHeight="1" x14ac:dyDescent="0.2">
      <c r="D10" s="2"/>
      <c r="E10" s="2"/>
      <c r="F10" s="365"/>
      <c r="G10" s="365"/>
      <c r="H10" s="365"/>
      <c r="I10" s="365"/>
      <c r="J10" s="365"/>
      <c r="K10" s="365"/>
      <c r="L10" s="365"/>
      <c r="M10" s="365"/>
      <c r="N10" s="365"/>
      <c r="O10" s="365"/>
      <c r="P10" s="368"/>
      <c r="Q10" s="369"/>
      <c r="R10" s="369"/>
      <c r="S10" s="369"/>
      <c r="T10" s="369"/>
      <c r="U10" s="369"/>
      <c r="V10" s="369"/>
      <c r="W10" s="369"/>
      <c r="X10" s="369"/>
      <c r="Y10" s="369"/>
      <c r="Z10" s="369"/>
      <c r="AA10" s="369"/>
      <c r="AB10" s="369"/>
      <c r="AC10" s="369"/>
      <c r="AD10" s="369"/>
      <c r="AE10" s="369"/>
      <c r="AF10" s="369"/>
      <c r="AG10" s="369"/>
      <c r="AH10" s="369"/>
      <c r="AI10" s="369"/>
      <c r="AJ10" s="369"/>
      <c r="AK10" s="370"/>
    </row>
    <row r="11" spans="2:37" ht="15" customHeight="1" x14ac:dyDescent="0.2">
      <c r="D11" s="2"/>
      <c r="E11" s="2"/>
      <c r="F11" s="365"/>
      <c r="G11" s="365"/>
      <c r="H11" s="365"/>
      <c r="I11" s="365"/>
      <c r="J11" s="365"/>
      <c r="K11" s="365"/>
      <c r="L11" s="365"/>
      <c r="M11" s="365"/>
      <c r="N11" s="365"/>
      <c r="O11" s="365"/>
      <c r="P11" s="368"/>
      <c r="Q11" s="369"/>
      <c r="R11" s="369"/>
      <c r="S11" s="369"/>
      <c r="T11" s="369"/>
      <c r="U11" s="369"/>
      <c r="V11" s="369"/>
      <c r="W11" s="369"/>
      <c r="X11" s="369"/>
      <c r="Y11" s="369"/>
      <c r="Z11" s="369"/>
      <c r="AA11" s="369"/>
      <c r="AB11" s="369"/>
      <c r="AC11" s="369"/>
      <c r="AD11" s="369"/>
      <c r="AE11" s="369"/>
      <c r="AF11" s="369"/>
      <c r="AG11" s="369"/>
      <c r="AH11" s="369"/>
      <c r="AI11" s="369"/>
      <c r="AJ11" s="369"/>
      <c r="AK11" s="370"/>
    </row>
    <row r="12" spans="2:37" ht="15" customHeight="1" x14ac:dyDescent="0.2">
      <c r="D12" s="2"/>
      <c r="E12" s="2"/>
      <c r="F12" s="365"/>
      <c r="G12" s="365"/>
      <c r="H12" s="365"/>
      <c r="I12" s="365"/>
      <c r="J12" s="365"/>
      <c r="K12" s="365"/>
      <c r="L12" s="365"/>
      <c r="M12" s="365"/>
      <c r="N12" s="365"/>
      <c r="O12" s="365"/>
      <c r="P12" s="368"/>
      <c r="Q12" s="369"/>
      <c r="R12" s="369"/>
      <c r="S12" s="369"/>
      <c r="T12" s="369"/>
      <c r="U12" s="369"/>
      <c r="V12" s="369"/>
      <c r="W12" s="369"/>
      <c r="X12" s="369"/>
      <c r="Y12" s="369"/>
      <c r="Z12" s="369"/>
      <c r="AA12" s="369"/>
      <c r="AB12" s="369"/>
      <c r="AC12" s="369"/>
      <c r="AD12" s="369"/>
      <c r="AE12" s="369"/>
      <c r="AF12" s="369"/>
      <c r="AG12" s="369"/>
      <c r="AH12" s="369"/>
      <c r="AI12" s="369"/>
      <c r="AJ12" s="369"/>
      <c r="AK12" s="370"/>
    </row>
    <row r="13" spans="2:37" ht="15" customHeight="1" x14ac:dyDescent="0.2">
      <c r="D13" s="2"/>
      <c r="E13" s="2"/>
      <c r="F13" s="365"/>
      <c r="G13" s="365"/>
      <c r="H13" s="365"/>
      <c r="I13" s="365"/>
      <c r="J13" s="365"/>
      <c r="K13" s="365"/>
      <c r="L13" s="365"/>
      <c r="M13" s="365"/>
      <c r="N13" s="365"/>
      <c r="O13" s="365"/>
      <c r="P13" s="368"/>
      <c r="Q13" s="369"/>
      <c r="R13" s="369"/>
      <c r="S13" s="369"/>
      <c r="T13" s="369"/>
      <c r="U13" s="369"/>
      <c r="V13" s="369"/>
      <c r="W13" s="369"/>
      <c r="X13" s="369"/>
      <c r="Y13" s="369"/>
      <c r="Z13" s="369"/>
      <c r="AA13" s="369"/>
      <c r="AB13" s="369"/>
      <c r="AC13" s="369"/>
      <c r="AD13" s="369"/>
      <c r="AE13" s="369"/>
      <c r="AF13" s="369"/>
      <c r="AG13" s="369"/>
      <c r="AH13" s="369"/>
      <c r="AI13" s="369"/>
      <c r="AJ13" s="369"/>
      <c r="AK13" s="370"/>
    </row>
    <row r="15" spans="2:37" ht="15" customHeight="1" x14ac:dyDescent="0.2">
      <c r="B15" s="1" t="s">
        <v>69</v>
      </c>
      <c r="D15" s="1" t="s">
        <v>56</v>
      </c>
      <c r="E15" s="1" t="s">
        <v>27</v>
      </c>
      <c r="F15" s="1" t="s">
        <v>95</v>
      </c>
      <c r="G15" s="1" t="s">
        <v>6</v>
      </c>
      <c r="H15" s="1" t="s">
        <v>17</v>
      </c>
      <c r="I15" s="1" t="s">
        <v>18</v>
      </c>
      <c r="J15" s="1" t="s">
        <v>19</v>
      </c>
      <c r="K15" s="1" t="s">
        <v>20</v>
      </c>
      <c r="L15" s="1" t="s">
        <v>22</v>
      </c>
      <c r="M15" s="1" t="s">
        <v>23</v>
      </c>
      <c r="N15" s="1" t="s">
        <v>56</v>
      </c>
      <c r="O15" s="1" t="s">
        <v>27</v>
      </c>
      <c r="P15" s="1" t="s">
        <v>6</v>
      </c>
      <c r="Q15" s="1" t="s">
        <v>96</v>
      </c>
      <c r="R15" s="1" t="s">
        <v>97</v>
      </c>
    </row>
    <row r="16" spans="2:37" ht="15" customHeight="1" x14ac:dyDescent="0.2">
      <c r="C16" s="2" t="s">
        <v>98</v>
      </c>
      <c r="E16" s="1" t="s">
        <v>56</v>
      </c>
      <c r="F16" s="1" t="s">
        <v>27</v>
      </c>
      <c r="G16" s="1" t="s">
        <v>95</v>
      </c>
      <c r="H16" s="1" t="s">
        <v>6</v>
      </c>
      <c r="I16" s="1" t="s">
        <v>2</v>
      </c>
      <c r="J16" s="1" t="s">
        <v>3</v>
      </c>
      <c r="K16" s="1" t="s">
        <v>99</v>
      </c>
      <c r="L16" s="1" t="s">
        <v>6</v>
      </c>
      <c r="M16" s="1" t="s">
        <v>100</v>
      </c>
      <c r="N16" s="1" t="s">
        <v>101</v>
      </c>
      <c r="O16" s="1" t="s">
        <v>6</v>
      </c>
      <c r="P16" s="1" t="s">
        <v>102</v>
      </c>
      <c r="Q16" s="1" t="s">
        <v>103</v>
      </c>
    </row>
    <row r="17" spans="3:37" ht="15" customHeight="1" x14ac:dyDescent="0.2">
      <c r="D17" s="2"/>
      <c r="E17" s="2"/>
      <c r="F17" s="462"/>
      <c r="G17" s="462"/>
      <c r="H17" s="462"/>
      <c r="I17" s="462"/>
      <c r="J17" s="462"/>
      <c r="K17" s="462"/>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2"/>
      <c r="AK17" s="462"/>
    </row>
    <row r="18" spans="3:37" ht="15" customHeight="1" x14ac:dyDescent="0.2">
      <c r="D18" s="2"/>
      <c r="E18" s="2"/>
      <c r="F18" s="462"/>
      <c r="G18" s="462"/>
      <c r="H18" s="462"/>
      <c r="I18" s="462"/>
      <c r="J18" s="462"/>
      <c r="K18" s="462"/>
      <c r="L18" s="462"/>
      <c r="M18" s="462"/>
      <c r="N18" s="462"/>
      <c r="O18" s="462"/>
      <c r="P18" s="462"/>
      <c r="Q18" s="462"/>
      <c r="R18" s="462"/>
      <c r="S18" s="462"/>
      <c r="T18" s="462"/>
      <c r="U18" s="462"/>
      <c r="V18" s="462"/>
      <c r="W18" s="462"/>
      <c r="X18" s="462"/>
      <c r="Y18" s="462"/>
      <c r="Z18" s="462"/>
      <c r="AA18" s="462"/>
      <c r="AB18" s="462"/>
      <c r="AC18" s="462"/>
      <c r="AD18" s="462"/>
      <c r="AE18" s="462"/>
      <c r="AF18" s="462"/>
      <c r="AG18" s="462"/>
      <c r="AH18" s="462"/>
      <c r="AI18" s="462"/>
      <c r="AJ18" s="462"/>
      <c r="AK18" s="462"/>
    </row>
    <row r="19" spans="3:37" ht="15" customHeight="1" x14ac:dyDescent="0.2">
      <c r="D19" s="2"/>
      <c r="E19" s="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2"/>
    </row>
    <row r="20" spans="3:37" ht="15" customHeight="1" x14ac:dyDescent="0.2">
      <c r="D20" s="2"/>
      <c r="E20" s="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row>
    <row r="21" spans="3:37" ht="15" customHeight="1" x14ac:dyDescent="0.2">
      <c r="D21" s="2"/>
      <c r="E21" s="2"/>
      <c r="F21" s="462"/>
      <c r="G21" s="462"/>
      <c r="H21" s="462"/>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2"/>
      <c r="AI21" s="462"/>
      <c r="AJ21" s="462"/>
      <c r="AK21" s="462"/>
    </row>
    <row r="22" spans="3:37" ht="15" customHeight="1" x14ac:dyDescent="0.2">
      <c r="D22" s="2"/>
      <c r="E22" s="2"/>
      <c r="F22" s="462"/>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2"/>
    </row>
    <row r="23" spans="3:37" ht="15" customHeight="1" x14ac:dyDescent="0.2">
      <c r="F23" s="1" t="s">
        <v>67</v>
      </c>
      <c r="G23" s="1" t="s">
        <v>76</v>
      </c>
      <c r="H23" s="1" t="s">
        <v>104</v>
      </c>
      <c r="I23" s="1" t="s">
        <v>44</v>
      </c>
      <c r="J23" s="1" t="s">
        <v>105</v>
      </c>
      <c r="K23" s="1" t="s">
        <v>68</v>
      </c>
    </row>
    <row r="24" spans="3:37" s="3" customFormat="1" ht="15" customHeight="1" x14ac:dyDescent="0.2">
      <c r="G24" s="3" t="s">
        <v>56</v>
      </c>
      <c r="H24" s="3" t="s">
        <v>27</v>
      </c>
      <c r="I24" s="3" t="s">
        <v>95</v>
      </c>
      <c r="J24" s="3" t="s">
        <v>6</v>
      </c>
      <c r="K24" s="3" t="s">
        <v>106</v>
      </c>
      <c r="L24" s="3" t="s">
        <v>107</v>
      </c>
      <c r="M24" s="3" t="s">
        <v>6</v>
      </c>
      <c r="N24" s="3" t="s">
        <v>2</v>
      </c>
      <c r="O24" s="3" t="s">
        <v>3</v>
      </c>
      <c r="P24" s="3" t="s">
        <v>99</v>
      </c>
      <c r="Q24" s="3" t="s">
        <v>100</v>
      </c>
      <c r="R24" s="3" t="s">
        <v>101</v>
      </c>
      <c r="S24" s="3" t="s">
        <v>6</v>
      </c>
      <c r="T24" s="3" t="s">
        <v>97</v>
      </c>
      <c r="U24" s="3" t="s">
        <v>108</v>
      </c>
      <c r="V24" s="3" t="s">
        <v>38</v>
      </c>
      <c r="W24" s="3" t="s">
        <v>48</v>
      </c>
      <c r="X24" s="3" t="s">
        <v>49</v>
      </c>
      <c r="Y24" s="3" t="s">
        <v>50</v>
      </c>
      <c r="Z24" s="3" t="s">
        <v>76</v>
      </c>
      <c r="AA24" s="3" t="s">
        <v>104</v>
      </c>
      <c r="AB24" s="3" t="s">
        <v>109</v>
      </c>
      <c r="AC24" s="3" t="s">
        <v>40</v>
      </c>
      <c r="AD24" s="3" t="s">
        <v>559</v>
      </c>
      <c r="AE24" s="3" t="s">
        <v>82</v>
      </c>
      <c r="AF24" s="3" t="s">
        <v>560</v>
      </c>
    </row>
    <row r="26" spans="3:37" ht="15" customHeight="1" x14ac:dyDescent="0.2">
      <c r="C26" s="4" t="s">
        <v>110</v>
      </c>
      <c r="E26" s="1" t="s">
        <v>70</v>
      </c>
      <c r="F26" s="1" t="s">
        <v>71</v>
      </c>
    </row>
    <row r="27" spans="3:37" ht="15" customHeight="1" x14ac:dyDescent="0.2">
      <c r="D27" s="1" t="s">
        <v>111</v>
      </c>
      <c r="F27" s="1" t="s">
        <v>112</v>
      </c>
      <c r="G27" s="1" t="s">
        <v>113</v>
      </c>
      <c r="H27" s="1" t="s">
        <v>114</v>
      </c>
      <c r="I27" s="1" t="s">
        <v>74</v>
      </c>
    </row>
    <row r="28" spans="3:37" ht="15" customHeight="1" x14ac:dyDescent="0.2">
      <c r="E28" s="4" t="s">
        <v>115</v>
      </c>
      <c r="G28" s="1" t="s">
        <v>112</v>
      </c>
      <c r="H28" s="1" t="s">
        <v>114</v>
      </c>
      <c r="I28" s="1" t="s">
        <v>74</v>
      </c>
      <c r="AA28" s="125" t="s">
        <v>995</v>
      </c>
    </row>
    <row r="29" spans="3:37" ht="15" customHeight="1" x14ac:dyDescent="0.2">
      <c r="G29" s="1" t="s">
        <v>67</v>
      </c>
      <c r="H29" s="1" t="s">
        <v>116</v>
      </c>
      <c r="I29" s="1" t="s">
        <v>117</v>
      </c>
      <c r="J29" s="1" t="s">
        <v>68</v>
      </c>
      <c r="K29" s="359"/>
      <c r="L29" s="359"/>
      <c r="M29" s="359"/>
      <c r="N29" s="1" t="s">
        <v>64</v>
      </c>
      <c r="R29" s="1" t="s">
        <v>67</v>
      </c>
      <c r="S29" s="1" t="s">
        <v>118</v>
      </c>
      <c r="T29" s="1" t="s">
        <v>116</v>
      </c>
      <c r="U29" s="1" t="s">
        <v>117</v>
      </c>
      <c r="V29" s="1" t="s">
        <v>68</v>
      </c>
      <c r="W29" s="359"/>
      <c r="X29" s="359"/>
      <c r="Y29" s="359"/>
      <c r="Z29" s="1" t="s">
        <v>64</v>
      </c>
      <c r="AA29" s="1" t="s">
        <v>992</v>
      </c>
      <c r="AB29" s="1" t="s">
        <v>993</v>
      </c>
      <c r="AC29" s="464"/>
      <c r="AD29" s="464"/>
      <c r="AE29" s="464"/>
      <c r="AF29" s="2" t="s">
        <v>994</v>
      </c>
    </row>
    <row r="30" spans="3:37" ht="16.5" customHeight="1" x14ac:dyDescent="0.2">
      <c r="AD30" s="2"/>
    </row>
    <row r="31" spans="3:37" ht="15" customHeight="1" x14ac:dyDescent="0.2">
      <c r="E31" s="4" t="s">
        <v>119</v>
      </c>
      <c r="G31" s="1" t="s">
        <v>113</v>
      </c>
      <c r="H31" s="1" t="s">
        <v>114</v>
      </c>
      <c r="I31" s="1" t="s">
        <v>74</v>
      </c>
      <c r="J31" s="1" t="s">
        <v>67</v>
      </c>
      <c r="K31" s="1" t="s">
        <v>17</v>
      </c>
      <c r="L31" s="1" t="s">
        <v>18</v>
      </c>
      <c r="M31" s="1" t="s">
        <v>120</v>
      </c>
      <c r="N31" s="1" t="s">
        <v>121</v>
      </c>
      <c r="O31" s="1" t="s">
        <v>80</v>
      </c>
      <c r="P31" s="1" t="s">
        <v>68</v>
      </c>
      <c r="Q31" s="4"/>
      <c r="AD31" s="21"/>
    </row>
    <row r="32" spans="3:37" ht="15" customHeight="1" x14ac:dyDescent="0.2">
      <c r="F32" s="334" t="s">
        <v>123</v>
      </c>
      <c r="G32" s="334"/>
      <c r="H32" s="334"/>
      <c r="I32" s="334"/>
      <c r="J32" s="334"/>
      <c r="K32" s="334"/>
      <c r="L32" s="334"/>
      <c r="M32" s="334"/>
      <c r="N32" s="141"/>
      <c r="O32" s="142"/>
      <c r="P32" s="142"/>
      <c r="Q32" s="142"/>
      <c r="R32" s="142"/>
      <c r="S32" s="142"/>
      <c r="T32" s="142"/>
      <c r="U32" s="142"/>
      <c r="V32" s="463" t="s">
        <v>188</v>
      </c>
      <c r="W32" s="463"/>
      <c r="X32" s="463"/>
      <c r="Y32" s="463"/>
      <c r="Z32" s="463"/>
      <c r="AA32" s="463"/>
      <c r="AB32" s="463"/>
      <c r="AC32" s="463"/>
      <c r="AD32" s="142"/>
      <c r="AE32" s="142"/>
      <c r="AF32" s="142"/>
      <c r="AG32" s="142"/>
      <c r="AH32" s="142"/>
      <c r="AI32" s="142"/>
      <c r="AJ32" s="142"/>
      <c r="AK32" s="143"/>
    </row>
    <row r="33" spans="6:54" ht="15" customHeight="1" x14ac:dyDescent="0.2">
      <c r="F33" s="334"/>
      <c r="G33" s="334"/>
      <c r="H33" s="334"/>
      <c r="I33" s="334"/>
      <c r="J33" s="334"/>
      <c r="K33" s="334"/>
      <c r="L33" s="334"/>
      <c r="M33" s="334"/>
      <c r="N33" s="264" t="s">
        <v>122</v>
      </c>
      <c r="O33" s="265"/>
      <c r="P33" s="265"/>
      <c r="Q33" s="265"/>
      <c r="R33" s="265"/>
      <c r="S33" s="265"/>
      <c r="T33" s="265"/>
      <c r="U33" s="266"/>
      <c r="V33" s="264" t="s">
        <v>191</v>
      </c>
      <c r="W33" s="265"/>
      <c r="X33" s="265"/>
      <c r="Y33" s="265"/>
      <c r="Z33" s="265"/>
      <c r="AA33" s="265"/>
      <c r="AB33" s="265"/>
      <c r="AC33" s="266"/>
      <c r="AD33" s="264" t="s">
        <v>51</v>
      </c>
      <c r="AE33" s="265"/>
      <c r="AF33" s="265"/>
      <c r="AG33" s="265"/>
      <c r="AH33" s="265"/>
      <c r="AI33" s="265"/>
      <c r="AJ33" s="265"/>
      <c r="AK33" s="266"/>
    </row>
    <row r="34" spans="6:54" ht="15" customHeight="1" x14ac:dyDescent="0.2">
      <c r="F34" s="450" t="s">
        <v>818</v>
      </c>
      <c r="G34" s="450"/>
      <c r="H34" s="450"/>
      <c r="I34" s="450"/>
      <c r="J34" s="450"/>
      <c r="K34" s="450"/>
      <c r="L34" s="450"/>
      <c r="M34" s="450"/>
      <c r="N34" s="5"/>
      <c r="O34" s="353"/>
      <c r="P34" s="353"/>
      <c r="Q34" s="353"/>
      <c r="R34" s="353"/>
      <c r="S34" s="353"/>
      <c r="T34" s="6" t="s">
        <v>135</v>
      </c>
      <c r="U34" s="7"/>
      <c r="V34" s="5"/>
      <c r="W34" s="353"/>
      <c r="X34" s="353"/>
      <c r="Y34" s="353"/>
      <c r="Z34" s="353"/>
      <c r="AA34" s="353"/>
      <c r="AB34" s="6" t="s">
        <v>135</v>
      </c>
      <c r="AC34" s="7"/>
      <c r="AD34" s="5"/>
      <c r="AE34" s="451">
        <f>O34+W34</f>
        <v>0</v>
      </c>
      <c r="AF34" s="451"/>
      <c r="AG34" s="451"/>
      <c r="AH34" s="451"/>
      <c r="AI34" s="451"/>
      <c r="AJ34" s="6" t="s">
        <v>135</v>
      </c>
      <c r="AK34" s="7"/>
    </row>
    <row r="35" spans="6:54" ht="15" customHeight="1" x14ac:dyDescent="0.2">
      <c r="F35" s="452" t="s">
        <v>822</v>
      </c>
      <c r="G35" s="452"/>
      <c r="H35" s="452"/>
      <c r="I35" s="452"/>
      <c r="J35" s="452"/>
      <c r="K35" s="452"/>
      <c r="L35" s="452"/>
      <c r="M35" s="452"/>
      <c r="N35" s="8" t="s">
        <v>67</v>
      </c>
      <c r="O35" s="359"/>
      <c r="P35" s="359"/>
      <c r="Q35" s="359"/>
      <c r="R35" s="359"/>
      <c r="S35" s="359"/>
      <c r="T35" s="9" t="s">
        <v>135</v>
      </c>
      <c r="U35" s="10" t="s">
        <v>68</v>
      </c>
      <c r="V35" s="8" t="s">
        <v>67</v>
      </c>
      <c r="W35" s="359"/>
      <c r="X35" s="359"/>
      <c r="Y35" s="359"/>
      <c r="Z35" s="359"/>
      <c r="AA35" s="359"/>
      <c r="AB35" s="9" t="s">
        <v>135</v>
      </c>
      <c r="AC35" s="10" t="s">
        <v>68</v>
      </c>
      <c r="AD35" s="8" t="s">
        <v>67</v>
      </c>
      <c r="AE35" s="453">
        <f>O35+W35</f>
        <v>0</v>
      </c>
      <c r="AF35" s="453"/>
      <c r="AG35" s="453"/>
      <c r="AH35" s="453"/>
      <c r="AI35" s="453"/>
      <c r="AJ35" s="9" t="s">
        <v>135</v>
      </c>
      <c r="AK35" s="10" t="s">
        <v>68</v>
      </c>
    </row>
    <row r="36" spans="6:54" ht="15" customHeight="1" x14ac:dyDescent="0.2">
      <c r="F36" s="454" t="s">
        <v>819</v>
      </c>
      <c r="G36" s="454"/>
      <c r="H36" s="454"/>
      <c r="I36" s="454"/>
      <c r="J36" s="454"/>
      <c r="K36" s="454"/>
      <c r="L36" s="454"/>
      <c r="M36" s="454"/>
      <c r="N36" s="151"/>
      <c r="O36" s="353"/>
      <c r="P36" s="353"/>
      <c r="Q36" s="353"/>
      <c r="R36" s="353"/>
      <c r="S36" s="353"/>
      <c r="T36" s="144" t="s">
        <v>135</v>
      </c>
      <c r="U36" s="11"/>
      <c r="V36" s="151"/>
      <c r="W36" s="353"/>
      <c r="X36" s="353"/>
      <c r="Y36" s="353"/>
      <c r="Z36" s="353"/>
      <c r="AA36" s="353"/>
      <c r="AB36" s="144" t="s">
        <v>135</v>
      </c>
      <c r="AC36" s="11"/>
      <c r="AD36" s="151"/>
      <c r="AE36" s="451">
        <f>O36+W36</f>
        <v>0</v>
      </c>
      <c r="AF36" s="451"/>
      <c r="AG36" s="451"/>
      <c r="AH36" s="451"/>
      <c r="AI36" s="451"/>
      <c r="AJ36" s="144" t="s">
        <v>135</v>
      </c>
      <c r="AK36" s="11"/>
      <c r="AP36" s="125"/>
    </row>
    <row r="37" spans="6:54" ht="15" customHeight="1" x14ac:dyDescent="0.2">
      <c r="F37" s="454" t="s">
        <v>820</v>
      </c>
      <c r="G37" s="454"/>
      <c r="H37" s="454"/>
      <c r="I37" s="454"/>
      <c r="J37" s="454"/>
      <c r="K37" s="454"/>
      <c r="L37" s="454"/>
      <c r="M37" s="454"/>
      <c r="N37" s="151"/>
      <c r="O37" s="353"/>
      <c r="P37" s="353"/>
      <c r="Q37" s="353"/>
      <c r="R37" s="353"/>
      <c r="S37" s="353"/>
      <c r="T37" s="144" t="s">
        <v>135</v>
      </c>
      <c r="U37" s="11"/>
      <c r="V37" s="151"/>
      <c r="W37" s="353"/>
      <c r="X37" s="353"/>
      <c r="Y37" s="353"/>
      <c r="Z37" s="353"/>
      <c r="AA37" s="353"/>
      <c r="AB37" s="144" t="s">
        <v>135</v>
      </c>
      <c r="AC37" s="11"/>
      <c r="AD37" s="151"/>
      <c r="AE37" s="451">
        <f>O37+W37</f>
        <v>0</v>
      </c>
      <c r="AF37" s="451"/>
      <c r="AG37" s="451"/>
      <c r="AH37" s="451"/>
      <c r="AI37" s="451"/>
      <c r="AJ37" s="144" t="s">
        <v>135</v>
      </c>
      <c r="AK37" s="11"/>
      <c r="AP37" s="212"/>
      <c r="AQ37" s="212"/>
      <c r="AR37" s="212"/>
      <c r="AS37" s="212"/>
      <c r="AT37" s="212"/>
      <c r="AU37" s="212"/>
      <c r="AV37" s="212"/>
      <c r="AW37" s="212"/>
      <c r="AX37" s="212"/>
      <c r="AY37" s="212"/>
      <c r="AZ37" s="212"/>
      <c r="BA37" s="212"/>
      <c r="BB37" s="212"/>
    </row>
    <row r="38" spans="6:54" ht="15" customHeight="1" x14ac:dyDescent="0.2">
      <c r="F38" s="455" t="s">
        <v>821</v>
      </c>
      <c r="G38" s="456"/>
      <c r="H38" s="456"/>
      <c r="I38" s="456"/>
      <c r="J38" s="456"/>
      <c r="K38" s="456"/>
      <c r="L38" s="456"/>
      <c r="M38" s="457"/>
      <c r="N38" s="151"/>
      <c r="O38" s="374">
        <f>O34+O36+O37</f>
        <v>0</v>
      </c>
      <c r="P38" s="374"/>
      <c r="Q38" s="374"/>
      <c r="R38" s="374"/>
      <c r="S38" s="374"/>
      <c r="T38" s="144" t="s">
        <v>135</v>
      </c>
      <c r="U38" s="11"/>
      <c r="V38" s="151"/>
      <c r="W38" s="374">
        <f>W34+W36+W37</f>
        <v>0</v>
      </c>
      <c r="X38" s="374"/>
      <c r="Y38" s="374"/>
      <c r="Z38" s="374"/>
      <c r="AA38" s="374"/>
      <c r="AB38" s="144" t="s">
        <v>135</v>
      </c>
      <c r="AC38" s="11"/>
      <c r="AD38" s="151"/>
      <c r="AE38" s="458">
        <f>O38+W38</f>
        <v>0</v>
      </c>
      <c r="AF38" s="458"/>
      <c r="AG38" s="458"/>
      <c r="AH38" s="458"/>
      <c r="AI38" s="458"/>
      <c r="AJ38" s="144" t="s">
        <v>135</v>
      </c>
      <c r="AK38" s="11"/>
      <c r="AP38" s="212"/>
      <c r="AQ38" s="212"/>
      <c r="AR38" s="212"/>
      <c r="AS38" s="212"/>
      <c r="AT38" s="212"/>
      <c r="AU38" s="212"/>
      <c r="AV38" s="212"/>
      <c r="AW38" s="212"/>
      <c r="AX38" s="212"/>
      <c r="AY38" s="212"/>
      <c r="AZ38" s="212"/>
      <c r="BA38" s="212"/>
      <c r="BB38" s="212"/>
    </row>
    <row r="39" spans="6:54" ht="15" customHeight="1" x14ac:dyDescent="0.2">
      <c r="F39" s="1" t="s">
        <v>67</v>
      </c>
      <c r="G39" s="1" t="s">
        <v>76</v>
      </c>
      <c r="H39" s="1" t="s">
        <v>104</v>
      </c>
      <c r="I39" s="1" t="s">
        <v>44</v>
      </c>
      <c r="J39" s="1" t="s">
        <v>105</v>
      </c>
      <c r="K39" s="1" t="s">
        <v>68</v>
      </c>
      <c r="AP39" s="212"/>
      <c r="AQ39" s="212"/>
      <c r="AR39" s="212"/>
      <c r="AS39" s="212"/>
      <c r="AT39" s="212"/>
      <c r="AU39" s="212"/>
      <c r="AV39" s="212"/>
      <c r="AW39" s="212"/>
      <c r="AX39" s="212"/>
      <c r="AY39" s="212"/>
      <c r="AZ39" s="212"/>
      <c r="BA39" s="212"/>
      <c r="BB39" s="212"/>
    </row>
    <row r="40" spans="6:54" s="3" customFormat="1" ht="15" customHeight="1" x14ac:dyDescent="0.2">
      <c r="G40" s="3" t="s">
        <v>31</v>
      </c>
      <c r="I40" s="3" t="s">
        <v>17</v>
      </c>
      <c r="J40" s="3" t="s">
        <v>18</v>
      </c>
      <c r="K40" s="3" t="s">
        <v>129</v>
      </c>
      <c r="L40" s="3" t="s">
        <v>130</v>
      </c>
      <c r="M40" s="3" t="s">
        <v>38</v>
      </c>
      <c r="N40" s="3" t="s">
        <v>63</v>
      </c>
      <c r="O40" s="3" t="s">
        <v>9</v>
      </c>
      <c r="P40" s="3" t="s">
        <v>51</v>
      </c>
      <c r="Q40" s="3" t="s">
        <v>52</v>
      </c>
      <c r="R40" s="3" t="s">
        <v>6</v>
      </c>
      <c r="S40" s="3" t="s">
        <v>53</v>
      </c>
      <c r="T40" s="3" t="s">
        <v>131</v>
      </c>
      <c r="U40" s="3" t="s">
        <v>34</v>
      </c>
      <c r="V40" s="3" t="s">
        <v>132</v>
      </c>
      <c r="W40" s="3" t="s">
        <v>561</v>
      </c>
      <c r="X40" s="3" t="s">
        <v>562</v>
      </c>
      <c r="Y40" s="3" t="s">
        <v>133</v>
      </c>
      <c r="Z40" s="3" t="s">
        <v>82</v>
      </c>
      <c r="AA40" s="3" t="s">
        <v>109</v>
      </c>
      <c r="AB40" s="3" t="s">
        <v>40</v>
      </c>
      <c r="AC40" s="3" t="s">
        <v>469</v>
      </c>
      <c r="AD40" s="3" t="s">
        <v>6</v>
      </c>
      <c r="AE40" s="3" t="s">
        <v>134</v>
      </c>
      <c r="AF40" s="3" t="s">
        <v>58</v>
      </c>
      <c r="AG40" s="3" t="s">
        <v>6</v>
      </c>
      <c r="AH40" s="3" t="s">
        <v>17</v>
      </c>
      <c r="AI40" s="3" t="s">
        <v>291</v>
      </c>
      <c r="AJ40" s="3" t="s">
        <v>327</v>
      </c>
      <c r="AK40" s="3" t="s">
        <v>130</v>
      </c>
    </row>
    <row r="41" spans="6:54" s="3" customFormat="1" ht="15" customHeight="1" x14ac:dyDescent="0.2">
      <c r="H41" s="3" t="s">
        <v>34</v>
      </c>
      <c r="I41" s="3" t="s">
        <v>76</v>
      </c>
      <c r="J41" s="3" t="s">
        <v>104</v>
      </c>
      <c r="K41" s="3" t="s">
        <v>109</v>
      </c>
      <c r="L41" s="3" t="s">
        <v>40</v>
      </c>
      <c r="M41" s="3" t="s">
        <v>559</v>
      </c>
      <c r="N41" s="3" t="s">
        <v>82</v>
      </c>
      <c r="O41" s="3" t="s">
        <v>560</v>
      </c>
    </row>
    <row r="42" spans="6:54" s="3" customFormat="1" ht="15" customHeight="1" x14ac:dyDescent="0.2">
      <c r="G42" s="3" t="s">
        <v>69</v>
      </c>
      <c r="I42" s="3" t="s">
        <v>25</v>
      </c>
      <c r="J42" s="3" t="s">
        <v>27</v>
      </c>
      <c r="K42" s="3" t="s">
        <v>96</v>
      </c>
      <c r="L42" s="3" t="s">
        <v>136</v>
      </c>
      <c r="M42" s="3" t="s">
        <v>137</v>
      </c>
      <c r="N42" s="3" t="s">
        <v>27</v>
      </c>
      <c r="O42" s="3" t="s">
        <v>113</v>
      </c>
      <c r="P42" s="3" t="s">
        <v>114</v>
      </c>
      <c r="Q42" s="3" t="s">
        <v>38</v>
      </c>
      <c r="R42" s="3" t="s">
        <v>63</v>
      </c>
      <c r="S42" s="3" t="s">
        <v>9</v>
      </c>
      <c r="T42" s="3" t="s">
        <v>138</v>
      </c>
      <c r="U42" s="3" t="s">
        <v>25</v>
      </c>
      <c r="V42" s="3" t="s">
        <v>9</v>
      </c>
      <c r="W42" s="3" t="s">
        <v>139</v>
      </c>
      <c r="X42" s="3" t="s">
        <v>140</v>
      </c>
      <c r="Y42" s="3" t="s">
        <v>9</v>
      </c>
      <c r="Z42" s="3" t="s">
        <v>141</v>
      </c>
      <c r="AA42" s="3" t="s">
        <v>142</v>
      </c>
      <c r="AB42" s="3" t="s">
        <v>15</v>
      </c>
      <c r="AC42" s="3" t="s">
        <v>6</v>
      </c>
      <c r="AD42" s="3" t="s">
        <v>143</v>
      </c>
      <c r="AE42" s="3" t="s">
        <v>6</v>
      </c>
      <c r="AF42" s="3" t="s">
        <v>144</v>
      </c>
      <c r="AG42" s="3" t="s">
        <v>25</v>
      </c>
      <c r="AH42" s="3" t="s">
        <v>6</v>
      </c>
      <c r="AI42" s="3" t="s">
        <v>145</v>
      </c>
      <c r="AJ42" s="3" t="s">
        <v>27</v>
      </c>
      <c r="AK42" s="3" t="s">
        <v>38</v>
      </c>
    </row>
    <row r="43" spans="6:54" s="3" customFormat="1" ht="15" customHeight="1" x14ac:dyDescent="0.2">
      <c r="H43" s="3" t="s">
        <v>146</v>
      </c>
      <c r="I43" s="3" t="s">
        <v>56</v>
      </c>
      <c r="J43" s="3" t="s">
        <v>109</v>
      </c>
      <c r="K43" s="3" t="s">
        <v>40</v>
      </c>
      <c r="L43" s="3" t="s">
        <v>65</v>
      </c>
      <c r="M43" s="3" t="s">
        <v>67</v>
      </c>
      <c r="N43" s="3" t="s">
        <v>13</v>
      </c>
      <c r="O43" s="3" t="s">
        <v>147</v>
      </c>
      <c r="P43" s="3" t="s">
        <v>69</v>
      </c>
      <c r="Q43" s="3" t="s">
        <v>148</v>
      </c>
      <c r="R43" s="3" t="s">
        <v>147</v>
      </c>
      <c r="S43" s="3" t="s">
        <v>31</v>
      </c>
      <c r="T43" s="3" t="s">
        <v>77</v>
      </c>
      <c r="U43" s="3" t="s">
        <v>38</v>
      </c>
      <c r="V43" s="3" t="s">
        <v>149</v>
      </c>
      <c r="W43" s="3" t="s">
        <v>131</v>
      </c>
      <c r="X43" s="3" t="s">
        <v>109</v>
      </c>
      <c r="Y43" s="3" t="s">
        <v>40</v>
      </c>
      <c r="Z43" s="3" t="s">
        <v>25</v>
      </c>
      <c r="AA43" s="3" t="s">
        <v>27</v>
      </c>
      <c r="AB43" s="3" t="s">
        <v>2</v>
      </c>
      <c r="AC43" s="3" t="s">
        <v>3</v>
      </c>
      <c r="AD43" s="3" t="s">
        <v>65</v>
      </c>
      <c r="AE43" s="3" t="s">
        <v>34</v>
      </c>
      <c r="AF43" s="3" t="s">
        <v>49</v>
      </c>
      <c r="AG43" s="3" t="s">
        <v>133</v>
      </c>
      <c r="AH43" s="3" t="s">
        <v>563</v>
      </c>
      <c r="AI43" s="3" t="s">
        <v>234</v>
      </c>
      <c r="AJ43" s="3" t="s">
        <v>150</v>
      </c>
      <c r="AK43" s="3" t="s">
        <v>34</v>
      </c>
    </row>
    <row r="44" spans="6:54" s="3" customFormat="1" ht="15" customHeight="1" x14ac:dyDescent="0.2">
      <c r="H44" s="3" t="s">
        <v>76</v>
      </c>
      <c r="I44" s="3" t="s">
        <v>104</v>
      </c>
      <c r="J44" s="3" t="s">
        <v>109</v>
      </c>
      <c r="K44" s="3" t="s">
        <v>40</v>
      </c>
      <c r="L44" s="3" t="s">
        <v>559</v>
      </c>
      <c r="M44" s="3" t="s">
        <v>82</v>
      </c>
      <c r="N44" s="3" t="s">
        <v>560</v>
      </c>
    </row>
    <row r="45" spans="6:54" s="3" customFormat="1" ht="15" customHeight="1" x14ac:dyDescent="0.2">
      <c r="G45" s="3" t="s">
        <v>75</v>
      </c>
      <c r="I45" s="3" t="s">
        <v>56</v>
      </c>
      <c r="J45" s="3" t="s">
        <v>59</v>
      </c>
      <c r="K45" s="3" t="s">
        <v>151</v>
      </c>
      <c r="L45" s="3" t="s">
        <v>192</v>
      </c>
      <c r="M45" s="3" t="s">
        <v>113</v>
      </c>
      <c r="N45" s="3" t="s">
        <v>114</v>
      </c>
      <c r="O45" s="3" t="s">
        <v>38</v>
      </c>
      <c r="P45" s="3" t="s">
        <v>63</v>
      </c>
      <c r="Q45" s="3" t="s">
        <v>9</v>
      </c>
      <c r="R45" s="3" t="s">
        <v>470</v>
      </c>
      <c r="S45" s="3" t="s">
        <v>471</v>
      </c>
      <c r="T45" s="3" t="s">
        <v>472</v>
      </c>
      <c r="U45" s="3" t="s">
        <v>226</v>
      </c>
      <c r="V45" s="3" t="s">
        <v>473</v>
      </c>
      <c r="W45" s="3" t="s">
        <v>234</v>
      </c>
      <c r="X45" s="3" t="s">
        <v>564</v>
      </c>
      <c r="Y45" s="3" t="s">
        <v>565</v>
      </c>
      <c r="Z45" s="3" t="s">
        <v>223</v>
      </c>
      <c r="AA45" s="3" t="s">
        <v>224</v>
      </c>
      <c r="AB45" s="3" t="s">
        <v>294</v>
      </c>
      <c r="AC45" s="3" t="s">
        <v>299</v>
      </c>
      <c r="AD45" s="3" t="s">
        <v>383</v>
      </c>
      <c r="AE45" s="3" t="s">
        <v>224</v>
      </c>
      <c r="AF45" s="3" t="s">
        <v>226</v>
      </c>
      <c r="AG45" s="3" t="s">
        <v>473</v>
      </c>
      <c r="AH45" s="3" t="s">
        <v>566</v>
      </c>
      <c r="AI45" s="3" t="s">
        <v>567</v>
      </c>
      <c r="AJ45" s="3" t="s">
        <v>49</v>
      </c>
      <c r="AK45" s="3" t="s">
        <v>113</v>
      </c>
    </row>
    <row r="46" spans="6:54" s="3" customFormat="1" ht="15" customHeight="1" x14ac:dyDescent="0.2">
      <c r="H46" s="3" t="s">
        <v>114</v>
      </c>
      <c r="I46" s="3" t="s">
        <v>6</v>
      </c>
      <c r="J46" s="3" t="s">
        <v>150</v>
      </c>
      <c r="K46" s="3" t="s">
        <v>34</v>
      </c>
      <c r="L46" s="3" t="s">
        <v>93</v>
      </c>
      <c r="M46" s="3" t="s">
        <v>42</v>
      </c>
      <c r="N46" s="3" t="s">
        <v>50</v>
      </c>
      <c r="O46" s="3" t="s">
        <v>241</v>
      </c>
      <c r="P46" s="3" t="s">
        <v>278</v>
      </c>
      <c r="Q46" s="3" t="s">
        <v>218</v>
      </c>
      <c r="R46" s="3" t="s">
        <v>219</v>
      </c>
      <c r="S46" s="3" t="s">
        <v>220</v>
      </c>
      <c r="T46" s="3" t="s">
        <v>221</v>
      </c>
      <c r="U46" s="3" t="s">
        <v>222</v>
      </c>
    </row>
    <row r="47" spans="6:54" s="3" customFormat="1" ht="15" customHeight="1" x14ac:dyDescent="0.2">
      <c r="G47" s="3" t="s">
        <v>84</v>
      </c>
      <c r="I47" s="3" t="s">
        <v>116</v>
      </c>
      <c r="J47" s="3" t="s">
        <v>18</v>
      </c>
      <c r="K47" s="3" t="s">
        <v>82</v>
      </c>
      <c r="L47" s="3" t="s">
        <v>63</v>
      </c>
      <c r="M47" s="3" t="s">
        <v>9</v>
      </c>
      <c r="N47" s="3" t="s">
        <v>17</v>
      </c>
      <c r="O47" s="3" t="s">
        <v>18</v>
      </c>
      <c r="P47" s="3" t="s">
        <v>152</v>
      </c>
      <c r="Q47" s="3" t="s">
        <v>153</v>
      </c>
      <c r="R47" s="3" t="s">
        <v>38</v>
      </c>
      <c r="S47" s="3" t="s">
        <v>83</v>
      </c>
      <c r="T47" s="3" t="s">
        <v>49</v>
      </c>
      <c r="U47" s="3" t="s">
        <v>50</v>
      </c>
      <c r="V47" s="3" t="s">
        <v>17</v>
      </c>
      <c r="W47" s="3" t="s">
        <v>18</v>
      </c>
      <c r="X47" s="3" t="s">
        <v>154</v>
      </c>
      <c r="Y47" s="3" t="s">
        <v>155</v>
      </c>
      <c r="Z47" s="3" t="s">
        <v>6</v>
      </c>
      <c r="AA47" s="3" t="s">
        <v>54</v>
      </c>
      <c r="AB47" s="3" t="s">
        <v>42</v>
      </c>
      <c r="AC47" s="3" t="s">
        <v>568</v>
      </c>
      <c r="AD47" s="3" t="s">
        <v>45</v>
      </c>
      <c r="AE47" s="3" t="s">
        <v>49</v>
      </c>
      <c r="AF47" s="3" t="s">
        <v>565</v>
      </c>
      <c r="AG47" s="3" t="s">
        <v>62</v>
      </c>
      <c r="AH47" s="3" t="s">
        <v>63</v>
      </c>
      <c r="AI47" s="3" t="s">
        <v>84</v>
      </c>
      <c r="AJ47" s="3" t="s">
        <v>565</v>
      </c>
      <c r="AK47" s="3" t="s">
        <v>57</v>
      </c>
    </row>
    <row r="48" spans="6:54" s="3" customFormat="1" ht="15" customHeight="1" x14ac:dyDescent="0.2">
      <c r="H48" s="3" t="s">
        <v>90</v>
      </c>
      <c r="I48" s="3" t="s">
        <v>156</v>
      </c>
      <c r="J48" s="3" t="s">
        <v>6</v>
      </c>
      <c r="K48" s="3" t="s">
        <v>17</v>
      </c>
      <c r="L48" s="3" t="s">
        <v>18</v>
      </c>
      <c r="M48" s="3" t="s">
        <v>154</v>
      </c>
      <c r="N48" s="3" t="s">
        <v>155</v>
      </c>
      <c r="O48" s="3" t="s">
        <v>568</v>
      </c>
      <c r="P48" s="3" t="s">
        <v>54</v>
      </c>
      <c r="Q48" s="3" t="s">
        <v>42</v>
      </c>
      <c r="R48" s="3" t="s">
        <v>569</v>
      </c>
      <c r="S48" s="3" t="s">
        <v>94</v>
      </c>
      <c r="T48" s="3" t="s">
        <v>50</v>
      </c>
      <c r="U48" s="3" t="s">
        <v>49</v>
      </c>
      <c r="V48" s="3" t="s">
        <v>40</v>
      </c>
      <c r="W48" s="3" t="s">
        <v>570</v>
      </c>
      <c r="X48" s="3" t="s">
        <v>6</v>
      </c>
      <c r="Y48" s="3" t="s">
        <v>67</v>
      </c>
      <c r="Z48" s="3" t="s">
        <v>127</v>
      </c>
      <c r="AA48" s="3" t="s">
        <v>128</v>
      </c>
      <c r="AB48" s="3" t="s">
        <v>2</v>
      </c>
      <c r="AC48" s="3" t="s">
        <v>3</v>
      </c>
      <c r="AD48" s="3" t="s">
        <v>34</v>
      </c>
      <c r="AE48" s="3" t="s">
        <v>157</v>
      </c>
      <c r="AF48" s="3" t="s">
        <v>571</v>
      </c>
      <c r="AG48" s="3" t="s">
        <v>563</v>
      </c>
      <c r="AH48" s="3" t="s">
        <v>34</v>
      </c>
      <c r="AI48" s="3" t="s">
        <v>49</v>
      </c>
      <c r="AJ48" s="3" t="s">
        <v>49</v>
      </c>
      <c r="AK48" s="3" t="s">
        <v>9</v>
      </c>
    </row>
    <row r="49" spans="3:37" s="3" customFormat="1" ht="15" customHeight="1" x14ac:dyDescent="0.2">
      <c r="H49" s="3" t="s">
        <v>133</v>
      </c>
      <c r="I49" s="3" t="s">
        <v>572</v>
      </c>
      <c r="J49" s="3" t="s">
        <v>474</v>
      </c>
      <c r="K49" s="3" t="s">
        <v>330</v>
      </c>
      <c r="L49" s="3" t="s">
        <v>573</v>
      </c>
      <c r="M49" s="3" t="s">
        <v>574</v>
      </c>
      <c r="N49" s="3" t="s">
        <v>296</v>
      </c>
      <c r="O49" s="3" t="s">
        <v>290</v>
      </c>
      <c r="P49" s="3" t="s">
        <v>291</v>
      </c>
      <c r="Q49" s="3" t="s">
        <v>466</v>
      </c>
      <c r="R49" s="3" t="s">
        <v>467</v>
      </c>
      <c r="S49" s="3" t="s">
        <v>573</v>
      </c>
      <c r="T49" s="3" t="s">
        <v>575</v>
      </c>
      <c r="U49" s="3" t="s">
        <v>576</v>
      </c>
      <c r="V49" s="3" t="s">
        <v>50</v>
      </c>
      <c r="W49" s="3" t="s">
        <v>290</v>
      </c>
      <c r="X49" s="3" t="s">
        <v>291</v>
      </c>
      <c r="Y49" s="3" t="s">
        <v>329</v>
      </c>
      <c r="Z49" s="3" t="s">
        <v>298</v>
      </c>
      <c r="AA49" s="3" t="s">
        <v>6</v>
      </c>
      <c r="AB49" s="3" t="s">
        <v>475</v>
      </c>
      <c r="AC49" s="3" t="s">
        <v>577</v>
      </c>
      <c r="AD49" s="3" t="s">
        <v>578</v>
      </c>
      <c r="AE49" s="3" t="s">
        <v>567</v>
      </c>
      <c r="AF49" s="3" t="s">
        <v>576</v>
      </c>
      <c r="AG49" s="3" t="s">
        <v>246</v>
      </c>
      <c r="AH49" s="3" t="s">
        <v>247</v>
      </c>
      <c r="AI49" s="3" t="s">
        <v>295</v>
      </c>
      <c r="AJ49" s="3" t="s">
        <v>374</v>
      </c>
      <c r="AK49" s="3" t="s">
        <v>217</v>
      </c>
    </row>
    <row r="50" spans="3:37" s="3" customFormat="1" ht="15" customHeight="1" x14ac:dyDescent="0.2">
      <c r="H50" s="3" t="s">
        <v>241</v>
      </c>
      <c r="I50" s="3" t="s">
        <v>278</v>
      </c>
      <c r="J50" s="3" t="s">
        <v>218</v>
      </c>
      <c r="K50" s="3" t="s">
        <v>219</v>
      </c>
      <c r="L50" s="3" t="s">
        <v>220</v>
      </c>
      <c r="M50" s="3" t="s">
        <v>221</v>
      </c>
      <c r="N50" s="3" t="s">
        <v>222</v>
      </c>
    </row>
    <row r="51" spans="3:37" s="3" customFormat="1" ht="15" customHeight="1" x14ac:dyDescent="0.2">
      <c r="G51" s="3" t="s">
        <v>85</v>
      </c>
      <c r="I51" s="3" t="s">
        <v>124</v>
      </c>
      <c r="J51" s="3" t="s">
        <v>125</v>
      </c>
      <c r="K51" s="3" t="s">
        <v>82</v>
      </c>
      <c r="L51" s="3" t="s">
        <v>63</v>
      </c>
      <c r="M51" s="3" t="s">
        <v>9</v>
      </c>
      <c r="N51" s="3" t="s">
        <v>17</v>
      </c>
      <c r="O51" s="3" t="s">
        <v>18</v>
      </c>
      <c r="P51" s="3" t="s">
        <v>152</v>
      </c>
      <c r="Q51" s="3" t="s">
        <v>153</v>
      </c>
      <c r="R51" s="3" t="s">
        <v>38</v>
      </c>
      <c r="S51" s="3" t="s">
        <v>83</v>
      </c>
      <c r="T51" s="3" t="s">
        <v>49</v>
      </c>
      <c r="U51" s="3" t="s">
        <v>50</v>
      </c>
      <c r="V51" s="3" t="s">
        <v>31</v>
      </c>
      <c r="W51" s="3" t="s">
        <v>565</v>
      </c>
      <c r="X51" s="3" t="s">
        <v>57</v>
      </c>
      <c r="Y51" s="3" t="s">
        <v>90</v>
      </c>
      <c r="Z51" s="3" t="s">
        <v>156</v>
      </c>
      <c r="AA51" s="3" t="s">
        <v>84</v>
      </c>
      <c r="AB51" s="3" t="s">
        <v>565</v>
      </c>
      <c r="AC51" s="3" t="s">
        <v>57</v>
      </c>
      <c r="AD51" s="3" t="s">
        <v>158</v>
      </c>
      <c r="AE51" s="3" t="s">
        <v>159</v>
      </c>
      <c r="AF51" s="3" t="s">
        <v>6</v>
      </c>
      <c r="AG51" s="3" t="s">
        <v>17</v>
      </c>
      <c r="AH51" s="3" t="s">
        <v>18</v>
      </c>
      <c r="AI51" s="3" t="s">
        <v>152</v>
      </c>
      <c r="AJ51" s="3" t="s">
        <v>153</v>
      </c>
      <c r="AK51" s="3" t="s">
        <v>154</v>
      </c>
    </row>
    <row r="52" spans="3:37" s="3" customFormat="1" ht="15" customHeight="1" x14ac:dyDescent="0.2">
      <c r="H52" s="3" t="s">
        <v>155</v>
      </c>
      <c r="I52" s="3" t="s">
        <v>568</v>
      </c>
      <c r="J52" s="3" t="s">
        <v>54</v>
      </c>
      <c r="K52" s="3" t="s">
        <v>42</v>
      </c>
      <c r="L52" s="3" t="s">
        <v>569</v>
      </c>
      <c r="M52" s="3" t="s">
        <v>94</v>
      </c>
      <c r="N52" s="3" t="s">
        <v>50</v>
      </c>
      <c r="O52" s="3" t="s">
        <v>49</v>
      </c>
      <c r="P52" s="3" t="s">
        <v>40</v>
      </c>
      <c r="Q52" s="3" t="s">
        <v>160</v>
      </c>
      <c r="R52" s="3" t="s">
        <v>32</v>
      </c>
      <c r="S52" s="3" t="s">
        <v>34</v>
      </c>
      <c r="T52" s="3" t="s">
        <v>49</v>
      </c>
      <c r="U52" s="3" t="s">
        <v>49</v>
      </c>
      <c r="V52" s="3" t="s">
        <v>9</v>
      </c>
      <c r="W52" s="3" t="s">
        <v>127</v>
      </c>
      <c r="X52" s="3" t="s">
        <v>128</v>
      </c>
      <c r="Y52" s="3" t="s">
        <v>82</v>
      </c>
      <c r="Z52" s="3" t="s">
        <v>63</v>
      </c>
      <c r="AA52" s="3" t="s">
        <v>9</v>
      </c>
      <c r="AB52" s="3" t="s">
        <v>127</v>
      </c>
      <c r="AC52" s="3" t="s">
        <v>128</v>
      </c>
      <c r="AD52" s="3" t="s">
        <v>37</v>
      </c>
      <c r="AE52" s="3" t="s">
        <v>45</v>
      </c>
      <c r="AF52" s="3" t="s">
        <v>2</v>
      </c>
      <c r="AG52" s="3" t="s">
        <v>3</v>
      </c>
      <c r="AH52" s="3" t="s">
        <v>100</v>
      </c>
      <c r="AI52" s="3" t="s">
        <v>44</v>
      </c>
      <c r="AJ52" s="3" t="s">
        <v>573</v>
      </c>
      <c r="AK52" s="3" t="s">
        <v>476</v>
      </c>
    </row>
    <row r="53" spans="3:37" s="3" customFormat="1" ht="15" customHeight="1" x14ac:dyDescent="0.2">
      <c r="H53" s="3" t="s">
        <v>579</v>
      </c>
      <c r="I53" s="3" t="s">
        <v>9</v>
      </c>
      <c r="J53" s="3" t="s">
        <v>62</v>
      </c>
      <c r="K53" s="3" t="s">
        <v>63</v>
      </c>
      <c r="L53" s="3" t="s">
        <v>127</v>
      </c>
      <c r="M53" s="3" t="s">
        <v>128</v>
      </c>
      <c r="N53" s="3" t="s">
        <v>37</v>
      </c>
      <c r="O53" s="3" t="s">
        <v>45</v>
      </c>
      <c r="P53" s="3" t="s">
        <v>161</v>
      </c>
      <c r="Q53" s="3" t="s">
        <v>162</v>
      </c>
      <c r="R53" s="3" t="s">
        <v>34</v>
      </c>
      <c r="S53" s="3" t="s">
        <v>163</v>
      </c>
      <c r="T53" s="3" t="s">
        <v>18</v>
      </c>
      <c r="U53" s="3" t="s">
        <v>579</v>
      </c>
      <c r="V53" s="3" t="s">
        <v>50</v>
      </c>
      <c r="W53" s="3" t="s">
        <v>164</v>
      </c>
      <c r="X53" s="3" t="s">
        <v>131</v>
      </c>
      <c r="Y53" s="3" t="s">
        <v>6</v>
      </c>
      <c r="Z53" s="3" t="s">
        <v>154</v>
      </c>
      <c r="AA53" s="3" t="s">
        <v>155</v>
      </c>
      <c r="AB53" s="3" t="s">
        <v>67</v>
      </c>
      <c r="AC53" s="3" t="s">
        <v>84</v>
      </c>
      <c r="AD53" s="3" t="s">
        <v>565</v>
      </c>
      <c r="AE53" s="3" t="s">
        <v>57</v>
      </c>
      <c r="AF53" s="3" t="s">
        <v>158</v>
      </c>
      <c r="AG53" s="3" t="s">
        <v>159</v>
      </c>
      <c r="AH53" s="3" t="s">
        <v>9</v>
      </c>
      <c r="AI53" s="3" t="s">
        <v>580</v>
      </c>
      <c r="AJ53" s="3" t="s">
        <v>235</v>
      </c>
      <c r="AK53" s="3" t="s">
        <v>57</v>
      </c>
    </row>
    <row r="54" spans="3:37" s="3" customFormat="1" ht="15" customHeight="1" x14ac:dyDescent="0.2">
      <c r="H54" s="3" t="s">
        <v>90</v>
      </c>
      <c r="I54" s="3" t="s">
        <v>156</v>
      </c>
      <c r="J54" s="3" t="s">
        <v>6</v>
      </c>
      <c r="K54" s="3" t="s">
        <v>80</v>
      </c>
      <c r="L54" s="3" t="s">
        <v>34</v>
      </c>
      <c r="M54" s="3" t="s">
        <v>165</v>
      </c>
      <c r="N54" s="3" t="s">
        <v>581</v>
      </c>
      <c r="O54" s="3" t="s">
        <v>45</v>
      </c>
      <c r="P54" s="3" t="s">
        <v>49</v>
      </c>
      <c r="Q54" s="3" t="s">
        <v>563</v>
      </c>
      <c r="R54" s="3" t="s">
        <v>34</v>
      </c>
      <c r="S54" s="3" t="s">
        <v>54</v>
      </c>
      <c r="T54" s="3" t="s">
        <v>42</v>
      </c>
      <c r="U54" s="3" t="s">
        <v>50</v>
      </c>
      <c r="V54" s="3" t="s">
        <v>166</v>
      </c>
      <c r="W54" s="3" t="s">
        <v>2</v>
      </c>
      <c r="X54" s="3" t="s">
        <v>109</v>
      </c>
      <c r="Y54" s="3" t="s">
        <v>40</v>
      </c>
      <c r="Z54" s="3" t="s">
        <v>570</v>
      </c>
      <c r="AA54" s="3" t="s">
        <v>6</v>
      </c>
      <c r="AB54" s="3" t="s">
        <v>34</v>
      </c>
      <c r="AC54" s="3" t="s">
        <v>49</v>
      </c>
      <c r="AD54" s="3" t="s">
        <v>133</v>
      </c>
      <c r="AE54" s="3" t="s">
        <v>560</v>
      </c>
    </row>
    <row r="55" spans="3:37" s="3" customFormat="1" ht="15" customHeight="1" x14ac:dyDescent="0.2">
      <c r="G55" s="3" t="s">
        <v>86</v>
      </c>
      <c r="I55" s="3" t="s">
        <v>15</v>
      </c>
      <c r="J55" s="3" t="s">
        <v>6</v>
      </c>
      <c r="K55" s="3" t="s">
        <v>582</v>
      </c>
      <c r="L55" s="3" t="s">
        <v>82</v>
      </c>
      <c r="M55" s="3" t="s">
        <v>63</v>
      </c>
      <c r="N55" s="3" t="s">
        <v>9</v>
      </c>
      <c r="O55" s="3" t="s">
        <v>583</v>
      </c>
      <c r="P55" s="3" t="s">
        <v>584</v>
      </c>
      <c r="Q55" s="3" t="s">
        <v>9</v>
      </c>
      <c r="R55" s="3" t="s">
        <v>585</v>
      </c>
      <c r="S55" s="3" t="s">
        <v>586</v>
      </c>
      <c r="T55" s="3" t="s">
        <v>126</v>
      </c>
      <c r="U55" s="3" t="s">
        <v>587</v>
      </c>
      <c r="V55" s="3" t="s">
        <v>588</v>
      </c>
      <c r="W55" s="3" t="s">
        <v>38</v>
      </c>
      <c r="X55" s="3" t="s">
        <v>589</v>
      </c>
      <c r="Y55" s="3" t="s">
        <v>590</v>
      </c>
      <c r="Z55" s="3" t="s">
        <v>579</v>
      </c>
      <c r="AA55" s="3" t="s">
        <v>45</v>
      </c>
      <c r="AB55" s="3" t="s">
        <v>49</v>
      </c>
      <c r="AC55" s="3" t="s">
        <v>570</v>
      </c>
      <c r="AD55" s="3" t="s">
        <v>6</v>
      </c>
      <c r="AE55" s="3" t="s">
        <v>591</v>
      </c>
      <c r="AF55" s="3" t="s">
        <v>9</v>
      </c>
      <c r="AG55" s="3" t="s">
        <v>592</v>
      </c>
      <c r="AH55" s="3" t="s">
        <v>584</v>
      </c>
      <c r="AI55" s="3" t="s">
        <v>593</v>
      </c>
      <c r="AJ55" s="3" t="s">
        <v>594</v>
      </c>
      <c r="AK55" s="3" t="s">
        <v>38</v>
      </c>
    </row>
    <row r="56" spans="3:37" s="3" customFormat="1" ht="15" customHeight="1" x14ac:dyDescent="0.2">
      <c r="H56" s="3" t="s">
        <v>83</v>
      </c>
      <c r="I56" s="3" t="s">
        <v>49</v>
      </c>
      <c r="J56" s="3" t="s">
        <v>50</v>
      </c>
      <c r="K56" s="3" t="s">
        <v>31</v>
      </c>
      <c r="L56" s="3" t="s">
        <v>595</v>
      </c>
      <c r="M56" s="3" t="s">
        <v>57</v>
      </c>
      <c r="N56" s="3" t="s">
        <v>158</v>
      </c>
      <c r="O56" s="3" t="s">
        <v>159</v>
      </c>
      <c r="P56" s="3" t="s">
        <v>6</v>
      </c>
      <c r="Q56" s="3" t="s">
        <v>17</v>
      </c>
      <c r="R56" s="3" t="s">
        <v>18</v>
      </c>
      <c r="S56" s="3" t="s">
        <v>152</v>
      </c>
      <c r="T56" s="3" t="s">
        <v>153</v>
      </c>
      <c r="U56" s="3" t="s">
        <v>154</v>
      </c>
      <c r="V56" s="3" t="s">
        <v>155</v>
      </c>
      <c r="W56" s="3" t="s">
        <v>34</v>
      </c>
      <c r="X56" s="3" t="s">
        <v>54</v>
      </c>
      <c r="Y56" s="3" t="s">
        <v>42</v>
      </c>
      <c r="Z56" s="3" t="s">
        <v>50</v>
      </c>
      <c r="AA56" s="3" t="s">
        <v>166</v>
      </c>
      <c r="AB56" s="3" t="s">
        <v>2</v>
      </c>
      <c r="AC56" s="3" t="s">
        <v>109</v>
      </c>
      <c r="AD56" s="3" t="s">
        <v>40</v>
      </c>
      <c r="AE56" s="3" t="s">
        <v>570</v>
      </c>
      <c r="AF56" s="3" t="s">
        <v>6</v>
      </c>
      <c r="AG56" s="3" t="s">
        <v>34</v>
      </c>
      <c r="AH56" s="3" t="s">
        <v>49</v>
      </c>
      <c r="AI56" s="3" t="s">
        <v>133</v>
      </c>
      <c r="AJ56" s="3" t="s">
        <v>560</v>
      </c>
    </row>
    <row r="57" spans="3:37" ht="7.5" customHeight="1" x14ac:dyDescent="0.2"/>
    <row r="59" spans="3:37" ht="15" customHeight="1" x14ac:dyDescent="0.2">
      <c r="C59" s="4" t="s">
        <v>167</v>
      </c>
      <c r="E59" s="1" t="s">
        <v>17</v>
      </c>
      <c r="F59" s="1" t="s">
        <v>18</v>
      </c>
      <c r="G59" s="1" t="s">
        <v>19</v>
      </c>
      <c r="H59" s="1" t="s">
        <v>20</v>
      </c>
    </row>
    <row r="60" spans="3:37" ht="15" customHeight="1" x14ac:dyDescent="0.2">
      <c r="D60" s="1" t="s">
        <v>111</v>
      </c>
      <c r="F60" s="1" t="s">
        <v>17</v>
      </c>
      <c r="G60" s="1" t="s">
        <v>18</v>
      </c>
      <c r="H60" s="1" t="s">
        <v>19</v>
      </c>
      <c r="I60" s="1" t="s">
        <v>20</v>
      </c>
      <c r="J60" s="1" t="s">
        <v>36</v>
      </c>
      <c r="K60" s="1" t="s">
        <v>168</v>
      </c>
    </row>
    <row r="61" spans="3:37" ht="15" customHeight="1" x14ac:dyDescent="0.2">
      <c r="E61" s="2" t="s">
        <v>115</v>
      </c>
      <c r="G61" s="1" t="s">
        <v>17</v>
      </c>
      <c r="H61" s="1" t="s">
        <v>18</v>
      </c>
      <c r="I61" s="1" t="s">
        <v>19</v>
      </c>
      <c r="J61" s="1" t="s">
        <v>20</v>
      </c>
      <c r="K61" s="1" t="s">
        <v>65</v>
      </c>
      <c r="L61" s="1" t="s">
        <v>6</v>
      </c>
      <c r="M61" s="1" t="s">
        <v>169</v>
      </c>
      <c r="N61" s="1" t="s">
        <v>170</v>
      </c>
    </row>
    <row r="62" spans="3:37" ht="15" customHeight="1" x14ac:dyDescent="0.2">
      <c r="F62" s="272" t="s">
        <v>171</v>
      </c>
      <c r="G62" s="272"/>
      <c r="H62" s="272"/>
      <c r="I62" s="272"/>
      <c r="J62" s="272"/>
      <c r="K62" s="272"/>
      <c r="L62" s="272"/>
      <c r="M62" s="272"/>
      <c r="N62" s="272"/>
      <c r="O62" s="272" t="s">
        <v>172</v>
      </c>
      <c r="P62" s="272"/>
      <c r="Q62" s="272"/>
      <c r="R62" s="272"/>
      <c r="S62" s="272"/>
      <c r="T62" s="272"/>
      <c r="U62" s="272"/>
      <c r="V62" s="272" t="s">
        <v>173</v>
      </c>
      <c r="W62" s="272"/>
      <c r="X62" s="272"/>
      <c r="Y62" s="272"/>
      <c r="Z62" s="272"/>
      <c r="AA62" s="272"/>
      <c r="AB62" s="272"/>
      <c r="AC62" s="272"/>
      <c r="AD62" s="272"/>
      <c r="AE62" s="272"/>
      <c r="AF62" s="272"/>
      <c r="AG62" s="272"/>
      <c r="AH62" s="272"/>
      <c r="AI62" s="272"/>
      <c r="AJ62" s="272"/>
      <c r="AK62" s="272"/>
    </row>
    <row r="63" spans="3:37" ht="15" customHeight="1" x14ac:dyDescent="0.2">
      <c r="F63" s="365"/>
      <c r="G63" s="365"/>
      <c r="H63" s="365"/>
      <c r="I63" s="365"/>
      <c r="J63" s="365"/>
      <c r="K63" s="365"/>
      <c r="L63" s="365"/>
      <c r="M63" s="365"/>
      <c r="N63" s="365"/>
      <c r="O63" s="291"/>
      <c r="P63" s="292"/>
      <c r="Q63" s="292"/>
      <c r="R63" s="292"/>
      <c r="S63" s="292"/>
      <c r="T63" s="292"/>
      <c r="U63" s="293"/>
      <c r="V63" s="12" t="s">
        <v>112</v>
      </c>
      <c r="W63" s="13" t="s">
        <v>113</v>
      </c>
      <c r="X63" s="292"/>
      <c r="Y63" s="292"/>
      <c r="Z63" s="292"/>
      <c r="AA63" s="292"/>
      <c r="AB63" s="13" t="s">
        <v>66</v>
      </c>
      <c r="AC63" s="13" t="s">
        <v>64</v>
      </c>
      <c r="AD63" s="405"/>
      <c r="AE63" s="405"/>
      <c r="AF63" s="405"/>
      <c r="AG63" s="405"/>
      <c r="AH63" s="405"/>
      <c r="AI63" s="405"/>
      <c r="AJ63" s="405"/>
      <c r="AK63" s="406"/>
    </row>
    <row r="64" spans="3:37" ht="15" customHeight="1" x14ac:dyDescent="0.2">
      <c r="F64" s="365"/>
      <c r="G64" s="365"/>
      <c r="H64" s="365"/>
      <c r="I64" s="365"/>
      <c r="J64" s="365"/>
      <c r="K64" s="365"/>
      <c r="L64" s="365"/>
      <c r="M64" s="365"/>
      <c r="N64" s="365"/>
      <c r="O64" s="291"/>
      <c r="P64" s="292"/>
      <c r="Q64" s="292"/>
      <c r="R64" s="292"/>
      <c r="S64" s="292"/>
      <c r="T64" s="292"/>
      <c r="U64" s="293"/>
      <c r="V64" s="12" t="s">
        <v>112</v>
      </c>
      <c r="W64" s="13" t="s">
        <v>113</v>
      </c>
      <c r="X64" s="292"/>
      <c r="Y64" s="292"/>
      <c r="Z64" s="292"/>
      <c r="AA64" s="292"/>
      <c r="AB64" s="13" t="s">
        <v>66</v>
      </c>
      <c r="AC64" s="13" t="s">
        <v>64</v>
      </c>
      <c r="AD64" s="405"/>
      <c r="AE64" s="405"/>
      <c r="AF64" s="405"/>
      <c r="AG64" s="405"/>
      <c r="AH64" s="405"/>
      <c r="AI64" s="405"/>
      <c r="AJ64" s="405"/>
      <c r="AK64" s="406"/>
    </row>
    <row r="65" spans="5:38" ht="15" customHeight="1" x14ac:dyDescent="0.2">
      <c r="F65" s="365"/>
      <c r="G65" s="365"/>
      <c r="H65" s="365"/>
      <c r="I65" s="365"/>
      <c r="J65" s="365"/>
      <c r="K65" s="365"/>
      <c r="L65" s="365"/>
      <c r="M65" s="365"/>
      <c r="N65" s="365"/>
      <c r="O65" s="291"/>
      <c r="P65" s="292"/>
      <c r="Q65" s="292"/>
      <c r="R65" s="292"/>
      <c r="S65" s="292"/>
      <c r="T65" s="292"/>
      <c r="U65" s="293"/>
      <c r="V65" s="12" t="s">
        <v>112</v>
      </c>
      <c r="W65" s="13" t="s">
        <v>113</v>
      </c>
      <c r="X65" s="292"/>
      <c r="Y65" s="292"/>
      <c r="Z65" s="292"/>
      <c r="AA65" s="292"/>
      <c r="AB65" s="13" t="s">
        <v>66</v>
      </c>
      <c r="AC65" s="13" t="s">
        <v>64</v>
      </c>
      <c r="AD65" s="405"/>
      <c r="AE65" s="405"/>
      <c r="AF65" s="405"/>
      <c r="AG65" s="405"/>
      <c r="AH65" s="405"/>
      <c r="AI65" s="405"/>
      <c r="AJ65" s="405"/>
      <c r="AK65" s="406"/>
    </row>
    <row r="66" spans="5:38" ht="15" customHeight="1" x14ac:dyDescent="0.2">
      <c r="F66" s="365"/>
      <c r="G66" s="365"/>
      <c r="H66" s="365"/>
      <c r="I66" s="365"/>
      <c r="J66" s="365"/>
      <c r="K66" s="365"/>
      <c r="L66" s="365"/>
      <c r="M66" s="365"/>
      <c r="N66" s="365"/>
      <c r="O66" s="291"/>
      <c r="P66" s="292"/>
      <c r="Q66" s="292"/>
      <c r="R66" s="292"/>
      <c r="S66" s="292"/>
      <c r="T66" s="292"/>
      <c r="U66" s="293"/>
      <c r="V66" s="12" t="s">
        <v>112</v>
      </c>
      <c r="W66" s="13" t="s">
        <v>113</v>
      </c>
      <c r="X66" s="292"/>
      <c r="Y66" s="292"/>
      <c r="Z66" s="292"/>
      <c r="AA66" s="292"/>
      <c r="AB66" s="13" t="s">
        <v>66</v>
      </c>
      <c r="AC66" s="13" t="s">
        <v>64</v>
      </c>
      <c r="AD66" s="405"/>
      <c r="AE66" s="405"/>
      <c r="AF66" s="405"/>
      <c r="AG66" s="405"/>
      <c r="AH66" s="405"/>
      <c r="AI66" s="405"/>
      <c r="AJ66" s="405"/>
      <c r="AK66" s="406"/>
    </row>
    <row r="67" spans="5:38" ht="15" customHeight="1" x14ac:dyDescent="0.2">
      <c r="F67" s="365"/>
      <c r="G67" s="365"/>
      <c r="H67" s="365"/>
      <c r="I67" s="365"/>
      <c r="J67" s="365"/>
      <c r="K67" s="365"/>
      <c r="L67" s="365"/>
      <c r="M67" s="365"/>
      <c r="N67" s="365"/>
      <c r="O67" s="291"/>
      <c r="P67" s="292"/>
      <c r="Q67" s="292"/>
      <c r="R67" s="292"/>
      <c r="S67" s="292"/>
      <c r="T67" s="292"/>
      <c r="U67" s="293"/>
      <c r="V67" s="14" t="s">
        <v>112</v>
      </c>
      <c r="W67" s="15" t="s">
        <v>113</v>
      </c>
      <c r="X67" s="292"/>
      <c r="Y67" s="292"/>
      <c r="Z67" s="292"/>
      <c r="AA67" s="292"/>
      <c r="AB67" s="15" t="s">
        <v>66</v>
      </c>
      <c r="AC67" s="15" t="s">
        <v>64</v>
      </c>
      <c r="AD67" s="405"/>
      <c r="AE67" s="405"/>
      <c r="AF67" s="405"/>
      <c r="AG67" s="405"/>
      <c r="AH67" s="405"/>
      <c r="AI67" s="405"/>
      <c r="AJ67" s="405"/>
      <c r="AK67" s="406"/>
    </row>
    <row r="68" spans="5:38" ht="15" customHeight="1" x14ac:dyDescent="0.2">
      <c r="F68" s="1" t="s">
        <v>67</v>
      </c>
      <c r="G68" s="1" t="s">
        <v>76</v>
      </c>
      <c r="H68" s="1" t="s">
        <v>104</v>
      </c>
      <c r="I68" s="1" t="s">
        <v>44</v>
      </c>
      <c r="J68" s="1" t="s">
        <v>105</v>
      </c>
      <c r="K68" s="1" t="s">
        <v>68</v>
      </c>
    </row>
    <row r="69" spans="5:38" s="3" customFormat="1" ht="15" customHeight="1" x14ac:dyDescent="0.2">
      <c r="H69" s="3" t="s">
        <v>56</v>
      </c>
      <c r="I69" s="3" t="s">
        <v>27</v>
      </c>
      <c r="J69" s="3" t="s">
        <v>60</v>
      </c>
      <c r="K69" s="3" t="s">
        <v>82</v>
      </c>
      <c r="L69" s="3" t="s">
        <v>63</v>
      </c>
      <c r="M69" s="3" t="s">
        <v>9</v>
      </c>
      <c r="N69" s="3" t="s">
        <v>15</v>
      </c>
      <c r="O69" s="3" t="s">
        <v>94</v>
      </c>
      <c r="P69" s="3" t="s">
        <v>596</v>
      </c>
      <c r="Q69" s="3" t="s">
        <v>94</v>
      </c>
      <c r="R69" s="3" t="s">
        <v>174</v>
      </c>
      <c r="S69" s="3" t="s">
        <v>73</v>
      </c>
      <c r="T69" s="3" t="s">
        <v>579</v>
      </c>
      <c r="U69" s="3" t="s">
        <v>50</v>
      </c>
      <c r="V69" s="3" t="s">
        <v>17</v>
      </c>
      <c r="W69" s="3" t="s">
        <v>18</v>
      </c>
      <c r="X69" s="3" t="s">
        <v>19</v>
      </c>
      <c r="Y69" s="3" t="s">
        <v>20</v>
      </c>
      <c r="Z69" s="3" t="s">
        <v>34</v>
      </c>
      <c r="AA69" s="3" t="s">
        <v>129</v>
      </c>
      <c r="AB69" s="3" t="s">
        <v>26</v>
      </c>
      <c r="AC69" s="3" t="s">
        <v>579</v>
      </c>
      <c r="AD69" s="3" t="s">
        <v>175</v>
      </c>
      <c r="AE69" s="3" t="s">
        <v>40</v>
      </c>
      <c r="AF69" s="3" t="s">
        <v>91</v>
      </c>
      <c r="AG69" s="3" t="s">
        <v>176</v>
      </c>
      <c r="AH69" s="3" t="s">
        <v>34</v>
      </c>
      <c r="AI69" s="3" t="s">
        <v>597</v>
      </c>
      <c r="AJ69" s="3" t="s">
        <v>579</v>
      </c>
      <c r="AK69" s="3" t="s">
        <v>9</v>
      </c>
    </row>
    <row r="70" spans="5:38" s="3" customFormat="1" ht="15" customHeight="1" x14ac:dyDescent="0.2">
      <c r="G70" s="3" t="s">
        <v>1023</v>
      </c>
      <c r="H70" s="3" t="s">
        <v>3</v>
      </c>
      <c r="I70" s="3" t="s">
        <v>177</v>
      </c>
      <c r="J70" s="3" t="s">
        <v>178</v>
      </c>
      <c r="K70" s="3" t="s">
        <v>13</v>
      </c>
      <c r="L70" s="3" t="s">
        <v>6</v>
      </c>
      <c r="M70" s="3" t="s">
        <v>56</v>
      </c>
      <c r="N70" s="3" t="s">
        <v>27</v>
      </c>
      <c r="O70" s="3" t="s">
        <v>179</v>
      </c>
      <c r="P70" s="3" t="s">
        <v>34</v>
      </c>
      <c r="Q70" s="3" t="s">
        <v>49</v>
      </c>
      <c r="R70" s="3" t="s">
        <v>133</v>
      </c>
      <c r="S70" s="3" t="s">
        <v>560</v>
      </c>
    </row>
    <row r="71" spans="5:38" ht="6" customHeight="1" x14ac:dyDescent="0.2"/>
    <row r="72" spans="5:38" ht="15" customHeight="1" x14ac:dyDescent="0.2">
      <c r="E72" s="2" t="s">
        <v>119</v>
      </c>
      <c r="G72" s="1" t="s">
        <v>17</v>
      </c>
      <c r="H72" s="1" t="s">
        <v>18</v>
      </c>
      <c r="I72" s="1" t="s">
        <v>38</v>
      </c>
      <c r="J72" s="1" t="s">
        <v>180</v>
      </c>
      <c r="K72" s="1" t="s">
        <v>109</v>
      </c>
      <c r="L72" s="1" t="s">
        <v>40</v>
      </c>
      <c r="M72" s="1" t="s">
        <v>181</v>
      </c>
      <c r="N72" s="1" t="s">
        <v>55</v>
      </c>
      <c r="O72" s="1" t="s">
        <v>6</v>
      </c>
      <c r="P72" s="1" t="s">
        <v>182</v>
      </c>
      <c r="Q72" s="1" t="s">
        <v>183</v>
      </c>
    </row>
    <row r="73" spans="5:38" ht="15" customHeight="1" x14ac:dyDescent="0.2">
      <c r="F73" s="272" t="s">
        <v>171</v>
      </c>
      <c r="G73" s="272"/>
      <c r="H73" s="272"/>
      <c r="I73" s="272"/>
      <c r="J73" s="272"/>
      <c r="K73" s="272"/>
      <c r="L73" s="272"/>
      <c r="M73" s="272"/>
      <c r="N73" s="272"/>
      <c r="O73" s="272" t="s">
        <v>184</v>
      </c>
      <c r="P73" s="272"/>
      <c r="Q73" s="272"/>
      <c r="R73" s="272"/>
      <c r="S73" s="272"/>
      <c r="T73" s="272"/>
      <c r="U73" s="272"/>
      <c r="V73" s="272" t="s">
        <v>185</v>
      </c>
      <c r="W73" s="272"/>
      <c r="X73" s="272"/>
      <c r="Y73" s="272"/>
      <c r="Z73" s="272"/>
      <c r="AA73" s="272"/>
      <c r="AB73" s="272"/>
      <c r="AC73" s="272"/>
      <c r="AD73" s="272"/>
      <c r="AE73" s="272"/>
      <c r="AF73" s="272"/>
      <c r="AG73" s="272"/>
      <c r="AH73" s="272"/>
      <c r="AI73" s="272"/>
      <c r="AJ73" s="272"/>
      <c r="AK73" s="272"/>
    </row>
    <row r="74" spans="5:38" ht="15" customHeight="1" x14ac:dyDescent="0.2">
      <c r="F74" s="365"/>
      <c r="G74" s="365"/>
      <c r="H74" s="365"/>
      <c r="I74" s="365"/>
      <c r="J74" s="365"/>
      <c r="K74" s="365"/>
      <c r="L74" s="365"/>
      <c r="M74" s="365"/>
      <c r="N74" s="365"/>
      <c r="O74" s="219"/>
      <c r="P74" s="220"/>
      <c r="Q74" s="220"/>
      <c r="R74" s="220"/>
      <c r="S74" s="220"/>
      <c r="T74" s="220"/>
      <c r="U74" s="221"/>
      <c r="V74" s="264" t="s">
        <v>186</v>
      </c>
      <c r="W74" s="265"/>
      <c r="X74" s="265"/>
      <c r="Y74" s="265"/>
      <c r="Z74" s="265"/>
      <c r="AA74" s="265"/>
      <c r="AB74" s="265"/>
      <c r="AC74" s="265"/>
      <c r="AD74" s="265"/>
      <c r="AE74" s="265"/>
      <c r="AF74" s="265"/>
      <c r="AG74" s="265"/>
      <c r="AH74" s="265"/>
      <c r="AI74" s="265"/>
      <c r="AJ74" s="265"/>
      <c r="AK74" s="266"/>
    </row>
    <row r="75" spans="5:38" ht="15" customHeight="1" x14ac:dyDescent="0.2">
      <c r="F75" s="365"/>
      <c r="G75" s="365"/>
      <c r="H75" s="365"/>
      <c r="I75" s="365"/>
      <c r="J75" s="365"/>
      <c r="K75" s="365"/>
      <c r="L75" s="365"/>
      <c r="M75" s="365"/>
      <c r="N75" s="365"/>
      <c r="O75" s="219"/>
      <c r="P75" s="220"/>
      <c r="Q75" s="220"/>
      <c r="R75" s="220"/>
      <c r="S75" s="220"/>
      <c r="T75" s="220"/>
      <c r="U75" s="221"/>
      <c r="V75" s="264" t="s">
        <v>186</v>
      </c>
      <c r="W75" s="265"/>
      <c r="X75" s="265"/>
      <c r="Y75" s="265"/>
      <c r="Z75" s="265"/>
      <c r="AA75" s="265"/>
      <c r="AB75" s="265"/>
      <c r="AC75" s="265"/>
      <c r="AD75" s="265"/>
      <c r="AE75" s="265"/>
      <c r="AF75" s="265"/>
      <c r="AG75" s="265"/>
      <c r="AH75" s="265"/>
      <c r="AI75" s="265"/>
      <c r="AJ75" s="265"/>
      <c r="AK75" s="266"/>
    </row>
    <row r="76" spans="5:38" ht="15" customHeight="1" x14ac:dyDescent="0.2">
      <c r="F76" s="365"/>
      <c r="G76" s="365"/>
      <c r="H76" s="365"/>
      <c r="I76" s="365"/>
      <c r="J76" s="365"/>
      <c r="K76" s="365"/>
      <c r="L76" s="365"/>
      <c r="M76" s="365"/>
      <c r="N76" s="365"/>
      <c r="O76" s="219"/>
      <c r="P76" s="220"/>
      <c r="Q76" s="220"/>
      <c r="R76" s="220"/>
      <c r="S76" s="220"/>
      <c r="T76" s="220"/>
      <c r="U76" s="221"/>
      <c r="V76" s="264" t="s">
        <v>186</v>
      </c>
      <c r="W76" s="265"/>
      <c r="X76" s="265"/>
      <c r="Y76" s="265"/>
      <c r="Z76" s="265"/>
      <c r="AA76" s="265"/>
      <c r="AB76" s="265"/>
      <c r="AC76" s="265"/>
      <c r="AD76" s="265"/>
      <c r="AE76" s="265"/>
      <c r="AF76" s="265"/>
      <c r="AG76" s="265"/>
      <c r="AH76" s="265"/>
      <c r="AI76" s="265"/>
      <c r="AJ76" s="265"/>
      <c r="AK76" s="266"/>
    </row>
    <row r="77" spans="5:38" ht="15" customHeight="1" x14ac:dyDescent="0.2">
      <c r="F77" s="365"/>
      <c r="G77" s="365"/>
      <c r="H77" s="365"/>
      <c r="I77" s="365"/>
      <c r="J77" s="365"/>
      <c r="K77" s="365"/>
      <c r="L77" s="365"/>
      <c r="M77" s="365"/>
      <c r="N77" s="365"/>
      <c r="O77" s="219"/>
      <c r="P77" s="220"/>
      <c r="Q77" s="220"/>
      <c r="R77" s="220"/>
      <c r="S77" s="220"/>
      <c r="T77" s="220"/>
      <c r="U77" s="221"/>
      <c r="V77" s="264" t="s">
        <v>186</v>
      </c>
      <c r="W77" s="265"/>
      <c r="X77" s="265"/>
      <c r="Y77" s="265"/>
      <c r="Z77" s="265"/>
      <c r="AA77" s="265"/>
      <c r="AB77" s="265"/>
      <c r="AC77" s="265"/>
      <c r="AD77" s="265"/>
      <c r="AE77" s="265"/>
      <c r="AF77" s="265"/>
      <c r="AG77" s="265"/>
      <c r="AH77" s="265"/>
      <c r="AI77" s="265"/>
      <c r="AJ77" s="265"/>
      <c r="AK77" s="266"/>
    </row>
    <row r="78" spans="5:38" ht="15" customHeight="1" x14ac:dyDescent="0.2">
      <c r="F78" s="365"/>
      <c r="G78" s="365"/>
      <c r="H78" s="365"/>
      <c r="I78" s="365"/>
      <c r="J78" s="365"/>
      <c r="K78" s="365"/>
      <c r="L78" s="365"/>
      <c r="M78" s="365"/>
      <c r="N78" s="365"/>
      <c r="O78" s="291"/>
      <c r="P78" s="292"/>
      <c r="Q78" s="292"/>
      <c r="R78" s="292"/>
      <c r="S78" s="292"/>
      <c r="T78" s="292"/>
      <c r="U78" s="293"/>
      <c r="V78" s="264" t="s">
        <v>186</v>
      </c>
      <c r="W78" s="265"/>
      <c r="X78" s="265"/>
      <c r="Y78" s="265"/>
      <c r="Z78" s="265"/>
      <c r="AA78" s="265"/>
      <c r="AB78" s="265"/>
      <c r="AC78" s="265"/>
      <c r="AD78" s="265"/>
      <c r="AE78" s="265"/>
      <c r="AF78" s="265"/>
      <c r="AG78" s="265"/>
      <c r="AH78" s="265"/>
      <c r="AI78" s="265"/>
      <c r="AJ78" s="265"/>
      <c r="AK78" s="266"/>
    </row>
    <row r="79" spans="5:38" ht="15" customHeight="1" x14ac:dyDescent="0.2">
      <c r="F79" s="1" t="s">
        <v>67</v>
      </c>
      <c r="G79" s="1" t="s">
        <v>76</v>
      </c>
      <c r="H79" s="1" t="s">
        <v>104</v>
      </c>
      <c r="I79" s="1" t="s">
        <v>44</v>
      </c>
      <c r="J79" s="1" t="s">
        <v>105</v>
      </c>
      <c r="K79" s="1" t="s">
        <v>68</v>
      </c>
    </row>
    <row r="80" spans="5:38" s="3" customFormat="1" ht="15" customHeight="1" x14ac:dyDescent="0.2">
      <c r="G80" s="3" t="s">
        <v>31</v>
      </c>
      <c r="I80" s="3" t="s">
        <v>56</v>
      </c>
      <c r="J80" s="3" t="s">
        <v>27</v>
      </c>
      <c r="K80" s="3" t="s">
        <v>60</v>
      </c>
      <c r="L80" s="3" t="s">
        <v>82</v>
      </c>
      <c r="M80" s="3" t="s">
        <v>63</v>
      </c>
      <c r="N80" s="3" t="s">
        <v>9</v>
      </c>
      <c r="O80" s="3" t="s">
        <v>15</v>
      </c>
      <c r="P80" s="3" t="s">
        <v>94</v>
      </c>
      <c r="Q80" s="3" t="s">
        <v>596</v>
      </c>
      <c r="R80" s="3" t="s">
        <v>94</v>
      </c>
      <c r="S80" s="3" t="s">
        <v>174</v>
      </c>
      <c r="T80" s="3" t="s">
        <v>73</v>
      </c>
      <c r="U80" s="3" t="s">
        <v>579</v>
      </c>
      <c r="V80" s="3" t="s">
        <v>50</v>
      </c>
      <c r="W80" s="3" t="s">
        <v>17</v>
      </c>
      <c r="X80" s="3" t="s">
        <v>18</v>
      </c>
      <c r="Y80" s="3" t="s">
        <v>19</v>
      </c>
      <c r="Z80" s="3" t="s">
        <v>20</v>
      </c>
      <c r="AA80" s="3" t="s">
        <v>34</v>
      </c>
      <c r="AB80" s="3" t="s">
        <v>129</v>
      </c>
      <c r="AC80" s="3" t="s">
        <v>26</v>
      </c>
      <c r="AD80" s="3" t="s">
        <v>579</v>
      </c>
      <c r="AE80" s="3" t="s">
        <v>175</v>
      </c>
      <c r="AF80" s="3" t="s">
        <v>40</v>
      </c>
      <c r="AG80" s="3" t="s">
        <v>91</v>
      </c>
      <c r="AH80" s="3" t="s">
        <v>176</v>
      </c>
      <c r="AI80" s="3" t="s">
        <v>34</v>
      </c>
      <c r="AJ80" s="3" t="s">
        <v>597</v>
      </c>
      <c r="AK80" s="3" t="s">
        <v>579</v>
      </c>
      <c r="AL80" s="3" t="s">
        <v>9</v>
      </c>
    </row>
    <row r="81" spans="5:37" s="3" customFormat="1" ht="15" customHeight="1" x14ac:dyDescent="0.2">
      <c r="H81" s="3" t="s">
        <v>2</v>
      </c>
      <c r="I81" s="3" t="s">
        <v>3</v>
      </c>
      <c r="J81" s="3" t="s">
        <v>177</v>
      </c>
      <c r="K81" s="3" t="s">
        <v>178</v>
      </c>
      <c r="L81" s="3" t="s">
        <v>13</v>
      </c>
      <c r="M81" s="3" t="s">
        <v>6</v>
      </c>
      <c r="N81" s="3" t="s">
        <v>56</v>
      </c>
      <c r="O81" s="3" t="s">
        <v>27</v>
      </c>
      <c r="P81" s="3" t="s">
        <v>179</v>
      </c>
      <c r="Q81" s="3" t="s">
        <v>34</v>
      </c>
      <c r="R81" s="3" t="s">
        <v>49</v>
      </c>
      <c r="S81" s="3" t="s">
        <v>133</v>
      </c>
      <c r="T81" s="3" t="s">
        <v>560</v>
      </c>
    </row>
    <row r="82" spans="5:37" s="3" customFormat="1" ht="15" customHeight="1" x14ac:dyDescent="0.2">
      <c r="G82" s="3" t="s">
        <v>69</v>
      </c>
      <c r="I82" s="3" t="s">
        <v>182</v>
      </c>
      <c r="J82" s="3" t="s">
        <v>183</v>
      </c>
      <c r="K82" s="3" t="s">
        <v>579</v>
      </c>
      <c r="L82" s="3" t="s">
        <v>50</v>
      </c>
      <c r="M82" s="3" t="s">
        <v>49</v>
      </c>
      <c r="N82" s="3" t="s">
        <v>40</v>
      </c>
      <c r="O82" s="3" t="s">
        <v>181</v>
      </c>
      <c r="P82" s="3" t="s">
        <v>55</v>
      </c>
      <c r="Q82" s="3" t="s">
        <v>6</v>
      </c>
      <c r="R82" s="3" t="s">
        <v>187</v>
      </c>
      <c r="S82" s="3" t="s">
        <v>1</v>
      </c>
      <c r="T82" s="3" t="s">
        <v>34</v>
      </c>
      <c r="U82" s="3" t="s">
        <v>81</v>
      </c>
      <c r="V82" s="3" t="s">
        <v>183</v>
      </c>
      <c r="W82" s="3" t="s">
        <v>109</v>
      </c>
      <c r="X82" s="3" t="s">
        <v>40</v>
      </c>
      <c r="Y82" s="3" t="s">
        <v>559</v>
      </c>
      <c r="Z82" s="3" t="s">
        <v>82</v>
      </c>
      <c r="AA82" s="3" t="s">
        <v>560</v>
      </c>
    </row>
    <row r="83" spans="5:37" ht="6" customHeight="1" x14ac:dyDescent="0.2"/>
    <row r="84" spans="5:37" ht="15" customHeight="1" x14ac:dyDescent="0.2">
      <c r="E84" s="2" t="s">
        <v>193</v>
      </c>
      <c r="G84" s="1" t="s">
        <v>194</v>
      </c>
      <c r="H84" s="1" t="s">
        <v>195</v>
      </c>
      <c r="I84" s="1" t="s">
        <v>126</v>
      </c>
      <c r="J84" s="1" t="s">
        <v>196</v>
      </c>
      <c r="K84" s="1" t="s">
        <v>197</v>
      </c>
      <c r="L84" s="1" t="s">
        <v>198</v>
      </c>
      <c r="M84" s="1" t="s">
        <v>199</v>
      </c>
      <c r="N84" s="1" t="s">
        <v>200</v>
      </c>
      <c r="O84" s="1" t="s">
        <v>201</v>
      </c>
      <c r="P84" s="1" t="s">
        <v>6</v>
      </c>
      <c r="Q84" s="1" t="s">
        <v>202</v>
      </c>
      <c r="R84" s="1" t="s">
        <v>203</v>
      </c>
      <c r="S84" s="1" t="s">
        <v>204</v>
      </c>
      <c r="T84" s="1" t="s">
        <v>205</v>
      </c>
    </row>
    <row r="85" spans="5:37" ht="15" customHeight="1" x14ac:dyDescent="0.2">
      <c r="F85" s="272" t="s">
        <v>206</v>
      </c>
      <c r="G85" s="272"/>
      <c r="H85" s="272"/>
      <c r="I85" s="272"/>
      <c r="J85" s="272"/>
      <c r="K85" s="272"/>
      <c r="L85" s="272"/>
      <c r="M85" s="272"/>
      <c r="N85" s="272"/>
      <c r="O85" s="244" t="s">
        <v>207</v>
      </c>
      <c r="P85" s="245"/>
      <c r="Q85" s="245"/>
      <c r="R85" s="245"/>
      <c r="S85" s="245"/>
      <c r="T85" s="245"/>
      <c r="U85" s="246"/>
      <c r="V85" s="244" t="s">
        <v>487</v>
      </c>
      <c r="W85" s="245"/>
      <c r="X85" s="245"/>
      <c r="Y85" s="245"/>
      <c r="Z85" s="245"/>
      <c r="AA85" s="245"/>
      <c r="AB85" s="245"/>
      <c r="AC85" s="245"/>
      <c r="AD85" s="245"/>
      <c r="AE85" s="245"/>
      <c r="AF85" s="245"/>
      <c r="AG85" s="245"/>
      <c r="AH85" s="245"/>
      <c r="AI85" s="245"/>
      <c r="AJ85" s="245"/>
      <c r="AK85" s="246"/>
    </row>
    <row r="86" spans="5:37" ht="15" customHeight="1" x14ac:dyDescent="0.2">
      <c r="F86" s="272"/>
      <c r="G86" s="272"/>
      <c r="H86" s="272"/>
      <c r="I86" s="272"/>
      <c r="J86" s="272"/>
      <c r="K86" s="272"/>
      <c r="L86" s="272"/>
      <c r="M86" s="272"/>
      <c r="N86" s="272"/>
      <c r="O86" s="447" t="s">
        <v>208</v>
      </c>
      <c r="P86" s="447"/>
      <c r="Q86" s="447"/>
      <c r="R86" s="447"/>
      <c r="S86" s="447"/>
      <c r="T86" s="447"/>
      <c r="U86" s="447"/>
      <c r="V86" s="247"/>
      <c r="W86" s="248"/>
      <c r="X86" s="248"/>
      <c r="Y86" s="248"/>
      <c r="Z86" s="248"/>
      <c r="AA86" s="248"/>
      <c r="AB86" s="248"/>
      <c r="AC86" s="248"/>
      <c r="AD86" s="248"/>
      <c r="AE86" s="248"/>
      <c r="AF86" s="248"/>
      <c r="AG86" s="248"/>
      <c r="AH86" s="248"/>
      <c r="AI86" s="248"/>
      <c r="AJ86" s="248"/>
      <c r="AK86" s="249"/>
    </row>
    <row r="87" spans="5:37" ht="15" customHeight="1" x14ac:dyDescent="0.2">
      <c r="F87" s="448" t="s">
        <v>209</v>
      </c>
      <c r="G87" s="448"/>
      <c r="H87" s="448"/>
      <c r="I87" s="448"/>
      <c r="J87" s="448"/>
      <c r="K87" s="448"/>
      <c r="L87" s="448"/>
      <c r="M87" s="448"/>
      <c r="N87" s="448"/>
      <c r="O87" s="360"/>
      <c r="P87" s="361"/>
      <c r="Q87" s="361"/>
      <c r="R87" s="361"/>
      <c r="S87" s="361"/>
      <c r="T87" s="16" t="s">
        <v>430</v>
      </c>
      <c r="U87" s="17"/>
      <c r="V87" s="18"/>
      <c r="W87" s="355" t="s">
        <v>555</v>
      </c>
      <c r="X87" s="355"/>
      <c r="Y87" s="355"/>
      <c r="Z87" s="355"/>
      <c r="AA87" s="355"/>
      <c r="AB87" s="355"/>
      <c r="AC87" s="355"/>
      <c r="AD87" s="355"/>
      <c r="AE87" s="449"/>
      <c r="AF87" s="449"/>
      <c r="AG87" s="449"/>
      <c r="AH87" s="449"/>
      <c r="AI87" s="449"/>
      <c r="AJ87" s="2" t="s">
        <v>558</v>
      </c>
      <c r="AK87" s="19"/>
    </row>
    <row r="88" spans="5:37" ht="15" customHeight="1" x14ac:dyDescent="0.2">
      <c r="F88" s="448" t="s">
        <v>210</v>
      </c>
      <c r="G88" s="448"/>
      <c r="H88" s="448"/>
      <c r="I88" s="448"/>
      <c r="J88" s="448"/>
      <c r="K88" s="448"/>
      <c r="L88" s="448"/>
      <c r="M88" s="448"/>
      <c r="N88" s="448"/>
      <c r="O88" s="360"/>
      <c r="P88" s="361"/>
      <c r="Q88" s="361"/>
      <c r="R88" s="361"/>
      <c r="S88" s="361"/>
      <c r="T88" s="16" t="s">
        <v>430</v>
      </c>
      <c r="U88" s="17"/>
      <c r="V88" s="18"/>
      <c r="W88" s="377" t="s">
        <v>556</v>
      </c>
      <c r="X88" s="377"/>
      <c r="Y88" s="377"/>
      <c r="Z88" s="377"/>
      <c r="AA88" s="377"/>
      <c r="AB88" s="377"/>
      <c r="AC88" s="377"/>
      <c r="AD88" s="377"/>
      <c r="AE88" s="292"/>
      <c r="AF88" s="292"/>
      <c r="AG88" s="292"/>
      <c r="AH88" s="292"/>
      <c r="AI88" s="292"/>
      <c r="AJ88" s="15"/>
      <c r="AK88" s="19"/>
    </row>
    <row r="89" spans="5:37" ht="15" customHeight="1" x14ac:dyDescent="0.2">
      <c r="F89" s="448" t="s">
        <v>211</v>
      </c>
      <c r="G89" s="448"/>
      <c r="H89" s="448"/>
      <c r="I89" s="448"/>
      <c r="J89" s="448"/>
      <c r="K89" s="448"/>
      <c r="L89" s="448"/>
      <c r="M89" s="448"/>
      <c r="N89" s="448"/>
      <c r="O89" s="360"/>
      <c r="P89" s="361"/>
      <c r="Q89" s="361"/>
      <c r="R89" s="361"/>
      <c r="S89" s="361"/>
      <c r="T89" s="16" t="s">
        <v>430</v>
      </c>
      <c r="U89" s="17"/>
      <c r="V89" s="18"/>
      <c r="W89" s="476" t="s">
        <v>557</v>
      </c>
      <c r="X89" s="476"/>
      <c r="Y89" s="476"/>
      <c r="Z89" s="476"/>
      <c r="AA89" s="476"/>
      <c r="AB89" s="476"/>
      <c r="AC89" s="476"/>
      <c r="AD89" s="476"/>
      <c r="AE89" s="220"/>
      <c r="AF89" s="220"/>
      <c r="AG89" s="220"/>
      <c r="AH89" s="220"/>
      <c r="AI89" s="220"/>
      <c r="AJ89" s="2"/>
      <c r="AK89" s="19"/>
    </row>
    <row r="90" spans="5:37" ht="15" customHeight="1" x14ac:dyDescent="0.2">
      <c r="F90" s="448" t="s">
        <v>212</v>
      </c>
      <c r="G90" s="448"/>
      <c r="H90" s="448"/>
      <c r="I90" s="448"/>
      <c r="J90" s="448"/>
      <c r="K90" s="448"/>
      <c r="L90" s="448"/>
      <c r="M90" s="448"/>
      <c r="N90" s="448"/>
      <c r="O90" s="360"/>
      <c r="P90" s="361"/>
      <c r="Q90" s="361"/>
      <c r="R90" s="361"/>
      <c r="S90" s="361"/>
      <c r="T90" s="16" t="s">
        <v>430</v>
      </c>
      <c r="U90" s="17"/>
      <c r="V90" s="18"/>
      <c r="W90" s="2"/>
      <c r="X90" s="2"/>
      <c r="Y90" s="2"/>
      <c r="Z90" s="2"/>
      <c r="AA90" s="2"/>
      <c r="AB90" s="2"/>
      <c r="AC90" s="2"/>
      <c r="AD90" s="2"/>
      <c r="AE90" s="2"/>
      <c r="AF90" s="2"/>
      <c r="AG90" s="2"/>
      <c r="AH90" s="2"/>
      <c r="AI90" s="2"/>
      <c r="AJ90" s="2"/>
      <c r="AK90" s="19"/>
    </row>
    <row r="91" spans="5:37" ht="15" customHeight="1" x14ac:dyDescent="0.2">
      <c r="F91" s="448" t="s">
        <v>213</v>
      </c>
      <c r="G91" s="448"/>
      <c r="H91" s="448"/>
      <c r="I91" s="448"/>
      <c r="J91" s="448"/>
      <c r="K91" s="448"/>
      <c r="L91" s="448"/>
      <c r="M91" s="448"/>
      <c r="N91" s="448"/>
      <c r="O91" s="360"/>
      <c r="P91" s="361"/>
      <c r="Q91" s="361"/>
      <c r="R91" s="361"/>
      <c r="S91" s="361"/>
      <c r="T91" s="16" t="s">
        <v>430</v>
      </c>
      <c r="U91" s="17"/>
      <c r="V91" s="20"/>
      <c r="W91" s="21"/>
      <c r="X91" s="21"/>
      <c r="Y91" s="21"/>
      <c r="Z91" s="21"/>
      <c r="AA91" s="21"/>
      <c r="AB91" s="21"/>
      <c r="AC91" s="21"/>
      <c r="AD91" s="21"/>
      <c r="AE91" s="21"/>
      <c r="AF91" s="21"/>
      <c r="AG91" s="21"/>
      <c r="AH91" s="21"/>
      <c r="AI91" s="21"/>
      <c r="AJ91" s="21"/>
      <c r="AK91" s="22"/>
    </row>
    <row r="92" spans="5:37" ht="15" customHeight="1" x14ac:dyDescent="0.2">
      <c r="F92" s="1" t="s">
        <v>67</v>
      </c>
      <c r="G92" s="1" t="s">
        <v>76</v>
      </c>
      <c r="H92" s="1" t="s">
        <v>104</v>
      </c>
      <c r="I92" s="1" t="s">
        <v>44</v>
      </c>
      <c r="J92" s="1" t="s">
        <v>105</v>
      </c>
      <c r="K92" s="1" t="s">
        <v>68</v>
      </c>
    </row>
    <row r="93" spans="5:37" s="3" customFormat="1" ht="15" customHeight="1" x14ac:dyDescent="0.2">
      <c r="G93" s="3" t="s">
        <v>214</v>
      </c>
      <c r="I93" s="3" t="s">
        <v>246</v>
      </c>
      <c r="J93" s="3" t="s">
        <v>260</v>
      </c>
      <c r="K93" s="3" t="s">
        <v>606</v>
      </c>
      <c r="L93" s="3" t="s">
        <v>607</v>
      </c>
      <c r="M93" s="3" t="s">
        <v>608</v>
      </c>
      <c r="N93" s="3" t="s">
        <v>606</v>
      </c>
      <c r="O93" s="3" t="s">
        <v>607</v>
      </c>
      <c r="P93" s="3" t="s">
        <v>609</v>
      </c>
      <c r="Q93" s="3" t="s">
        <v>610</v>
      </c>
      <c r="R93" s="3" t="s">
        <v>573</v>
      </c>
      <c r="S93" s="3" t="s">
        <v>574</v>
      </c>
      <c r="T93" s="3" t="s">
        <v>246</v>
      </c>
      <c r="U93" s="3" t="s">
        <v>247</v>
      </c>
      <c r="V93" s="3" t="s">
        <v>609</v>
      </c>
      <c r="W93" s="3" t="s">
        <v>610</v>
      </c>
      <c r="X93" s="3" t="s">
        <v>217</v>
      </c>
      <c r="Y93" s="3" t="s">
        <v>613</v>
      </c>
      <c r="Z93" s="3" t="s">
        <v>614</v>
      </c>
      <c r="AA93" s="3" t="s">
        <v>218</v>
      </c>
      <c r="AB93" s="3" t="s">
        <v>219</v>
      </c>
      <c r="AC93" s="3" t="s">
        <v>220</v>
      </c>
      <c r="AD93" s="3" t="s">
        <v>221</v>
      </c>
      <c r="AE93" s="3" t="s">
        <v>222</v>
      </c>
      <c r="AI93" s="23"/>
      <c r="AJ93" s="23"/>
    </row>
    <row r="94" spans="5:37" s="3" customFormat="1" ht="15" customHeight="1" x14ac:dyDescent="0.2">
      <c r="G94" s="3" t="s">
        <v>615</v>
      </c>
      <c r="I94" s="3" t="s">
        <v>215</v>
      </c>
      <c r="J94" s="3" t="s">
        <v>216</v>
      </c>
      <c r="K94" s="3" t="s">
        <v>606</v>
      </c>
      <c r="L94" s="3" t="s">
        <v>607</v>
      </c>
      <c r="M94" s="3" t="s">
        <v>608</v>
      </c>
      <c r="N94" s="3" t="s">
        <v>606</v>
      </c>
      <c r="O94" s="3" t="s">
        <v>607</v>
      </c>
      <c r="P94" s="3" t="s">
        <v>609</v>
      </c>
      <c r="Q94" s="3" t="s">
        <v>610</v>
      </c>
      <c r="R94" s="3" t="s">
        <v>573</v>
      </c>
      <c r="S94" s="3" t="s">
        <v>574</v>
      </c>
      <c r="T94" s="3" t="s">
        <v>611</v>
      </c>
      <c r="U94" s="3" t="s">
        <v>612</v>
      </c>
      <c r="V94" s="3" t="s">
        <v>608</v>
      </c>
      <c r="W94" s="3" t="s">
        <v>606</v>
      </c>
      <c r="X94" s="3" t="s">
        <v>607</v>
      </c>
      <c r="Y94" s="3" t="s">
        <v>609</v>
      </c>
      <c r="Z94" s="3" t="s">
        <v>610</v>
      </c>
      <c r="AA94" s="3" t="s">
        <v>217</v>
      </c>
      <c r="AB94" s="3" t="s">
        <v>613</v>
      </c>
      <c r="AC94" s="3" t="s">
        <v>614</v>
      </c>
      <c r="AD94" s="3" t="s">
        <v>218</v>
      </c>
      <c r="AE94" s="3" t="s">
        <v>219</v>
      </c>
      <c r="AF94" s="3" t="s">
        <v>220</v>
      </c>
      <c r="AG94" s="3" t="s">
        <v>221</v>
      </c>
      <c r="AH94" s="3" t="s">
        <v>222</v>
      </c>
      <c r="AI94" s="23"/>
      <c r="AJ94" s="23"/>
    </row>
    <row r="95" spans="5:37" s="3" customFormat="1" ht="15" customHeight="1" x14ac:dyDescent="0.2">
      <c r="G95" s="3" t="s">
        <v>243</v>
      </c>
      <c r="I95" s="3" t="s">
        <v>223</v>
      </c>
      <c r="J95" s="3" t="s">
        <v>224</v>
      </c>
      <c r="K95" s="3" t="s">
        <v>225</v>
      </c>
      <c r="L95" s="3" t="s">
        <v>226</v>
      </c>
      <c r="M95" s="3" t="s">
        <v>227</v>
      </c>
      <c r="N95" s="3" t="s">
        <v>228</v>
      </c>
      <c r="O95" s="3" t="s">
        <v>229</v>
      </c>
      <c r="P95" s="3" t="s">
        <v>230</v>
      </c>
      <c r="Q95" s="3" t="s">
        <v>573</v>
      </c>
      <c r="R95" s="3" t="s">
        <v>574</v>
      </c>
      <c r="S95" s="3" t="s">
        <v>231</v>
      </c>
      <c r="T95" s="3" t="s">
        <v>232</v>
      </c>
      <c r="U95" s="3" t="s">
        <v>233</v>
      </c>
      <c r="V95" s="3" t="s">
        <v>224</v>
      </c>
      <c r="W95" s="3" t="s">
        <v>225</v>
      </c>
      <c r="X95" s="3" t="s">
        <v>226</v>
      </c>
      <c r="Y95" s="3" t="s">
        <v>227</v>
      </c>
      <c r="Z95" s="3" t="s">
        <v>228</v>
      </c>
      <c r="AA95" s="3" t="s">
        <v>229</v>
      </c>
      <c r="AB95" s="3" t="s">
        <v>234</v>
      </c>
      <c r="AC95" s="3" t="s">
        <v>564</v>
      </c>
      <c r="AD95" s="3" t="s">
        <v>235</v>
      </c>
      <c r="AE95" s="3" t="s">
        <v>236</v>
      </c>
      <c r="AF95" s="3" t="s">
        <v>237</v>
      </c>
      <c r="AG95" s="3" t="s">
        <v>234</v>
      </c>
      <c r="AH95" s="3" t="s">
        <v>225</v>
      </c>
      <c r="AI95" s="3" t="s">
        <v>226</v>
      </c>
      <c r="AJ95" s="3" t="s">
        <v>227</v>
      </c>
      <c r="AK95" s="3" t="s">
        <v>238</v>
      </c>
    </row>
    <row r="96" spans="5:37" s="3" customFormat="1" ht="15" customHeight="1" x14ac:dyDescent="0.2">
      <c r="H96" s="3" t="s">
        <v>239</v>
      </c>
      <c r="I96" s="3" t="s">
        <v>217</v>
      </c>
      <c r="J96" s="3" t="s">
        <v>240</v>
      </c>
      <c r="K96" s="3" t="s">
        <v>577</v>
      </c>
      <c r="L96" s="3" t="s">
        <v>598</v>
      </c>
      <c r="M96" s="3" t="s">
        <v>241</v>
      </c>
      <c r="N96" s="3" t="s">
        <v>242</v>
      </c>
      <c r="O96" s="3" t="s">
        <v>218</v>
      </c>
      <c r="P96" s="3" t="s">
        <v>219</v>
      </c>
      <c r="Q96" s="3" t="s">
        <v>220</v>
      </c>
      <c r="R96" s="3" t="s">
        <v>221</v>
      </c>
      <c r="S96" s="3" t="s">
        <v>222</v>
      </c>
    </row>
    <row r="97" spans="4:38" s="3" customFormat="1" ht="15" customHeight="1" x14ac:dyDescent="0.2">
      <c r="G97" s="3" t="s">
        <v>580</v>
      </c>
      <c r="I97" s="3" t="s">
        <v>408</v>
      </c>
      <c r="J97" s="3" t="s">
        <v>409</v>
      </c>
      <c r="K97" s="3" t="s">
        <v>573</v>
      </c>
      <c r="L97" s="3" t="s">
        <v>574</v>
      </c>
      <c r="M97" s="3" t="s">
        <v>296</v>
      </c>
      <c r="N97" s="3" t="s">
        <v>246</v>
      </c>
      <c r="O97" s="3" t="s">
        <v>260</v>
      </c>
      <c r="P97" s="3" t="s">
        <v>248</v>
      </c>
      <c r="Q97" s="3" t="s">
        <v>249</v>
      </c>
      <c r="R97" s="3" t="s">
        <v>234</v>
      </c>
      <c r="S97" s="3" t="s">
        <v>248</v>
      </c>
      <c r="T97" s="3" t="s">
        <v>249</v>
      </c>
      <c r="U97" s="3" t="s">
        <v>477</v>
      </c>
      <c r="V97" s="3" t="s">
        <v>478</v>
      </c>
      <c r="W97" s="3" t="s">
        <v>296</v>
      </c>
      <c r="X97" s="3" t="s">
        <v>326</v>
      </c>
      <c r="Y97" s="3" t="s">
        <v>224</v>
      </c>
      <c r="Z97" s="3" t="s">
        <v>234</v>
      </c>
      <c r="AA97" s="3" t="s">
        <v>390</v>
      </c>
      <c r="AB97" s="3" t="s">
        <v>255</v>
      </c>
      <c r="AC97" s="3" t="s">
        <v>296</v>
      </c>
      <c r="AD97" s="3" t="s">
        <v>599</v>
      </c>
      <c r="AE97" s="3" t="s">
        <v>600</v>
      </c>
      <c r="AF97" s="3" t="s">
        <v>601</v>
      </c>
      <c r="AG97" s="3" t="s">
        <v>602</v>
      </c>
      <c r="AH97" s="3" t="s">
        <v>238</v>
      </c>
      <c r="AI97" s="3" t="s">
        <v>479</v>
      </c>
      <c r="AJ97" s="3" t="s">
        <v>291</v>
      </c>
      <c r="AK97" s="3" t="s">
        <v>234</v>
      </c>
    </row>
    <row r="98" spans="4:38" s="3" customFormat="1" ht="15" customHeight="1" x14ac:dyDescent="0.2">
      <c r="H98" s="3" t="s">
        <v>480</v>
      </c>
      <c r="I98" s="3" t="s">
        <v>259</v>
      </c>
      <c r="J98" s="3" t="s">
        <v>217</v>
      </c>
      <c r="K98" s="3" t="s">
        <v>241</v>
      </c>
      <c r="L98" s="3" t="s">
        <v>278</v>
      </c>
      <c r="M98" s="3" t="s">
        <v>218</v>
      </c>
      <c r="N98" s="3" t="s">
        <v>219</v>
      </c>
      <c r="O98" s="3" t="s">
        <v>220</v>
      </c>
      <c r="P98" s="3" t="s">
        <v>221</v>
      </c>
      <c r="Q98" s="3" t="s">
        <v>222</v>
      </c>
    </row>
    <row r="99" spans="4:38" s="3" customFormat="1" ht="15" customHeight="1" x14ac:dyDescent="0.2">
      <c r="G99" s="3" t="s">
        <v>623</v>
      </c>
      <c r="I99" s="3" t="s">
        <v>603</v>
      </c>
      <c r="J99" s="3" t="s">
        <v>244</v>
      </c>
      <c r="K99" s="3" t="s">
        <v>245</v>
      </c>
      <c r="L99" s="3" t="s">
        <v>246</v>
      </c>
      <c r="M99" s="3" t="s">
        <v>247</v>
      </c>
      <c r="N99" s="3" t="s">
        <v>248</v>
      </c>
      <c r="O99" s="3" t="s">
        <v>249</v>
      </c>
      <c r="P99" s="3" t="s">
        <v>230</v>
      </c>
      <c r="Q99" s="3" t="s">
        <v>604</v>
      </c>
      <c r="R99" s="3" t="s">
        <v>234</v>
      </c>
      <c r="S99" s="3" t="s">
        <v>250</v>
      </c>
      <c r="T99" s="3" t="s">
        <v>251</v>
      </c>
      <c r="U99" s="3" t="s">
        <v>204</v>
      </c>
      <c r="V99" s="3" t="s">
        <v>205</v>
      </c>
      <c r="W99" s="3" t="s">
        <v>578</v>
      </c>
      <c r="X99" s="3" t="s">
        <v>252</v>
      </c>
      <c r="Y99" s="3" t="s">
        <v>253</v>
      </c>
      <c r="Z99" s="3" t="s">
        <v>566</v>
      </c>
      <c r="AA99" s="3" t="s">
        <v>605</v>
      </c>
      <c r="AB99" s="3" t="s">
        <v>219</v>
      </c>
      <c r="AC99" s="3" t="s">
        <v>254</v>
      </c>
      <c r="AD99" s="3" t="s">
        <v>255</v>
      </c>
      <c r="AE99" s="3" t="s">
        <v>217</v>
      </c>
      <c r="AF99" s="3" t="s">
        <v>256</v>
      </c>
      <c r="AG99" s="3" t="s">
        <v>257</v>
      </c>
      <c r="AH99" s="3" t="s">
        <v>218</v>
      </c>
      <c r="AI99" s="3" t="s">
        <v>219</v>
      </c>
      <c r="AJ99" s="3" t="s">
        <v>220</v>
      </c>
      <c r="AK99" s="3" t="s">
        <v>221</v>
      </c>
      <c r="AL99" s="3" t="s">
        <v>222</v>
      </c>
    </row>
    <row r="100" spans="4:38" ht="6" customHeight="1" x14ac:dyDescent="0.2"/>
    <row r="101" spans="4:38" ht="15" customHeight="1" x14ac:dyDescent="0.2">
      <c r="E101" s="2" t="s">
        <v>258</v>
      </c>
      <c r="G101" s="1" t="s">
        <v>259</v>
      </c>
      <c r="H101" s="1" t="s">
        <v>260</v>
      </c>
      <c r="I101" s="1" t="s">
        <v>261</v>
      </c>
      <c r="J101" s="1" t="s">
        <v>234</v>
      </c>
      <c r="K101" s="1" t="s">
        <v>262</v>
      </c>
      <c r="L101" s="1" t="s">
        <v>263</v>
      </c>
      <c r="M101" s="1" t="s">
        <v>204</v>
      </c>
      <c r="N101" s="1" t="s">
        <v>205</v>
      </c>
      <c r="Q101" s="125" t="s">
        <v>1009</v>
      </c>
    </row>
    <row r="102" spans="4:38" ht="15" customHeight="1" x14ac:dyDescent="0.2">
      <c r="F102" s="272" t="s">
        <v>489</v>
      </c>
      <c r="G102" s="272"/>
      <c r="H102" s="272"/>
      <c r="I102" s="272"/>
      <c r="J102" s="272"/>
      <c r="K102" s="272"/>
      <c r="L102" s="272"/>
      <c r="M102" s="272"/>
      <c r="N102" s="272"/>
      <c r="O102" s="272"/>
      <c r="P102" s="272"/>
      <c r="Q102" s="272"/>
      <c r="R102" s="264" t="s">
        <v>264</v>
      </c>
      <c r="S102" s="265"/>
      <c r="T102" s="265"/>
      <c r="U102" s="266"/>
      <c r="V102" s="264" t="s">
        <v>265</v>
      </c>
      <c r="W102" s="265"/>
      <c r="X102" s="265"/>
      <c r="Y102" s="266"/>
      <c r="Z102" s="264" t="s">
        <v>266</v>
      </c>
      <c r="AA102" s="265"/>
      <c r="AB102" s="265"/>
      <c r="AC102" s="266"/>
      <c r="AD102" s="264" t="s">
        <v>267</v>
      </c>
      <c r="AE102" s="265"/>
      <c r="AF102" s="265"/>
      <c r="AG102" s="266"/>
      <c r="AH102" s="264" t="s">
        <v>268</v>
      </c>
      <c r="AI102" s="265"/>
      <c r="AJ102" s="265"/>
      <c r="AK102" s="266"/>
    </row>
    <row r="103" spans="4:38" ht="15" customHeight="1" x14ac:dyDescent="0.2">
      <c r="F103" s="364" t="s">
        <v>271</v>
      </c>
      <c r="G103" s="364"/>
      <c r="H103" s="364"/>
      <c r="I103" s="364"/>
      <c r="J103" s="364"/>
      <c r="K103" s="364"/>
      <c r="L103" s="364"/>
      <c r="M103" s="364"/>
      <c r="N103" s="364"/>
      <c r="O103" s="364"/>
      <c r="P103" s="364"/>
      <c r="Q103" s="364"/>
      <c r="R103" s="219"/>
      <c r="S103" s="220"/>
      <c r="T103" s="220"/>
      <c r="U103" s="221"/>
      <c r="V103" s="219"/>
      <c r="W103" s="220"/>
      <c r="X103" s="220"/>
      <c r="Y103" s="221"/>
      <c r="Z103" s="219"/>
      <c r="AA103" s="220"/>
      <c r="AB103" s="220"/>
      <c r="AC103" s="221"/>
      <c r="AD103" s="219"/>
      <c r="AE103" s="220"/>
      <c r="AF103" s="220"/>
      <c r="AG103" s="221"/>
      <c r="AH103" s="219"/>
      <c r="AI103" s="220"/>
      <c r="AJ103" s="220"/>
      <c r="AK103" s="221"/>
    </row>
    <row r="104" spans="4:38" ht="15" customHeight="1" x14ac:dyDescent="0.2">
      <c r="F104" s="364"/>
      <c r="G104" s="364"/>
      <c r="H104" s="364"/>
      <c r="I104" s="364"/>
      <c r="J104" s="364"/>
      <c r="K104" s="364"/>
      <c r="L104" s="364"/>
      <c r="M104" s="364"/>
      <c r="N104" s="364"/>
      <c r="O104" s="364"/>
      <c r="P104" s="364"/>
      <c r="Q104" s="364"/>
      <c r="R104" s="435"/>
      <c r="S104" s="436"/>
      <c r="T104" s="436"/>
      <c r="U104" s="437"/>
      <c r="V104" s="435"/>
      <c r="W104" s="436"/>
      <c r="X104" s="436"/>
      <c r="Y104" s="437"/>
      <c r="Z104" s="435"/>
      <c r="AA104" s="436"/>
      <c r="AB104" s="436"/>
      <c r="AC104" s="437"/>
      <c r="AD104" s="435"/>
      <c r="AE104" s="436"/>
      <c r="AF104" s="436"/>
      <c r="AG104" s="437"/>
      <c r="AH104" s="435"/>
      <c r="AI104" s="436"/>
      <c r="AJ104" s="436"/>
      <c r="AK104" s="437"/>
    </row>
    <row r="105" spans="4:38" ht="15" customHeight="1" x14ac:dyDescent="0.2">
      <c r="F105" s="1" t="s">
        <v>67</v>
      </c>
      <c r="G105" s="1" t="s">
        <v>76</v>
      </c>
      <c r="H105" s="1" t="s">
        <v>104</v>
      </c>
      <c r="I105" s="1" t="s">
        <v>44</v>
      </c>
      <c r="J105" s="1" t="s">
        <v>105</v>
      </c>
      <c r="K105" s="1" t="s">
        <v>68</v>
      </c>
    </row>
    <row r="106" spans="4:38" s="3" customFormat="1" ht="15" customHeight="1" x14ac:dyDescent="0.2">
      <c r="G106" s="3" t="s">
        <v>214</v>
      </c>
      <c r="I106" s="3" t="s">
        <v>274</v>
      </c>
      <c r="J106" s="3" t="s">
        <v>275</v>
      </c>
      <c r="K106" s="3" t="s">
        <v>218</v>
      </c>
      <c r="L106" s="3" t="s">
        <v>219</v>
      </c>
      <c r="M106" s="3" t="s">
        <v>276</v>
      </c>
      <c r="N106" s="3" t="s">
        <v>573</v>
      </c>
      <c r="O106" s="3" t="s">
        <v>618</v>
      </c>
      <c r="P106" s="3" t="s">
        <v>277</v>
      </c>
      <c r="Q106" s="3" t="s">
        <v>217</v>
      </c>
      <c r="R106" s="3" t="s">
        <v>241</v>
      </c>
      <c r="S106" s="3" t="s">
        <v>278</v>
      </c>
      <c r="T106" s="3" t="s">
        <v>616</v>
      </c>
      <c r="U106" s="3" t="s">
        <v>617</v>
      </c>
      <c r="W106" s="3" t="s">
        <v>273</v>
      </c>
      <c r="X106" s="3" t="s">
        <v>279</v>
      </c>
      <c r="Y106" s="3" t="s">
        <v>573</v>
      </c>
      <c r="Z106" s="3" t="s">
        <v>280</v>
      </c>
      <c r="AA106" s="3" t="s">
        <v>281</v>
      </c>
      <c r="AB106" s="3" t="s">
        <v>234</v>
      </c>
      <c r="AC106" s="3" t="s">
        <v>259</v>
      </c>
      <c r="AD106" s="3" t="s">
        <v>260</v>
      </c>
      <c r="AE106" s="3" t="s">
        <v>261</v>
      </c>
      <c r="AF106" s="3" t="s">
        <v>241</v>
      </c>
      <c r="AG106" s="3" t="s">
        <v>282</v>
      </c>
      <c r="AH106" s="3" t="s">
        <v>234</v>
      </c>
      <c r="AI106" s="3" t="s">
        <v>283</v>
      </c>
      <c r="AJ106" s="3" t="s">
        <v>284</v>
      </c>
      <c r="AK106" s="3" t="s">
        <v>285</v>
      </c>
    </row>
    <row r="107" spans="4:38" s="3" customFormat="1" ht="15" customHeight="1" x14ac:dyDescent="0.2">
      <c r="H107" s="3" t="s">
        <v>217</v>
      </c>
      <c r="I107" s="3" t="s">
        <v>241</v>
      </c>
      <c r="J107" s="3" t="s">
        <v>278</v>
      </c>
      <c r="K107" s="3" t="s">
        <v>218</v>
      </c>
      <c r="L107" s="3" t="s">
        <v>219</v>
      </c>
      <c r="M107" s="3" t="s">
        <v>220</v>
      </c>
      <c r="N107" s="3" t="s">
        <v>221</v>
      </c>
      <c r="O107" s="3" t="s">
        <v>222</v>
      </c>
    </row>
    <row r="108" spans="4:38" s="3" customFormat="1" ht="15" customHeight="1" x14ac:dyDescent="0.2">
      <c r="G108" s="3" t="s">
        <v>615</v>
      </c>
      <c r="I108" s="3" t="s">
        <v>259</v>
      </c>
      <c r="J108" s="3" t="s">
        <v>260</v>
      </c>
      <c r="K108" s="3" t="s">
        <v>261</v>
      </c>
      <c r="L108" s="3" t="s">
        <v>241</v>
      </c>
      <c r="M108" s="3" t="s">
        <v>282</v>
      </c>
      <c r="N108" s="3" t="s">
        <v>286</v>
      </c>
      <c r="O108" s="3" t="s">
        <v>234</v>
      </c>
      <c r="P108" s="3" t="s">
        <v>287</v>
      </c>
      <c r="Q108" s="3" t="s">
        <v>616</v>
      </c>
      <c r="R108" s="3" t="s">
        <v>217</v>
      </c>
      <c r="S108" s="3" t="s">
        <v>256</v>
      </c>
      <c r="T108" s="3" t="s">
        <v>257</v>
      </c>
      <c r="U108" s="3" t="s">
        <v>218</v>
      </c>
      <c r="V108" s="3" t="s">
        <v>219</v>
      </c>
      <c r="W108" s="3" t="s">
        <v>220</v>
      </c>
      <c r="X108" s="3" t="s">
        <v>221</v>
      </c>
      <c r="Y108" s="3" t="s">
        <v>222</v>
      </c>
    </row>
    <row r="109" spans="4:38" ht="15" customHeight="1" x14ac:dyDescent="0.2">
      <c r="H109" s="4"/>
    </row>
    <row r="110" spans="4:38" ht="15" customHeight="1" x14ac:dyDescent="0.2">
      <c r="H110" s="4"/>
    </row>
    <row r="111" spans="4:38" ht="15" customHeight="1" x14ac:dyDescent="0.2">
      <c r="D111" s="1" t="s">
        <v>288</v>
      </c>
      <c r="F111" s="1" t="s">
        <v>56</v>
      </c>
      <c r="G111" s="1" t="s">
        <v>224</v>
      </c>
      <c r="H111" s="4" t="s">
        <v>289</v>
      </c>
      <c r="I111" s="1" t="s">
        <v>234</v>
      </c>
      <c r="J111" s="1" t="s">
        <v>290</v>
      </c>
      <c r="K111" s="1" t="s">
        <v>291</v>
      </c>
      <c r="L111" s="1" t="s">
        <v>292</v>
      </c>
      <c r="M111" s="1" t="s">
        <v>293</v>
      </c>
      <c r="N111" s="1" t="s">
        <v>234</v>
      </c>
      <c r="O111" s="1" t="s">
        <v>294</v>
      </c>
      <c r="P111" s="1" t="s">
        <v>204</v>
      </c>
    </row>
    <row r="112" spans="4:38" ht="15" customHeight="1" x14ac:dyDescent="0.2">
      <c r="F112" s="438"/>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39"/>
      <c r="AE112" s="439"/>
      <c r="AF112" s="439"/>
      <c r="AG112" s="439"/>
      <c r="AH112" s="439"/>
      <c r="AI112" s="439"/>
      <c r="AJ112" s="439"/>
      <c r="AK112" s="440"/>
    </row>
    <row r="113" spans="3:37" ht="15" customHeight="1" x14ac:dyDescent="0.2">
      <c r="F113" s="441"/>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c r="AG113" s="442"/>
      <c r="AH113" s="442"/>
      <c r="AI113" s="442"/>
      <c r="AJ113" s="442"/>
      <c r="AK113" s="443"/>
    </row>
    <row r="114" spans="3:37" ht="15" customHeight="1" x14ac:dyDescent="0.2">
      <c r="F114" s="441"/>
      <c r="G114" s="442"/>
      <c r="H114" s="442"/>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42"/>
      <c r="AE114" s="442"/>
      <c r="AF114" s="442"/>
      <c r="AG114" s="442"/>
      <c r="AH114" s="442"/>
      <c r="AI114" s="442"/>
      <c r="AJ114" s="442"/>
      <c r="AK114" s="443"/>
    </row>
    <row r="115" spans="3:37" ht="15" customHeight="1" x14ac:dyDescent="0.2">
      <c r="F115" s="441"/>
      <c r="G115" s="442"/>
      <c r="H115" s="442"/>
      <c r="I115" s="442"/>
      <c r="J115" s="442"/>
      <c r="K115" s="442"/>
      <c r="L115" s="442"/>
      <c r="M115" s="442"/>
      <c r="N115" s="442"/>
      <c r="O115" s="442"/>
      <c r="P115" s="442"/>
      <c r="Q115" s="442"/>
      <c r="R115" s="442"/>
      <c r="S115" s="442"/>
      <c r="T115" s="442"/>
      <c r="U115" s="442"/>
      <c r="V115" s="442"/>
      <c r="W115" s="442"/>
      <c r="X115" s="442"/>
      <c r="Y115" s="442"/>
      <c r="Z115" s="442"/>
      <c r="AA115" s="442"/>
      <c r="AB115" s="442"/>
      <c r="AC115" s="442"/>
      <c r="AD115" s="442"/>
      <c r="AE115" s="442"/>
      <c r="AF115" s="442"/>
      <c r="AG115" s="442"/>
      <c r="AH115" s="442"/>
      <c r="AI115" s="442"/>
      <c r="AJ115" s="442"/>
      <c r="AK115" s="443"/>
    </row>
    <row r="116" spans="3:37" ht="15" customHeight="1" x14ac:dyDescent="0.2">
      <c r="F116" s="444"/>
      <c r="G116" s="445"/>
      <c r="H116" s="445"/>
      <c r="I116" s="445"/>
      <c r="J116" s="445"/>
      <c r="K116" s="445"/>
      <c r="L116" s="445"/>
      <c r="M116" s="445"/>
      <c r="N116" s="445"/>
      <c r="O116" s="445"/>
      <c r="P116" s="445"/>
      <c r="Q116" s="445"/>
      <c r="R116" s="445"/>
      <c r="S116" s="445"/>
      <c r="T116" s="445"/>
      <c r="U116" s="445"/>
      <c r="V116" s="445"/>
      <c r="W116" s="445"/>
      <c r="X116" s="445"/>
      <c r="Y116" s="445"/>
      <c r="Z116" s="445"/>
      <c r="AA116" s="445"/>
      <c r="AB116" s="445"/>
      <c r="AC116" s="445"/>
      <c r="AD116" s="445"/>
      <c r="AE116" s="445"/>
      <c r="AF116" s="445"/>
      <c r="AG116" s="445"/>
      <c r="AH116" s="445"/>
      <c r="AI116" s="445"/>
      <c r="AJ116" s="445"/>
      <c r="AK116" s="446"/>
    </row>
    <row r="117" spans="3:37" ht="15" customHeight="1" x14ac:dyDescent="0.2">
      <c r="F117" s="1" t="s">
        <v>67</v>
      </c>
      <c r="G117" s="1" t="s">
        <v>76</v>
      </c>
      <c r="H117" s="1" t="s">
        <v>104</v>
      </c>
      <c r="I117" s="1" t="s">
        <v>44</v>
      </c>
      <c r="J117" s="1" t="s">
        <v>105</v>
      </c>
      <c r="K117" s="1" t="s">
        <v>68</v>
      </c>
    </row>
    <row r="118" spans="3:37" s="3" customFormat="1" ht="15" customHeight="1" x14ac:dyDescent="0.2">
      <c r="G118" s="3" t="s">
        <v>214</v>
      </c>
      <c r="I118" s="3" t="s">
        <v>223</v>
      </c>
      <c r="J118" s="3" t="s">
        <v>224</v>
      </c>
      <c r="K118" s="3" t="s">
        <v>246</v>
      </c>
      <c r="L118" s="3" t="s">
        <v>247</v>
      </c>
      <c r="M118" s="3" t="s">
        <v>295</v>
      </c>
      <c r="N118" s="3" t="s">
        <v>234</v>
      </c>
      <c r="O118" s="3" t="s">
        <v>290</v>
      </c>
      <c r="P118" s="3" t="s">
        <v>291</v>
      </c>
      <c r="Q118" s="3" t="s">
        <v>234</v>
      </c>
      <c r="R118" s="3" t="s">
        <v>294</v>
      </c>
      <c r="S118" s="3" t="s">
        <v>204</v>
      </c>
      <c r="T118" s="3" t="s">
        <v>296</v>
      </c>
      <c r="U118" s="3" t="s">
        <v>246</v>
      </c>
      <c r="V118" s="3" t="s">
        <v>247</v>
      </c>
      <c r="W118" s="3" t="s">
        <v>297</v>
      </c>
      <c r="X118" s="3" t="s">
        <v>298</v>
      </c>
      <c r="Y118" s="3" t="s">
        <v>296</v>
      </c>
      <c r="Z118" s="3" t="s">
        <v>226</v>
      </c>
      <c r="AA118" s="3" t="s">
        <v>299</v>
      </c>
      <c r="AB118" s="3" t="s">
        <v>300</v>
      </c>
      <c r="AC118" s="3" t="s">
        <v>301</v>
      </c>
      <c r="AD118" s="3" t="s">
        <v>296</v>
      </c>
      <c r="AE118" s="3" t="s">
        <v>302</v>
      </c>
      <c r="AF118" s="3" t="s">
        <v>303</v>
      </c>
      <c r="AG118" s="3" t="s">
        <v>245</v>
      </c>
      <c r="AH118" s="3" t="s">
        <v>304</v>
      </c>
      <c r="AI118" s="3" t="s">
        <v>291</v>
      </c>
      <c r="AJ118" s="3" t="s">
        <v>305</v>
      </c>
      <c r="AK118" s="3" t="s">
        <v>234</v>
      </c>
    </row>
    <row r="119" spans="3:37" s="3" customFormat="1" ht="15" customHeight="1" x14ac:dyDescent="0.2">
      <c r="H119" s="3" t="s">
        <v>306</v>
      </c>
      <c r="I119" s="3" t="s">
        <v>234</v>
      </c>
      <c r="J119" s="3" t="s">
        <v>290</v>
      </c>
      <c r="K119" s="3" t="s">
        <v>291</v>
      </c>
      <c r="L119" s="3" t="s">
        <v>292</v>
      </c>
      <c r="M119" s="3" t="s">
        <v>293</v>
      </c>
      <c r="N119" s="3" t="s">
        <v>234</v>
      </c>
      <c r="O119" s="3" t="s">
        <v>294</v>
      </c>
      <c r="P119" s="3" t="s">
        <v>204</v>
      </c>
      <c r="Q119" s="3" t="s">
        <v>573</v>
      </c>
      <c r="R119" s="3" t="s">
        <v>619</v>
      </c>
      <c r="S119" s="3" t="s">
        <v>576</v>
      </c>
      <c r="T119" s="3" t="s">
        <v>598</v>
      </c>
      <c r="U119" s="3" t="s">
        <v>296</v>
      </c>
      <c r="V119" s="3" t="s">
        <v>243</v>
      </c>
      <c r="W119" s="3" t="s">
        <v>234</v>
      </c>
      <c r="X119" s="3" t="s">
        <v>307</v>
      </c>
      <c r="Y119" s="3" t="s">
        <v>308</v>
      </c>
      <c r="Z119" s="3" t="s">
        <v>311</v>
      </c>
      <c r="AA119" s="3" t="s">
        <v>312</v>
      </c>
      <c r="AB119" s="3" t="s">
        <v>217</v>
      </c>
      <c r="AC119" s="3" t="s">
        <v>313</v>
      </c>
      <c r="AD119" s="3" t="s">
        <v>314</v>
      </c>
      <c r="AE119" s="3" t="s">
        <v>220</v>
      </c>
      <c r="AF119" s="3" t="s">
        <v>221</v>
      </c>
      <c r="AG119" s="3" t="s">
        <v>221</v>
      </c>
      <c r="AH119" s="3" t="s">
        <v>616</v>
      </c>
      <c r="AI119" s="3" t="s">
        <v>620</v>
      </c>
      <c r="AJ119" s="3" t="s">
        <v>293</v>
      </c>
      <c r="AK119" s="3" t="s">
        <v>315</v>
      </c>
    </row>
    <row r="120" spans="3:37" s="3" customFormat="1" ht="15" customHeight="1" x14ac:dyDescent="0.2">
      <c r="H120" s="3" t="s">
        <v>578</v>
      </c>
      <c r="I120" s="3" t="s">
        <v>316</v>
      </c>
      <c r="J120" s="3" t="s">
        <v>235</v>
      </c>
      <c r="K120" s="3" t="s">
        <v>219</v>
      </c>
      <c r="L120" s="3" t="s">
        <v>317</v>
      </c>
      <c r="M120" s="3" t="s">
        <v>314</v>
      </c>
      <c r="N120" s="3" t="s">
        <v>573</v>
      </c>
      <c r="O120" s="3" t="s">
        <v>241</v>
      </c>
      <c r="P120" s="3" t="s">
        <v>278</v>
      </c>
      <c r="Q120" s="3" t="s">
        <v>218</v>
      </c>
      <c r="R120" s="3" t="s">
        <v>219</v>
      </c>
      <c r="S120" s="3" t="s">
        <v>220</v>
      </c>
      <c r="T120" s="3" t="s">
        <v>221</v>
      </c>
      <c r="U120" s="3" t="s">
        <v>222</v>
      </c>
    </row>
    <row r="121" spans="3:37" s="3" customFormat="1" ht="15" customHeight="1" x14ac:dyDescent="0.2">
      <c r="G121" s="3" t="s">
        <v>615</v>
      </c>
      <c r="I121" s="3" t="s">
        <v>318</v>
      </c>
      <c r="J121" s="3" t="s">
        <v>224</v>
      </c>
      <c r="K121" s="3" t="s">
        <v>319</v>
      </c>
      <c r="L121" s="3" t="s">
        <v>320</v>
      </c>
      <c r="M121" s="3" t="s">
        <v>217</v>
      </c>
      <c r="N121" s="3" t="s">
        <v>238</v>
      </c>
      <c r="O121" s="3" t="s">
        <v>321</v>
      </c>
      <c r="P121" s="3" t="s">
        <v>616</v>
      </c>
      <c r="Q121" s="3" t="s">
        <v>598</v>
      </c>
      <c r="R121" s="3" t="s">
        <v>576</v>
      </c>
      <c r="S121" s="3" t="s">
        <v>219</v>
      </c>
      <c r="T121" s="3" t="s">
        <v>299</v>
      </c>
      <c r="U121" s="3" t="s">
        <v>322</v>
      </c>
      <c r="V121" s="3" t="s">
        <v>573</v>
      </c>
      <c r="W121" s="3" t="s">
        <v>574</v>
      </c>
      <c r="X121" s="3" t="s">
        <v>296</v>
      </c>
      <c r="Y121" s="3" t="s">
        <v>305</v>
      </c>
      <c r="Z121" s="3" t="s">
        <v>621</v>
      </c>
      <c r="AA121" s="3" t="s">
        <v>217</v>
      </c>
      <c r="AB121" s="3" t="s">
        <v>256</v>
      </c>
      <c r="AC121" s="3" t="s">
        <v>257</v>
      </c>
      <c r="AD121" s="3" t="s">
        <v>218</v>
      </c>
      <c r="AE121" s="3" t="s">
        <v>219</v>
      </c>
      <c r="AF121" s="3" t="s">
        <v>220</v>
      </c>
      <c r="AG121" s="3" t="s">
        <v>221</v>
      </c>
      <c r="AH121" s="3" t="s">
        <v>222</v>
      </c>
    </row>
    <row r="123" spans="3:37" ht="15" customHeight="1" x14ac:dyDescent="0.2">
      <c r="C123" s="4" t="s">
        <v>323</v>
      </c>
      <c r="E123" s="1" t="s">
        <v>56</v>
      </c>
      <c r="F123" s="1" t="s">
        <v>224</v>
      </c>
      <c r="G123" s="1" t="s">
        <v>279</v>
      </c>
      <c r="H123" s="1" t="s">
        <v>324</v>
      </c>
    </row>
    <row r="124" spans="3:37" ht="15" customHeight="1" x14ac:dyDescent="0.2">
      <c r="D124" s="1" t="s">
        <v>325</v>
      </c>
      <c r="F124" s="1" t="s">
        <v>326</v>
      </c>
      <c r="G124" s="1" t="s">
        <v>224</v>
      </c>
      <c r="H124" s="1" t="s">
        <v>327</v>
      </c>
      <c r="I124" s="1" t="s">
        <v>328</v>
      </c>
    </row>
    <row r="125" spans="3:37" ht="15" customHeight="1" x14ac:dyDescent="0.2">
      <c r="F125" s="1" t="s">
        <v>326</v>
      </c>
      <c r="G125" s="1" t="s">
        <v>224</v>
      </c>
      <c r="H125" s="1" t="s">
        <v>329</v>
      </c>
      <c r="I125" s="1" t="s">
        <v>298</v>
      </c>
      <c r="J125" s="1" t="s">
        <v>272</v>
      </c>
      <c r="K125" s="407">
        <v>45748</v>
      </c>
      <c r="L125" s="407"/>
      <c r="M125" s="407"/>
      <c r="N125" s="407"/>
      <c r="O125" s="407"/>
      <c r="P125" s="407"/>
      <c r="Q125" s="407"/>
      <c r="R125" s="1" t="s">
        <v>235</v>
      </c>
      <c r="S125" s="2" t="s">
        <v>331</v>
      </c>
      <c r="T125" s="407">
        <v>46112</v>
      </c>
      <c r="U125" s="407"/>
      <c r="V125" s="407"/>
      <c r="W125" s="407"/>
      <c r="X125" s="407"/>
      <c r="Y125" s="407"/>
      <c r="Z125" s="407"/>
      <c r="AA125" s="1" t="s">
        <v>273</v>
      </c>
    </row>
    <row r="126" spans="3:37" ht="15" customHeight="1" x14ac:dyDescent="0.2">
      <c r="F126" s="408" t="s">
        <v>489</v>
      </c>
      <c r="G126" s="409"/>
      <c r="H126" s="409"/>
      <c r="I126" s="409"/>
      <c r="J126" s="409"/>
      <c r="K126" s="409"/>
      <c r="L126" s="409"/>
      <c r="M126" s="409"/>
      <c r="N126" s="409"/>
      <c r="O126" s="409"/>
      <c r="P126" s="409"/>
      <c r="Q126" s="409"/>
      <c r="R126" s="410"/>
      <c r="S126" s="244" t="s">
        <v>356</v>
      </c>
      <c r="T126" s="245"/>
      <c r="U126" s="245"/>
      <c r="V126" s="245"/>
      <c r="W126" s="245"/>
      <c r="X126" s="245"/>
      <c r="Y126" s="245"/>
      <c r="Z126" s="245"/>
      <c r="AA126" s="245"/>
      <c r="AB126" s="245"/>
      <c r="AC126" s="245"/>
      <c r="AD126" s="246"/>
      <c r="AE126" s="244" t="s">
        <v>340</v>
      </c>
      <c r="AF126" s="245"/>
      <c r="AG126" s="245"/>
      <c r="AH126" s="245"/>
      <c r="AI126" s="245"/>
      <c r="AJ126" s="245"/>
      <c r="AK126" s="246"/>
    </row>
    <row r="127" spans="3:37" ht="15" customHeight="1" x14ac:dyDescent="0.2">
      <c r="F127" s="411"/>
      <c r="G127" s="412"/>
      <c r="H127" s="412"/>
      <c r="I127" s="412"/>
      <c r="J127" s="412"/>
      <c r="K127" s="412"/>
      <c r="L127" s="412"/>
      <c r="M127" s="412"/>
      <c r="N127" s="412"/>
      <c r="O127" s="412"/>
      <c r="P127" s="412"/>
      <c r="Q127" s="412"/>
      <c r="R127" s="413"/>
      <c r="S127" s="247"/>
      <c r="T127" s="248"/>
      <c r="U127" s="248"/>
      <c r="V127" s="248"/>
      <c r="W127" s="248"/>
      <c r="X127" s="248"/>
      <c r="Y127" s="248"/>
      <c r="Z127" s="248"/>
      <c r="AA127" s="248"/>
      <c r="AB127" s="248"/>
      <c r="AC127" s="248"/>
      <c r="AD127" s="249"/>
      <c r="AE127" s="247" t="s">
        <v>339</v>
      </c>
      <c r="AF127" s="248"/>
      <c r="AG127" s="248"/>
      <c r="AH127" s="248"/>
      <c r="AI127" s="248"/>
      <c r="AJ127" s="248"/>
      <c r="AK127" s="249"/>
    </row>
    <row r="128" spans="3:37" ht="15" customHeight="1" x14ac:dyDescent="0.2">
      <c r="F128" s="402" t="s">
        <v>338</v>
      </c>
      <c r="G128" s="403"/>
      <c r="H128" s="390" t="s">
        <v>342</v>
      </c>
      <c r="I128" s="391"/>
      <c r="J128" s="391"/>
      <c r="K128" s="392"/>
      <c r="L128" s="145"/>
      <c r="M128" s="146" t="s">
        <v>336</v>
      </c>
      <c r="N128" s="146"/>
      <c r="O128" s="146"/>
      <c r="P128" s="146"/>
      <c r="Q128" s="146" t="s">
        <v>337</v>
      </c>
      <c r="R128" s="147"/>
      <c r="S128" s="360"/>
      <c r="T128" s="361"/>
      <c r="U128" s="361"/>
      <c r="V128" s="361"/>
      <c r="W128" s="259" t="s">
        <v>433</v>
      </c>
      <c r="X128" s="259"/>
      <c r="Y128" s="361"/>
      <c r="Z128" s="361"/>
      <c r="AA128" s="361"/>
      <c r="AB128" s="361"/>
      <c r="AC128" s="418" t="s">
        <v>432</v>
      </c>
      <c r="AD128" s="419"/>
      <c r="AE128" s="360"/>
      <c r="AF128" s="361"/>
      <c r="AG128" s="361"/>
      <c r="AH128" s="361"/>
      <c r="AI128" s="24" t="s">
        <v>431</v>
      </c>
      <c r="AJ128" s="25"/>
      <c r="AK128" s="26"/>
    </row>
    <row r="129" spans="6:37" ht="15" customHeight="1" x14ac:dyDescent="0.2">
      <c r="F129" s="386"/>
      <c r="G129" s="387"/>
      <c r="H129" s="393"/>
      <c r="I129" s="394"/>
      <c r="J129" s="394"/>
      <c r="K129" s="395"/>
      <c r="L129" s="141"/>
      <c r="M129" s="142" t="s">
        <v>298</v>
      </c>
      <c r="N129" s="142"/>
      <c r="O129" s="142"/>
      <c r="P129" s="142"/>
      <c r="Q129" s="142" t="s">
        <v>337</v>
      </c>
      <c r="R129" s="143"/>
      <c r="S129" s="423"/>
      <c r="T129" s="424"/>
      <c r="U129" s="424"/>
      <c r="V129" s="424"/>
      <c r="W129" s="425" t="s">
        <v>433</v>
      </c>
      <c r="X129" s="425"/>
      <c r="Y129" s="424"/>
      <c r="Z129" s="424"/>
      <c r="AA129" s="424"/>
      <c r="AB129" s="424"/>
      <c r="AC129" s="426" t="s">
        <v>432</v>
      </c>
      <c r="AD129" s="427"/>
      <c r="AE129" s="360"/>
      <c r="AF129" s="361"/>
      <c r="AG129" s="361"/>
      <c r="AH129" s="361"/>
      <c r="AI129" s="24" t="s">
        <v>431</v>
      </c>
      <c r="AJ129" s="25"/>
      <c r="AK129" s="26"/>
    </row>
    <row r="130" spans="6:37" ht="15" customHeight="1" x14ac:dyDescent="0.2">
      <c r="F130" s="386"/>
      <c r="G130" s="387"/>
      <c r="H130" s="396"/>
      <c r="I130" s="397"/>
      <c r="J130" s="397"/>
      <c r="K130" s="398"/>
      <c r="L130" s="148"/>
      <c r="M130" s="41"/>
      <c r="N130" s="41"/>
      <c r="O130" s="41" t="s">
        <v>309</v>
      </c>
      <c r="P130" s="41"/>
      <c r="Q130" s="41"/>
      <c r="R130" s="42"/>
      <c r="S130" s="373">
        <f>SUM(S128:V129)</f>
        <v>0</v>
      </c>
      <c r="T130" s="374"/>
      <c r="U130" s="374"/>
      <c r="V130" s="374"/>
      <c r="W130" s="259" t="s">
        <v>433</v>
      </c>
      <c r="X130" s="259"/>
      <c r="Y130" s="374">
        <f>SUM(Y128:AB129)</f>
        <v>0</v>
      </c>
      <c r="Z130" s="374"/>
      <c r="AA130" s="374"/>
      <c r="AB130" s="374"/>
      <c r="AC130" s="418" t="s">
        <v>432</v>
      </c>
      <c r="AD130" s="419"/>
      <c r="AE130" s="373">
        <f>SUM(AE128:AH129)</f>
        <v>0</v>
      </c>
      <c r="AF130" s="374"/>
      <c r="AG130" s="374"/>
      <c r="AH130" s="374"/>
      <c r="AI130" s="24" t="s">
        <v>431</v>
      </c>
      <c r="AJ130" s="25"/>
      <c r="AK130" s="26"/>
    </row>
    <row r="131" spans="6:37" ht="15" customHeight="1" x14ac:dyDescent="0.2">
      <c r="F131" s="386"/>
      <c r="G131" s="387"/>
      <c r="H131" s="276" t="s">
        <v>341</v>
      </c>
      <c r="I131" s="277"/>
      <c r="J131" s="277"/>
      <c r="K131" s="278"/>
      <c r="L131" s="18"/>
      <c r="M131" s="1" t="s">
        <v>345</v>
      </c>
      <c r="Q131" s="1" t="s">
        <v>346</v>
      </c>
      <c r="R131" s="27"/>
      <c r="S131" s="428"/>
      <c r="T131" s="429"/>
      <c r="U131" s="429"/>
      <c r="V131" s="429"/>
      <c r="W131" s="430" t="s">
        <v>434</v>
      </c>
      <c r="X131" s="430"/>
      <c r="Y131" s="429"/>
      <c r="Z131" s="429"/>
      <c r="AA131" s="429"/>
      <c r="AB131" s="429"/>
      <c r="AC131" s="431" t="s">
        <v>435</v>
      </c>
      <c r="AD131" s="432"/>
      <c r="AE131" s="360"/>
      <c r="AF131" s="361"/>
      <c r="AG131" s="361"/>
      <c r="AH131" s="361"/>
      <c r="AI131" s="24" t="s">
        <v>431</v>
      </c>
      <c r="AJ131" s="25"/>
      <c r="AK131" s="26"/>
    </row>
    <row r="132" spans="6:37" ht="15" customHeight="1" x14ac:dyDescent="0.2">
      <c r="F132" s="386"/>
      <c r="G132" s="387"/>
      <c r="H132" s="399"/>
      <c r="I132" s="400"/>
      <c r="J132" s="400"/>
      <c r="K132" s="401"/>
      <c r="L132" s="14"/>
      <c r="M132" s="142" t="s">
        <v>347</v>
      </c>
      <c r="N132" s="142"/>
      <c r="O132" s="142" t="s">
        <v>348</v>
      </c>
      <c r="P132" s="142"/>
      <c r="Q132" s="142" t="s">
        <v>349</v>
      </c>
      <c r="R132" s="143"/>
      <c r="S132" s="360"/>
      <c r="T132" s="361"/>
      <c r="U132" s="361"/>
      <c r="V132" s="361"/>
      <c r="W132" s="433" t="s">
        <v>434</v>
      </c>
      <c r="X132" s="433"/>
      <c r="Y132" s="434"/>
      <c r="Z132" s="434"/>
      <c r="AA132" s="434"/>
      <c r="AB132" s="434"/>
      <c r="AC132" s="418" t="s">
        <v>435</v>
      </c>
      <c r="AD132" s="419"/>
      <c r="AE132" s="360"/>
      <c r="AF132" s="361"/>
      <c r="AG132" s="361"/>
      <c r="AH132" s="361"/>
      <c r="AI132" s="24" t="s">
        <v>431</v>
      </c>
      <c r="AJ132" s="25"/>
      <c r="AK132" s="26"/>
    </row>
    <row r="133" spans="6:37" ht="15" customHeight="1" x14ac:dyDescent="0.2">
      <c r="F133" s="386"/>
      <c r="G133" s="387"/>
      <c r="H133" s="399"/>
      <c r="I133" s="400"/>
      <c r="J133" s="400"/>
      <c r="K133" s="401"/>
      <c r="L133" s="402" t="s">
        <v>344</v>
      </c>
      <c r="M133" s="403"/>
      <c r="N133" s="368" t="s">
        <v>1011</v>
      </c>
      <c r="O133" s="369"/>
      <c r="P133" s="369"/>
      <c r="Q133" s="369"/>
      <c r="R133" s="370"/>
      <c r="S133" s="360"/>
      <c r="T133" s="361"/>
      <c r="U133" s="361"/>
      <c r="V133" s="361"/>
      <c r="W133" s="420" t="s">
        <v>1014</v>
      </c>
      <c r="X133" s="420"/>
      <c r="Y133" s="361"/>
      <c r="Z133" s="361"/>
      <c r="AA133" s="361"/>
      <c r="AB133" s="361"/>
      <c r="AC133" s="421" t="str">
        <f>SUBSTITUTE(W133,"（","）")</f>
        <v>ha）</v>
      </c>
      <c r="AD133" s="422"/>
      <c r="AE133" s="360"/>
      <c r="AF133" s="361"/>
      <c r="AG133" s="361"/>
      <c r="AH133" s="361"/>
      <c r="AI133" s="24" t="s">
        <v>431</v>
      </c>
      <c r="AJ133" s="25"/>
      <c r="AK133" s="26"/>
    </row>
    <row r="134" spans="6:37" ht="15" customHeight="1" x14ac:dyDescent="0.2">
      <c r="F134" s="386"/>
      <c r="G134" s="387"/>
      <c r="H134" s="399"/>
      <c r="I134" s="400"/>
      <c r="J134" s="400"/>
      <c r="K134" s="401"/>
      <c r="L134" s="386"/>
      <c r="M134" s="387"/>
      <c r="N134" s="368" t="s">
        <v>1012</v>
      </c>
      <c r="O134" s="369"/>
      <c r="P134" s="369"/>
      <c r="Q134" s="369"/>
      <c r="R134" s="370"/>
      <c r="S134" s="360"/>
      <c r="T134" s="361"/>
      <c r="U134" s="361"/>
      <c r="V134" s="361"/>
      <c r="W134" s="420" t="s">
        <v>1014</v>
      </c>
      <c r="X134" s="420"/>
      <c r="Y134" s="361"/>
      <c r="Z134" s="361"/>
      <c r="AA134" s="361"/>
      <c r="AB134" s="361"/>
      <c r="AC134" s="421" t="str">
        <f>SUBSTITUTE(W134,"（","）")</f>
        <v>ha）</v>
      </c>
      <c r="AD134" s="422"/>
      <c r="AE134" s="360"/>
      <c r="AF134" s="361"/>
      <c r="AG134" s="361"/>
      <c r="AH134" s="361"/>
      <c r="AI134" s="24" t="s">
        <v>431</v>
      </c>
      <c r="AJ134" s="25"/>
      <c r="AK134" s="26"/>
    </row>
    <row r="135" spans="6:37" ht="15" customHeight="1" x14ac:dyDescent="0.2">
      <c r="F135" s="386"/>
      <c r="G135" s="387"/>
      <c r="H135" s="399"/>
      <c r="I135" s="400"/>
      <c r="J135" s="400"/>
      <c r="K135" s="401"/>
      <c r="L135" s="386"/>
      <c r="M135" s="387"/>
      <c r="N135" s="368" t="s">
        <v>1013</v>
      </c>
      <c r="O135" s="369"/>
      <c r="P135" s="369"/>
      <c r="Q135" s="369"/>
      <c r="R135" s="370"/>
      <c r="S135" s="149"/>
      <c r="T135" s="150"/>
      <c r="U135" s="150"/>
      <c r="V135" s="150"/>
      <c r="W135" s="420" t="s">
        <v>1014</v>
      </c>
      <c r="X135" s="420"/>
      <c r="Y135" s="150"/>
      <c r="Z135" s="150"/>
      <c r="AA135" s="150"/>
      <c r="AB135" s="150"/>
      <c r="AC135" s="421" t="str">
        <f>SUBSTITUTE(W135,"（","）")</f>
        <v>ha）</v>
      </c>
      <c r="AD135" s="422"/>
      <c r="AE135" s="360"/>
      <c r="AF135" s="361"/>
      <c r="AG135" s="361"/>
      <c r="AH135" s="361"/>
      <c r="AI135" s="24" t="s">
        <v>431</v>
      </c>
      <c r="AJ135" s="25"/>
      <c r="AK135" s="26"/>
    </row>
    <row r="136" spans="6:37" ht="15" customHeight="1" x14ac:dyDescent="0.2">
      <c r="F136" s="386"/>
      <c r="G136" s="387"/>
      <c r="H136" s="399"/>
      <c r="I136" s="400"/>
      <c r="J136" s="400"/>
      <c r="K136" s="401"/>
      <c r="L136" s="388"/>
      <c r="M136" s="389"/>
      <c r="N136" s="368"/>
      <c r="O136" s="369"/>
      <c r="P136" s="369"/>
      <c r="Q136" s="369"/>
      <c r="R136" s="370"/>
      <c r="S136" s="360"/>
      <c r="T136" s="361"/>
      <c r="U136" s="361"/>
      <c r="V136" s="361"/>
      <c r="W136" s="420" t="s">
        <v>825</v>
      </c>
      <c r="X136" s="420"/>
      <c r="Y136" s="361"/>
      <c r="Z136" s="361"/>
      <c r="AA136" s="361"/>
      <c r="AB136" s="361"/>
      <c r="AC136" s="421" t="str">
        <f>SUBSTITUTE(W136,"（","）")</f>
        <v>○）</v>
      </c>
      <c r="AD136" s="422"/>
      <c r="AE136" s="360"/>
      <c r="AF136" s="361"/>
      <c r="AG136" s="361"/>
      <c r="AH136" s="361"/>
      <c r="AI136" s="24" t="s">
        <v>431</v>
      </c>
      <c r="AJ136" s="25"/>
      <c r="AK136" s="26"/>
    </row>
    <row r="137" spans="6:37" ht="15" customHeight="1" x14ac:dyDescent="0.2">
      <c r="F137" s="386"/>
      <c r="G137" s="387"/>
      <c r="H137" s="323"/>
      <c r="I137" s="324"/>
      <c r="J137" s="324"/>
      <c r="K137" s="325"/>
      <c r="L137" s="28"/>
      <c r="M137" s="29"/>
      <c r="N137" s="15"/>
      <c r="O137" s="15" t="s">
        <v>309</v>
      </c>
      <c r="P137" s="15"/>
      <c r="Q137" s="15"/>
      <c r="R137" s="36"/>
      <c r="S137" s="373">
        <f>SUM(S131:V136)</f>
        <v>0</v>
      </c>
      <c r="T137" s="374"/>
      <c r="U137" s="374"/>
      <c r="V137" s="374"/>
      <c r="W137" s="418"/>
      <c r="X137" s="418"/>
      <c r="Y137" s="374">
        <f>SUM(Y131:AB136)</f>
        <v>0</v>
      </c>
      <c r="Z137" s="374"/>
      <c r="AA137" s="374"/>
      <c r="AB137" s="374"/>
      <c r="AC137" s="418"/>
      <c r="AD137" s="419"/>
      <c r="AE137" s="373">
        <f>SUM(AE131:AH136)</f>
        <v>0</v>
      </c>
      <c r="AF137" s="374"/>
      <c r="AG137" s="374"/>
      <c r="AH137" s="374"/>
      <c r="AI137" s="24" t="s">
        <v>431</v>
      </c>
      <c r="AJ137" s="25"/>
      <c r="AK137" s="26"/>
    </row>
    <row r="138" spans="6:37" ht="15" customHeight="1" x14ac:dyDescent="0.2">
      <c r="F138" s="388"/>
      <c r="G138" s="389"/>
      <c r="H138" s="14" t="s">
        <v>350</v>
      </c>
      <c r="I138" s="15" t="s">
        <v>241</v>
      </c>
      <c r="J138" s="15" t="s">
        <v>351</v>
      </c>
      <c r="K138" s="15" t="s">
        <v>352</v>
      </c>
      <c r="L138" s="15" t="s">
        <v>234</v>
      </c>
      <c r="M138" s="15" t="s">
        <v>223</v>
      </c>
      <c r="N138" s="15" t="s">
        <v>224</v>
      </c>
      <c r="O138" s="15"/>
      <c r="P138" s="15"/>
      <c r="Q138" s="15"/>
      <c r="R138" s="36"/>
      <c r="S138" s="360"/>
      <c r="T138" s="361"/>
      <c r="U138" s="361"/>
      <c r="V138" s="361"/>
      <c r="W138" s="420" t="s">
        <v>825</v>
      </c>
      <c r="X138" s="420"/>
      <c r="Y138" s="361"/>
      <c r="Z138" s="361"/>
      <c r="AA138" s="361"/>
      <c r="AB138" s="361"/>
      <c r="AC138" s="421" t="str">
        <f>SUBSTITUTE(W138,"（","）")</f>
        <v>○）</v>
      </c>
      <c r="AD138" s="422"/>
      <c r="AE138" s="360"/>
      <c r="AF138" s="361"/>
      <c r="AG138" s="361"/>
      <c r="AH138" s="361"/>
      <c r="AI138" s="24" t="s">
        <v>431</v>
      </c>
      <c r="AJ138" s="25"/>
      <c r="AK138" s="26"/>
    </row>
    <row r="139" spans="6:37" ht="15" customHeight="1" x14ac:dyDescent="0.2">
      <c r="F139" s="14" t="s">
        <v>353</v>
      </c>
      <c r="G139" s="15" t="s">
        <v>224</v>
      </c>
      <c r="H139" s="15" t="s">
        <v>354</v>
      </c>
      <c r="I139" s="15" t="s">
        <v>355</v>
      </c>
      <c r="J139" s="15" t="s">
        <v>305</v>
      </c>
      <c r="K139" s="15" t="s">
        <v>234</v>
      </c>
      <c r="L139" s="15" t="s">
        <v>306</v>
      </c>
      <c r="M139" s="15"/>
      <c r="N139" s="15"/>
      <c r="O139" s="15"/>
      <c r="P139" s="15"/>
      <c r="Q139" s="15"/>
      <c r="R139" s="36"/>
      <c r="S139" s="360"/>
      <c r="T139" s="361"/>
      <c r="U139" s="361"/>
      <c r="V139" s="361"/>
      <c r="W139" s="420" t="s">
        <v>825</v>
      </c>
      <c r="X139" s="420"/>
      <c r="Y139" s="361"/>
      <c r="Z139" s="361"/>
      <c r="AA139" s="361"/>
      <c r="AB139" s="361"/>
      <c r="AC139" s="421" t="str">
        <f>SUBSTITUTE(W139,"（","）")</f>
        <v>○）</v>
      </c>
      <c r="AD139" s="422"/>
      <c r="AE139" s="360"/>
      <c r="AF139" s="361"/>
      <c r="AG139" s="361"/>
      <c r="AH139" s="361"/>
      <c r="AI139" s="24" t="s">
        <v>431</v>
      </c>
      <c r="AJ139" s="25"/>
      <c r="AK139" s="26"/>
    </row>
    <row r="140" spans="6:37" ht="15" customHeight="1" x14ac:dyDescent="0.2">
      <c r="F140" s="264" t="s">
        <v>490</v>
      </c>
      <c r="G140" s="265"/>
      <c r="H140" s="265"/>
      <c r="I140" s="265"/>
      <c r="J140" s="265"/>
      <c r="K140" s="265"/>
      <c r="L140" s="265"/>
      <c r="M140" s="265"/>
      <c r="N140" s="265"/>
      <c r="O140" s="265"/>
      <c r="P140" s="265"/>
      <c r="Q140" s="265"/>
      <c r="R140" s="266"/>
      <c r="S140" s="264" t="s">
        <v>407</v>
      </c>
      <c r="T140" s="265"/>
      <c r="U140" s="265"/>
      <c r="V140" s="265"/>
      <c r="W140" s="265"/>
      <c r="X140" s="265"/>
      <c r="Y140" s="265"/>
      <c r="Z140" s="265"/>
      <c r="AA140" s="265"/>
      <c r="AB140" s="265"/>
      <c r="AC140" s="265"/>
      <c r="AD140" s="266"/>
      <c r="AE140" s="373">
        <f>AE130+AE137+AE138+AE139</f>
        <v>0</v>
      </c>
      <c r="AF140" s="374"/>
      <c r="AG140" s="374"/>
      <c r="AH140" s="374"/>
      <c r="AI140" s="24" t="s">
        <v>431</v>
      </c>
      <c r="AJ140" s="25"/>
      <c r="AK140" s="26"/>
    </row>
    <row r="141" spans="6:37" ht="15" customHeight="1" x14ac:dyDescent="0.2">
      <c r="F141" s="1" t="s">
        <v>67</v>
      </c>
      <c r="G141" s="1" t="s">
        <v>76</v>
      </c>
      <c r="H141" s="1" t="s">
        <v>104</v>
      </c>
      <c r="I141" s="1" t="s">
        <v>44</v>
      </c>
      <c r="J141" s="1" t="s">
        <v>105</v>
      </c>
      <c r="K141" s="1" t="s">
        <v>68</v>
      </c>
    </row>
    <row r="142" spans="6:37" s="3" customFormat="1" ht="15" customHeight="1" x14ac:dyDescent="0.2">
      <c r="G142" s="3" t="s">
        <v>214</v>
      </c>
      <c r="I142" s="3" t="s">
        <v>326</v>
      </c>
      <c r="J142" s="3" t="s">
        <v>224</v>
      </c>
      <c r="K142" s="3" t="s">
        <v>329</v>
      </c>
      <c r="L142" s="3" t="s">
        <v>298</v>
      </c>
      <c r="M142" s="3" t="s">
        <v>574</v>
      </c>
      <c r="N142" s="3" t="s">
        <v>296</v>
      </c>
      <c r="O142" s="3" t="s">
        <v>309</v>
      </c>
      <c r="P142" s="3" t="s">
        <v>310</v>
      </c>
      <c r="Q142" s="3" t="s">
        <v>234</v>
      </c>
      <c r="R142" s="3" t="s">
        <v>253</v>
      </c>
      <c r="S142" s="3" t="s">
        <v>321</v>
      </c>
      <c r="T142" s="3" t="s">
        <v>217</v>
      </c>
      <c r="U142" s="3" t="s">
        <v>357</v>
      </c>
      <c r="V142" s="3" t="s">
        <v>358</v>
      </c>
      <c r="W142" s="3" t="s">
        <v>317</v>
      </c>
      <c r="X142" s="3" t="s">
        <v>314</v>
      </c>
      <c r="Y142" s="3" t="s">
        <v>221</v>
      </c>
      <c r="Z142" s="3" t="s">
        <v>218</v>
      </c>
      <c r="AA142" s="3" t="s">
        <v>219</v>
      </c>
      <c r="AB142" s="3" t="s">
        <v>359</v>
      </c>
      <c r="AC142" s="3" t="s">
        <v>234</v>
      </c>
      <c r="AD142" s="3" t="s">
        <v>360</v>
      </c>
      <c r="AE142" s="3" t="s">
        <v>330</v>
      </c>
      <c r="AF142" s="3" t="s">
        <v>221</v>
      </c>
      <c r="AG142" s="3" t="s">
        <v>218</v>
      </c>
      <c r="AH142" s="3" t="s">
        <v>219</v>
      </c>
      <c r="AI142" s="3" t="s">
        <v>220</v>
      </c>
      <c r="AJ142" s="3" t="s">
        <v>221</v>
      </c>
      <c r="AK142" s="3" t="s">
        <v>222</v>
      </c>
    </row>
    <row r="143" spans="6:37" s="3" customFormat="1" ht="15" customHeight="1" x14ac:dyDescent="0.2">
      <c r="G143" s="3" t="s">
        <v>615</v>
      </c>
      <c r="I143" s="3" t="s">
        <v>326</v>
      </c>
      <c r="J143" s="3" t="s">
        <v>224</v>
      </c>
      <c r="K143" s="3" t="s">
        <v>361</v>
      </c>
      <c r="L143" s="3" t="s">
        <v>573</v>
      </c>
      <c r="M143" s="3" t="s">
        <v>574</v>
      </c>
      <c r="N143" s="3" t="s">
        <v>296</v>
      </c>
      <c r="O143" s="3" t="s">
        <v>236</v>
      </c>
      <c r="P143" s="3" t="s">
        <v>237</v>
      </c>
      <c r="Q143" s="3" t="s">
        <v>362</v>
      </c>
      <c r="R143" s="3" t="s">
        <v>223</v>
      </c>
      <c r="S143" s="3" t="s">
        <v>573</v>
      </c>
      <c r="T143" s="3" t="s">
        <v>363</v>
      </c>
      <c r="U143" s="3" t="s">
        <v>219</v>
      </c>
      <c r="V143" s="3" t="s">
        <v>622</v>
      </c>
      <c r="W143" s="3" t="s">
        <v>234</v>
      </c>
      <c r="X143" s="3" t="s">
        <v>234</v>
      </c>
      <c r="Y143" s="3" t="s">
        <v>564</v>
      </c>
      <c r="Z143" s="3" t="s">
        <v>235</v>
      </c>
      <c r="AA143" s="3" t="s">
        <v>296</v>
      </c>
      <c r="AB143" s="3" t="s">
        <v>364</v>
      </c>
      <c r="AC143" s="3" t="s">
        <v>365</v>
      </c>
      <c r="AD143" s="3" t="s">
        <v>296</v>
      </c>
      <c r="AE143" s="3" t="s">
        <v>366</v>
      </c>
      <c r="AF143" s="3" t="s">
        <v>367</v>
      </c>
      <c r="AG143" s="3" t="s">
        <v>368</v>
      </c>
      <c r="AH143" s="3" t="s">
        <v>251</v>
      </c>
      <c r="AI143" s="3" t="s">
        <v>217</v>
      </c>
      <c r="AJ143" s="3" t="s">
        <v>240</v>
      </c>
      <c r="AK143" s="3" t="s">
        <v>577</v>
      </c>
    </row>
    <row r="144" spans="6:37" s="3" customFormat="1" ht="15" customHeight="1" x14ac:dyDescent="0.2">
      <c r="H144" s="3" t="s">
        <v>598</v>
      </c>
      <c r="I144" s="3" t="s">
        <v>241</v>
      </c>
      <c r="J144" s="3" t="s">
        <v>278</v>
      </c>
      <c r="K144" s="3" t="s">
        <v>218</v>
      </c>
      <c r="L144" s="3" t="s">
        <v>219</v>
      </c>
      <c r="M144" s="3" t="s">
        <v>220</v>
      </c>
      <c r="N144" s="3" t="s">
        <v>221</v>
      </c>
      <c r="O144" s="3" t="s">
        <v>221</v>
      </c>
      <c r="P144" s="3" t="s">
        <v>616</v>
      </c>
      <c r="Q144" s="3" t="s">
        <v>296</v>
      </c>
      <c r="R144" s="3" t="s">
        <v>314</v>
      </c>
      <c r="S144" s="3" t="s">
        <v>572</v>
      </c>
      <c r="T144" s="3" t="s">
        <v>369</v>
      </c>
      <c r="U144" s="3" t="s">
        <v>370</v>
      </c>
      <c r="V144" s="3" t="s">
        <v>223</v>
      </c>
      <c r="W144" s="3" t="s">
        <v>371</v>
      </c>
      <c r="X144" s="3" t="s">
        <v>326</v>
      </c>
      <c r="Y144" s="3" t="s">
        <v>224</v>
      </c>
      <c r="Z144" s="3" t="s">
        <v>573</v>
      </c>
      <c r="AA144" s="3" t="s">
        <v>363</v>
      </c>
      <c r="AB144" s="3" t="s">
        <v>219</v>
      </c>
      <c r="AC144" s="3" t="s">
        <v>622</v>
      </c>
      <c r="AD144" s="3" t="s">
        <v>234</v>
      </c>
      <c r="AE144" s="3" t="s">
        <v>573</v>
      </c>
      <c r="AF144" s="3" t="s">
        <v>619</v>
      </c>
      <c r="AG144" s="3" t="s">
        <v>576</v>
      </c>
      <c r="AH144" s="3" t="s">
        <v>598</v>
      </c>
      <c r="AI144" s="3" t="s">
        <v>574</v>
      </c>
      <c r="AJ144" s="3" t="s">
        <v>296</v>
      </c>
    </row>
    <row r="145" spans="4:37" s="3" customFormat="1" ht="15" customHeight="1" x14ac:dyDescent="0.2">
      <c r="H145" s="3" t="s">
        <v>272</v>
      </c>
      <c r="J145" s="3" t="s">
        <v>273</v>
      </c>
      <c r="K145" s="3" t="s">
        <v>372</v>
      </c>
      <c r="L145" s="3" t="s">
        <v>373</v>
      </c>
      <c r="M145" s="3" t="s">
        <v>374</v>
      </c>
      <c r="N145" s="3" t="s">
        <v>221</v>
      </c>
      <c r="O145" s="3" t="s">
        <v>616</v>
      </c>
      <c r="P145" s="3" t="s">
        <v>598</v>
      </c>
      <c r="Q145" s="3" t="s">
        <v>375</v>
      </c>
      <c r="R145" s="3" t="s">
        <v>241</v>
      </c>
      <c r="S145" s="3" t="s">
        <v>218</v>
      </c>
      <c r="T145" s="3" t="s">
        <v>219</v>
      </c>
      <c r="U145" s="3" t="s">
        <v>220</v>
      </c>
      <c r="V145" s="3" t="s">
        <v>221</v>
      </c>
      <c r="W145" s="3" t="s">
        <v>222</v>
      </c>
    </row>
    <row r="146" spans="4:37" s="3" customFormat="1" ht="15" customHeight="1" x14ac:dyDescent="0.2">
      <c r="G146" s="3" t="s">
        <v>243</v>
      </c>
      <c r="I146" s="3" t="s">
        <v>332</v>
      </c>
      <c r="J146" s="3" t="s">
        <v>333</v>
      </c>
      <c r="K146" s="3" t="s">
        <v>334</v>
      </c>
      <c r="L146" s="3" t="s">
        <v>335</v>
      </c>
      <c r="M146" s="3" t="s">
        <v>224</v>
      </c>
      <c r="N146" s="3" t="s">
        <v>234</v>
      </c>
      <c r="O146" s="3" t="s">
        <v>326</v>
      </c>
      <c r="P146" s="3" t="s">
        <v>224</v>
      </c>
      <c r="Q146" s="3" t="s">
        <v>361</v>
      </c>
      <c r="R146" s="3" t="s">
        <v>574</v>
      </c>
      <c r="S146" s="3" t="s">
        <v>332</v>
      </c>
      <c r="T146" s="3" t="s">
        <v>333</v>
      </c>
      <c r="U146" s="3" t="s">
        <v>333</v>
      </c>
      <c r="V146" s="3" t="s">
        <v>377</v>
      </c>
      <c r="W146" s="3" t="s">
        <v>376</v>
      </c>
      <c r="X146" s="3" t="s">
        <v>284</v>
      </c>
      <c r="Y146" s="3" t="s">
        <v>221</v>
      </c>
      <c r="Z146" s="3" t="s">
        <v>218</v>
      </c>
      <c r="AA146" s="3" t="s">
        <v>219</v>
      </c>
      <c r="AB146" s="3" t="s">
        <v>220</v>
      </c>
      <c r="AC146" s="3" t="s">
        <v>221</v>
      </c>
      <c r="AD146" s="3" t="s">
        <v>222</v>
      </c>
    </row>
    <row r="147" spans="4:37" s="3" customFormat="1" ht="15" customHeight="1" x14ac:dyDescent="0.2">
      <c r="G147" s="3" t="s">
        <v>580</v>
      </c>
      <c r="I147" s="3" t="s">
        <v>378</v>
      </c>
      <c r="J147" s="3" t="s">
        <v>223</v>
      </c>
      <c r="K147" s="3" t="s">
        <v>224</v>
      </c>
      <c r="L147" s="3" t="s">
        <v>234</v>
      </c>
      <c r="M147" s="3" t="s">
        <v>314</v>
      </c>
      <c r="N147" s="3" t="s">
        <v>572</v>
      </c>
      <c r="O147" s="3" t="s">
        <v>305</v>
      </c>
      <c r="P147" s="3" t="s">
        <v>234</v>
      </c>
      <c r="Q147" s="3" t="s">
        <v>306</v>
      </c>
      <c r="R147" s="3" t="s">
        <v>573</v>
      </c>
      <c r="S147" s="3" t="s">
        <v>574</v>
      </c>
      <c r="T147" s="3" t="s">
        <v>296</v>
      </c>
      <c r="U147" s="3" t="s">
        <v>379</v>
      </c>
      <c r="V147" s="3" t="s">
        <v>337</v>
      </c>
      <c r="W147" s="3" t="s">
        <v>296</v>
      </c>
      <c r="X147" s="3" t="s">
        <v>380</v>
      </c>
      <c r="Y147" s="3" t="s">
        <v>381</v>
      </c>
      <c r="Z147" s="3" t="s">
        <v>572</v>
      </c>
      <c r="AA147" s="3" t="s">
        <v>230</v>
      </c>
      <c r="AB147" s="3" t="s">
        <v>234</v>
      </c>
      <c r="AC147" s="3" t="s">
        <v>248</v>
      </c>
      <c r="AD147" s="3" t="s">
        <v>382</v>
      </c>
      <c r="AE147" s="3" t="s">
        <v>383</v>
      </c>
      <c r="AF147" s="3" t="s">
        <v>224</v>
      </c>
      <c r="AG147" s="3" t="s">
        <v>573</v>
      </c>
      <c r="AH147" s="3" t="s">
        <v>619</v>
      </c>
      <c r="AI147" s="3" t="s">
        <v>576</v>
      </c>
      <c r="AJ147" s="3" t="s">
        <v>598</v>
      </c>
      <c r="AK147" s="3" t="s">
        <v>241</v>
      </c>
    </row>
    <row r="148" spans="4:37" s="3" customFormat="1" ht="15" customHeight="1" x14ac:dyDescent="0.2">
      <c r="H148" s="3" t="s">
        <v>278</v>
      </c>
      <c r="I148" s="3" t="s">
        <v>218</v>
      </c>
      <c r="J148" s="3" t="s">
        <v>219</v>
      </c>
      <c r="K148" s="3" t="s">
        <v>220</v>
      </c>
      <c r="L148" s="3" t="s">
        <v>221</v>
      </c>
      <c r="M148" s="3" t="s">
        <v>222</v>
      </c>
    </row>
    <row r="149" spans="4:37" s="3" customFormat="1" ht="15" customHeight="1" x14ac:dyDescent="0.2">
      <c r="G149" s="3" t="s">
        <v>623</v>
      </c>
      <c r="I149" s="3" t="s">
        <v>384</v>
      </c>
      <c r="J149" s="3" t="s">
        <v>241</v>
      </c>
      <c r="K149" s="3" t="s">
        <v>351</v>
      </c>
      <c r="L149" s="3" t="s">
        <v>352</v>
      </c>
      <c r="M149" s="3" t="s">
        <v>234</v>
      </c>
      <c r="N149" s="3" t="s">
        <v>223</v>
      </c>
      <c r="O149" s="3" t="s">
        <v>224</v>
      </c>
      <c r="P149" s="3" t="s">
        <v>573</v>
      </c>
      <c r="Q149" s="3" t="s">
        <v>574</v>
      </c>
      <c r="R149" s="3" t="s">
        <v>296</v>
      </c>
      <c r="S149" s="3" t="s">
        <v>385</v>
      </c>
      <c r="T149" s="3" t="s">
        <v>223</v>
      </c>
      <c r="U149" s="3" t="s">
        <v>383</v>
      </c>
      <c r="V149" s="3" t="s">
        <v>224</v>
      </c>
      <c r="W149" s="3" t="s">
        <v>386</v>
      </c>
      <c r="X149" s="3" t="s">
        <v>234</v>
      </c>
      <c r="Y149" s="3" t="s">
        <v>387</v>
      </c>
      <c r="Z149" s="3" t="s">
        <v>388</v>
      </c>
      <c r="AA149" s="3" t="s">
        <v>245</v>
      </c>
      <c r="AB149" s="3" t="s">
        <v>307</v>
      </c>
      <c r="AC149" s="3" t="s">
        <v>389</v>
      </c>
      <c r="AD149" s="3" t="s">
        <v>296</v>
      </c>
      <c r="AE149" s="3" t="s">
        <v>362</v>
      </c>
      <c r="AF149" s="3" t="s">
        <v>223</v>
      </c>
      <c r="AG149" s="3" t="s">
        <v>390</v>
      </c>
      <c r="AH149" s="3" t="s">
        <v>391</v>
      </c>
      <c r="AI149" s="3" t="s">
        <v>234</v>
      </c>
      <c r="AJ149" s="3" t="s">
        <v>334</v>
      </c>
      <c r="AK149" s="3" t="s">
        <v>335</v>
      </c>
    </row>
    <row r="150" spans="4:37" s="3" customFormat="1" ht="15" customHeight="1" x14ac:dyDescent="0.2">
      <c r="H150" s="3" t="s">
        <v>230</v>
      </c>
      <c r="I150" s="3" t="s">
        <v>234</v>
      </c>
      <c r="J150" s="3" t="s">
        <v>223</v>
      </c>
      <c r="K150" s="3" t="s">
        <v>224</v>
      </c>
      <c r="L150" s="3" t="s">
        <v>573</v>
      </c>
      <c r="M150" s="3" t="s">
        <v>619</v>
      </c>
      <c r="N150" s="3" t="s">
        <v>576</v>
      </c>
      <c r="O150" s="3" t="s">
        <v>598</v>
      </c>
      <c r="P150" s="3" t="s">
        <v>241</v>
      </c>
      <c r="Q150" s="3" t="s">
        <v>278</v>
      </c>
      <c r="R150" s="3" t="s">
        <v>218</v>
      </c>
      <c r="S150" s="3" t="s">
        <v>219</v>
      </c>
      <c r="T150" s="3" t="s">
        <v>220</v>
      </c>
      <c r="U150" s="3" t="s">
        <v>221</v>
      </c>
      <c r="V150" s="3" t="s">
        <v>222</v>
      </c>
    </row>
    <row r="151" spans="4:37" s="3" customFormat="1" ht="15" customHeight="1" x14ac:dyDescent="0.2">
      <c r="G151" s="3" t="s">
        <v>624</v>
      </c>
      <c r="I151" s="3" t="s">
        <v>223</v>
      </c>
      <c r="J151" s="3" t="s">
        <v>224</v>
      </c>
      <c r="K151" s="3" t="s">
        <v>354</v>
      </c>
      <c r="L151" s="3" t="s">
        <v>355</v>
      </c>
      <c r="M151" s="3" t="s">
        <v>305</v>
      </c>
      <c r="N151" s="3" t="s">
        <v>234</v>
      </c>
      <c r="O151" s="3" t="s">
        <v>306</v>
      </c>
      <c r="P151" s="3" t="s">
        <v>573</v>
      </c>
      <c r="Q151" s="3" t="s">
        <v>574</v>
      </c>
      <c r="R151" s="3" t="s">
        <v>296</v>
      </c>
      <c r="S151" s="3" t="s">
        <v>392</v>
      </c>
      <c r="T151" s="3" t="s">
        <v>291</v>
      </c>
      <c r="U151" s="3" t="s">
        <v>223</v>
      </c>
      <c r="V151" s="3" t="s">
        <v>335</v>
      </c>
      <c r="W151" s="3" t="s">
        <v>393</v>
      </c>
      <c r="X151" s="3" t="s">
        <v>234</v>
      </c>
      <c r="Y151" s="3" t="s">
        <v>334</v>
      </c>
      <c r="Z151" s="3" t="s">
        <v>335</v>
      </c>
      <c r="AA151" s="3" t="s">
        <v>296</v>
      </c>
      <c r="AB151" s="3" t="s">
        <v>394</v>
      </c>
      <c r="AC151" s="3" t="s">
        <v>333</v>
      </c>
      <c r="AD151" s="3" t="s">
        <v>394</v>
      </c>
      <c r="AE151" s="3" t="s">
        <v>395</v>
      </c>
      <c r="AF151" s="3" t="s">
        <v>396</v>
      </c>
      <c r="AG151" s="3" t="s">
        <v>395</v>
      </c>
      <c r="AH151" s="3" t="s">
        <v>378</v>
      </c>
      <c r="AI151" s="3" t="s">
        <v>224</v>
      </c>
      <c r="AJ151" s="3" t="s">
        <v>296</v>
      </c>
      <c r="AK151" s="3" t="s">
        <v>397</v>
      </c>
    </row>
    <row r="152" spans="4:37" s="3" customFormat="1" ht="15" customHeight="1" x14ac:dyDescent="0.2">
      <c r="H152" s="3" t="s">
        <v>367</v>
      </c>
      <c r="I152" s="3" t="s">
        <v>224</v>
      </c>
      <c r="J152" s="3" t="s">
        <v>234</v>
      </c>
      <c r="K152" s="3" t="s">
        <v>314</v>
      </c>
      <c r="L152" s="3" t="s">
        <v>572</v>
      </c>
      <c r="M152" s="3" t="s">
        <v>398</v>
      </c>
      <c r="N152" s="3" t="s">
        <v>362</v>
      </c>
      <c r="O152" s="3" t="s">
        <v>296</v>
      </c>
      <c r="P152" s="3" t="s">
        <v>223</v>
      </c>
      <c r="Q152" s="3" t="s">
        <v>386</v>
      </c>
      <c r="R152" s="3" t="s">
        <v>234</v>
      </c>
      <c r="S152" s="3" t="s">
        <v>399</v>
      </c>
      <c r="T152" s="3" t="s">
        <v>400</v>
      </c>
      <c r="U152" s="3" t="s">
        <v>296</v>
      </c>
      <c r="V152" s="3" t="s">
        <v>401</v>
      </c>
      <c r="W152" s="3" t="s">
        <v>402</v>
      </c>
      <c r="X152" s="3" t="s">
        <v>245</v>
      </c>
      <c r="Y152" s="3" t="s">
        <v>378</v>
      </c>
      <c r="Z152" s="3" t="s">
        <v>403</v>
      </c>
      <c r="AA152" s="3" t="s">
        <v>224</v>
      </c>
      <c r="AB152" s="3" t="s">
        <v>296</v>
      </c>
      <c r="AC152" s="3" t="s">
        <v>385</v>
      </c>
      <c r="AD152" s="3" t="s">
        <v>223</v>
      </c>
      <c r="AE152" s="3" t="s">
        <v>625</v>
      </c>
      <c r="AF152" s="3" t="s">
        <v>626</v>
      </c>
      <c r="AG152" s="3" t="s">
        <v>600</v>
      </c>
      <c r="AH152" s="3" t="s">
        <v>404</v>
      </c>
      <c r="AI152" s="3" t="s">
        <v>627</v>
      </c>
      <c r="AJ152" s="3" t="s">
        <v>628</v>
      </c>
      <c r="AK152" s="3" t="s">
        <v>629</v>
      </c>
    </row>
    <row r="153" spans="4:37" s="3" customFormat="1" ht="15" customHeight="1" x14ac:dyDescent="0.2">
      <c r="H153" s="3" t="s">
        <v>630</v>
      </c>
      <c r="I153" s="3" t="s">
        <v>305</v>
      </c>
      <c r="J153" s="3" t="s">
        <v>234</v>
      </c>
      <c r="K153" s="3" t="s">
        <v>306</v>
      </c>
      <c r="L153" s="3" t="s">
        <v>217</v>
      </c>
      <c r="M153" s="3" t="s">
        <v>241</v>
      </c>
      <c r="N153" s="3" t="s">
        <v>278</v>
      </c>
      <c r="O153" s="3" t="s">
        <v>218</v>
      </c>
      <c r="P153" s="3" t="s">
        <v>219</v>
      </c>
      <c r="Q153" s="3" t="s">
        <v>220</v>
      </c>
      <c r="R153" s="3" t="s">
        <v>221</v>
      </c>
      <c r="S153" s="3" t="s">
        <v>222</v>
      </c>
    </row>
    <row r="155" spans="4:37" ht="15" customHeight="1" x14ac:dyDescent="0.2">
      <c r="D155" s="1" t="s">
        <v>405</v>
      </c>
      <c r="F155" s="1" t="s">
        <v>326</v>
      </c>
      <c r="G155" s="1" t="s">
        <v>224</v>
      </c>
      <c r="H155" s="1" t="s">
        <v>270</v>
      </c>
      <c r="I155" s="1" t="s">
        <v>406</v>
      </c>
    </row>
    <row r="156" spans="4:37" ht="15" customHeight="1" x14ac:dyDescent="0.2">
      <c r="F156" s="264" t="s">
        <v>489</v>
      </c>
      <c r="G156" s="265"/>
      <c r="H156" s="265"/>
      <c r="I156" s="265"/>
      <c r="J156" s="265"/>
      <c r="K156" s="265"/>
      <c r="L156" s="265"/>
      <c r="M156" s="265"/>
      <c r="N156" s="266"/>
      <c r="O156" s="141"/>
      <c r="P156" s="142" t="s">
        <v>326</v>
      </c>
      <c r="Q156" s="142"/>
      <c r="R156" s="142"/>
      <c r="S156" s="142" t="s">
        <v>224</v>
      </c>
      <c r="T156" s="142"/>
      <c r="U156" s="142"/>
      <c r="V156" s="142" t="s">
        <v>270</v>
      </c>
      <c r="W156" s="142"/>
      <c r="X156" s="142"/>
      <c r="Y156" s="142" t="s">
        <v>406</v>
      </c>
      <c r="Z156" s="143"/>
      <c r="AA156" s="264" t="s">
        <v>488</v>
      </c>
      <c r="AB156" s="265"/>
      <c r="AC156" s="265"/>
      <c r="AD156" s="265"/>
      <c r="AE156" s="265"/>
      <c r="AF156" s="265"/>
      <c r="AG156" s="265"/>
      <c r="AH156" s="265"/>
      <c r="AI156" s="265"/>
      <c r="AJ156" s="265"/>
      <c r="AK156" s="266"/>
    </row>
    <row r="157" spans="4:37" ht="15" customHeight="1" x14ac:dyDescent="0.2">
      <c r="F157" s="402" t="s">
        <v>338</v>
      </c>
      <c r="G157" s="403"/>
      <c r="H157" s="145" t="s">
        <v>332</v>
      </c>
      <c r="I157" s="30" t="s">
        <v>333</v>
      </c>
      <c r="J157" s="30"/>
      <c r="K157" s="146" t="s">
        <v>334</v>
      </c>
      <c r="L157" s="30" t="s">
        <v>335</v>
      </c>
      <c r="M157" s="30"/>
      <c r="N157" s="147" t="s">
        <v>224</v>
      </c>
      <c r="O157" s="404"/>
      <c r="P157" s="405"/>
      <c r="Q157" s="405"/>
      <c r="R157" s="405"/>
      <c r="S157" s="405"/>
      <c r="T157" s="405"/>
      <c r="U157" s="405"/>
      <c r="V157" s="405"/>
      <c r="W157" s="405"/>
      <c r="X157" s="405"/>
      <c r="Y157" s="405"/>
      <c r="Z157" s="406"/>
      <c r="AA157" s="368"/>
      <c r="AB157" s="369"/>
      <c r="AC157" s="369"/>
      <c r="AD157" s="369"/>
      <c r="AE157" s="369"/>
      <c r="AF157" s="369"/>
      <c r="AG157" s="369"/>
      <c r="AH157" s="369"/>
      <c r="AI157" s="369"/>
      <c r="AJ157" s="369"/>
      <c r="AK157" s="370"/>
    </row>
    <row r="158" spans="4:37" ht="15" customHeight="1" x14ac:dyDescent="0.2">
      <c r="F158" s="386"/>
      <c r="G158" s="387"/>
      <c r="H158" s="141" t="s">
        <v>378</v>
      </c>
      <c r="I158" s="142"/>
      <c r="J158" s="142"/>
      <c r="K158" s="142" t="s">
        <v>223</v>
      </c>
      <c r="L158" s="142"/>
      <c r="M158" s="142"/>
      <c r="N158" s="143" t="s">
        <v>224</v>
      </c>
      <c r="O158" s="404"/>
      <c r="P158" s="405"/>
      <c r="Q158" s="405"/>
      <c r="R158" s="405"/>
      <c r="S158" s="405"/>
      <c r="T158" s="405"/>
      <c r="U158" s="405"/>
      <c r="V158" s="405"/>
      <c r="W158" s="405"/>
      <c r="X158" s="405"/>
      <c r="Y158" s="405"/>
      <c r="Z158" s="406"/>
      <c r="AA158" s="368"/>
      <c r="AB158" s="369"/>
      <c r="AC158" s="369"/>
      <c r="AD158" s="369"/>
      <c r="AE158" s="369"/>
      <c r="AF158" s="369"/>
      <c r="AG158" s="369"/>
      <c r="AH158" s="369"/>
      <c r="AI158" s="369"/>
      <c r="AJ158" s="369"/>
      <c r="AK158" s="370"/>
    </row>
    <row r="159" spans="4:37" ht="15" customHeight="1" x14ac:dyDescent="0.2">
      <c r="E159" s="2"/>
      <c r="F159" s="388"/>
      <c r="G159" s="389"/>
      <c r="H159" s="148" t="s">
        <v>384</v>
      </c>
      <c r="I159" s="41" t="s">
        <v>241</v>
      </c>
      <c r="J159" s="41" t="s">
        <v>351</v>
      </c>
      <c r="K159" s="41" t="s">
        <v>352</v>
      </c>
      <c r="L159" s="41" t="s">
        <v>234</v>
      </c>
      <c r="M159" s="41" t="s">
        <v>223</v>
      </c>
      <c r="N159" s="42" t="s">
        <v>224</v>
      </c>
      <c r="O159" s="404"/>
      <c r="P159" s="405"/>
      <c r="Q159" s="405"/>
      <c r="R159" s="405"/>
      <c r="S159" s="405"/>
      <c r="T159" s="405"/>
      <c r="U159" s="405"/>
      <c r="V159" s="405"/>
      <c r="W159" s="405"/>
      <c r="X159" s="405"/>
      <c r="Y159" s="405"/>
      <c r="Z159" s="406"/>
      <c r="AA159" s="368"/>
      <c r="AB159" s="369"/>
      <c r="AC159" s="369"/>
      <c r="AD159" s="369"/>
      <c r="AE159" s="369"/>
      <c r="AF159" s="369"/>
      <c r="AG159" s="369"/>
      <c r="AH159" s="369"/>
      <c r="AI159" s="369"/>
      <c r="AJ159" s="369"/>
      <c r="AK159" s="370"/>
    </row>
    <row r="160" spans="4:37" ht="15" customHeight="1" x14ac:dyDescent="0.2">
      <c r="E160" s="2"/>
      <c r="F160" s="148" t="s">
        <v>223</v>
      </c>
      <c r="G160" s="41" t="s">
        <v>224</v>
      </c>
      <c r="H160" s="41" t="s">
        <v>354</v>
      </c>
      <c r="I160" s="41" t="s">
        <v>355</v>
      </c>
      <c r="J160" s="41" t="s">
        <v>305</v>
      </c>
      <c r="K160" s="41" t="s">
        <v>234</v>
      </c>
      <c r="L160" s="41" t="s">
        <v>306</v>
      </c>
      <c r="M160" s="41"/>
      <c r="N160" s="42"/>
      <c r="O160" s="404"/>
      <c r="P160" s="405"/>
      <c r="Q160" s="405"/>
      <c r="R160" s="405"/>
      <c r="S160" s="405"/>
      <c r="T160" s="405"/>
      <c r="U160" s="405"/>
      <c r="V160" s="405"/>
      <c r="W160" s="405"/>
      <c r="X160" s="405"/>
      <c r="Y160" s="405"/>
      <c r="Z160" s="406"/>
      <c r="AA160" s="368"/>
      <c r="AB160" s="369"/>
      <c r="AC160" s="369"/>
      <c r="AD160" s="369"/>
      <c r="AE160" s="369"/>
      <c r="AF160" s="369"/>
      <c r="AG160" s="369"/>
      <c r="AH160" s="369"/>
      <c r="AI160" s="369"/>
      <c r="AJ160" s="369"/>
      <c r="AK160" s="370"/>
    </row>
    <row r="161" spans="4:37" ht="15" customHeight="1" x14ac:dyDescent="0.2">
      <c r="E161" s="2"/>
      <c r="F161" s="1" t="s">
        <v>67</v>
      </c>
      <c r="G161" s="1" t="s">
        <v>76</v>
      </c>
      <c r="H161" s="1" t="s">
        <v>104</v>
      </c>
      <c r="I161" s="1" t="s">
        <v>44</v>
      </c>
      <c r="J161" s="1" t="s">
        <v>105</v>
      </c>
      <c r="K161" s="1" t="s">
        <v>68</v>
      </c>
    </row>
    <row r="162" spans="4:37" s="3" customFormat="1" ht="15" customHeight="1" x14ac:dyDescent="0.2">
      <c r="E162" s="23"/>
      <c r="G162" s="3" t="s">
        <v>214</v>
      </c>
      <c r="I162" s="3" t="s">
        <v>270</v>
      </c>
      <c r="J162" s="3" t="s">
        <v>269</v>
      </c>
      <c r="K162" s="3" t="s">
        <v>574</v>
      </c>
      <c r="L162" s="3" t="s">
        <v>296</v>
      </c>
      <c r="M162" s="3" t="s">
        <v>325</v>
      </c>
      <c r="N162" s="3" t="s">
        <v>573</v>
      </c>
      <c r="O162" s="3" t="s">
        <v>410</v>
      </c>
      <c r="P162" s="3" t="s">
        <v>631</v>
      </c>
      <c r="Q162" s="3" t="s">
        <v>222</v>
      </c>
    </row>
    <row r="163" spans="4:37" s="3" customFormat="1" ht="15" customHeight="1" x14ac:dyDescent="0.2">
      <c r="G163" s="3" t="s">
        <v>615</v>
      </c>
      <c r="I163" s="3" t="s">
        <v>326</v>
      </c>
      <c r="J163" s="3" t="s">
        <v>224</v>
      </c>
      <c r="K163" s="3" t="s">
        <v>270</v>
      </c>
      <c r="L163" s="3" t="s">
        <v>406</v>
      </c>
      <c r="M163" s="3" t="s">
        <v>573</v>
      </c>
      <c r="N163" s="3" t="s">
        <v>574</v>
      </c>
      <c r="O163" s="3" t="s">
        <v>296</v>
      </c>
      <c r="P163" s="3" t="s">
        <v>411</v>
      </c>
      <c r="Q163" s="3" t="s">
        <v>567</v>
      </c>
      <c r="R163" s="3" t="s">
        <v>326</v>
      </c>
      <c r="S163" s="3" t="s">
        <v>224</v>
      </c>
      <c r="T163" s="3" t="s">
        <v>327</v>
      </c>
      <c r="U163" s="3" t="s">
        <v>416</v>
      </c>
      <c r="V163" s="3" t="s">
        <v>270</v>
      </c>
      <c r="W163" s="3" t="s">
        <v>406</v>
      </c>
      <c r="X163" s="3" t="s">
        <v>217</v>
      </c>
      <c r="Y163" s="3" t="s">
        <v>241</v>
      </c>
      <c r="Z163" s="3" t="s">
        <v>278</v>
      </c>
      <c r="AA163" s="3" t="s">
        <v>218</v>
      </c>
      <c r="AB163" s="3" t="s">
        <v>219</v>
      </c>
      <c r="AC163" s="3" t="s">
        <v>220</v>
      </c>
      <c r="AD163" s="3" t="s">
        <v>221</v>
      </c>
      <c r="AE163" s="3" t="s">
        <v>222</v>
      </c>
    </row>
    <row r="164" spans="4:37" s="3" customFormat="1" ht="15" customHeight="1" x14ac:dyDescent="0.2">
      <c r="G164" s="3" t="s">
        <v>243</v>
      </c>
      <c r="I164" s="3" t="s">
        <v>412</v>
      </c>
      <c r="J164" s="3" t="s">
        <v>406</v>
      </c>
      <c r="K164" s="3" t="s">
        <v>413</v>
      </c>
      <c r="L164" s="3" t="s">
        <v>574</v>
      </c>
      <c r="M164" s="3" t="s">
        <v>414</v>
      </c>
      <c r="N164" s="3" t="s">
        <v>406</v>
      </c>
      <c r="O164" s="3" t="s">
        <v>217</v>
      </c>
      <c r="P164" s="3" t="s">
        <v>415</v>
      </c>
      <c r="Q164" s="3" t="s">
        <v>632</v>
      </c>
      <c r="R164" s="3" t="s">
        <v>598</v>
      </c>
      <c r="S164" s="3" t="s">
        <v>326</v>
      </c>
      <c r="T164" s="3" t="s">
        <v>224</v>
      </c>
      <c r="U164" s="3" t="s">
        <v>217</v>
      </c>
      <c r="V164" s="3" t="s">
        <v>327</v>
      </c>
      <c r="W164" s="3" t="s">
        <v>416</v>
      </c>
      <c r="X164" s="3" t="s">
        <v>218</v>
      </c>
      <c r="Y164" s="3" t="s">
        <v>219</v>
      </c>
      <c r="Z164" s="3" t="s">
        <v>299</v>
      </c>
      <c r="AA164" s="3" t="s">
        <v>322</v>
      </c>
      <c r="AB164" s="3" t="s">
        <v>573</v>
      </c>
      <c r="AC164" s="3" t="s">
        <v>633</v>
      </c>
      <c r="AD164" s="3" t="s">
        <v>634</v>
      </c>
      <c r="AE164" s="3" t="s">
        <v>598</v>
      </c>
      <c r="AF164" s="3" t="s">
        <v>574</v>
      </c>
      <c r="AG164" s="3" t="s">
        <v>296</v>
      </c>
      <c r="AH164" s="3" t="s">
        <v>305</v>
      </c>
      <c r="AI164" s="3" t="s">
        <v>234</v>
      </c>
      <c r="AJ164" s="3" t="s">
        <v>417</v>
      </c>
      <c r="AK164" s="3" t="s">
        <v>217</v>
      </c>
    </row>
    <row r="165" spans="4:37" s="3" customFormat="1" ht="15" customHeight="1" x14ac:dyDescent="0.2">
      <c r="H165" s="3" t="s">
        <v>408</v>
      </c>
      <c r="I165" s="3" t="s">
        <v>409</v>
      </c>
      <c r="J165" s="3" t="s">
        <v>276</v>
      </c>
      <c r="K165" s="3" t="s">
        <v>573</v>
      </c>
      <c r="L165" s="3" t="s">
        <v>375</v>
      </c>
      <c r="M165" s="3" t="s">
        <v>241</v>
      </c>
      <c r="N165" s="3" t="s">
        <v>218</v>
      </c>
      <c r="O165" s="3" t="s">
        <v>219</v>
      </c>
      <c r="P165" s="3" t="s">
        <v>220</v>
      </c>
      <c r="Q165" s="3" t="s">
        <v>221</v>
      </c>
      <c r="R165" s="3" t="s">
        <v>222</v>
      </c>
    </row>
    <row r="167" spans="4:37" ht="15" customHeight="1" x14ac:dyDescent="0.2">
      <c r="D167" s="2" t="s">
        <v>418</v>
      </c>
      <c r="F167" s="2" t="s">
        <v>215</v>
      </c>
      <c r="G167" s="2" t="s">
        <v>216</v>
      </c>
      <c r="H167" s="2" t="s">
        <v>419</v>
      </c>
      <c r="I167" s="2" t="s">
        <v>420</v>
      </c>
      <c r="J167" s="2" t="s">
        <v>421</v>
      </c>
      <c r="K167" s="2" t="s">
        <v>422</v>
      </c>
      <c r="L167" s="2" t="s">
        <v>423</v>
      </c>
      <c r="M167" s="2" t="s">
        <v>424</v>
      </c>
      <c r="N167" s="2" t="s">
        <v>425</v>
      </c>
      <c r="O167" s="1" t="s">
        <v>426</v>
      </c>
      <c r="Q167" s="129" t="s">
        <v>996</v>
      </c>
    </row>
    <row r="168" spans="4:37" ht="15" customHeight="1" x14ac:dyDescent="0.2">
      <c r="F168" s="1" t="s">
        <v>326</v>
      </c>
      <c r="G168" s="1" t="s">
        <v>224</v>
      </c>
      <c r="H168" s="1" t="s">
        <v>329</v>
      </c>
      <c r="I168" s="1" t="s">
        <v>298</v>
      </c>
      <c r="J168" s="1" t="s">
        <v>272</v>
      </c>
      <c r="K168" s="407">
        <v>45748</v>
      </c>
      <c r="L168" s="407"/>
      <c r="M168" s="407"/>
      <c r="N168" s="407"/>
      <c r="O168" s="407"/>
      <c r="P168" s="407"/>
      <c r="Q168" s="407"/>
      <c r="R168" s="1" t="s">
        <v>235</v>
      </c>
      <c r="S168" s="2" t="s">
        <v>331</v>
      </c>
      <c r="T168" s="407">
        <v>46112</v>
      </c>
      <c r="U168" s="407"/>
      <c r="V168" s="407"/>
      <c r="W168" s="407"/>
      <c r="X168" s="407"/>
      <c r="Y168" s="407"/>
      <c r="Z168" s="407"/>
      <c r="AA168" s="1" t="s">
        <v>273</v>
      </c>
    </row>
    <row r="169" spans="4:37" ht="15" customHeight="1" x14ac:dyDescent="0.2">
      <c r="F169" s="408" t="s">
        <v>489</v>
      </c>
      <c r="G169" s="409"/>
      <c r="H169" s="409"/>
      <c r="I169" s="409"/>
      <c r="J169" s="409"/>
      <c r="K169" s="409"/>
      <c r="L169" s="409"/>
      <c r="M169" s="409"/>
      <c r="N169" s="409"/>
      <c r="O169" s="409"/>
      <c r="P169" s="409"/>
      <c r="Q169" s="409"/>
      <c r="R169" s="410"/>
      <c r="S169" s="244" t="s">
        <v>427</v>
      </c>
      <c r="T169" s="320"/>
      <c r="U169" s="320"/>
      <c r="V169" s="320"/>
      <c r="W169" s="320"/>
      <c r="X169" s="320"/>
      <c r="Y169" s="320"/>
      <c r="Z169" s="320"/>
      <c r="AA169" s="414"/>
      <c r="AB169" s="244" t="s">
        <v>428</v>
      </c>
      <c r="AC169" s="245"/>
      <c r="AD169" s="245"/>
      <c r="AE169" s="245"/>
      <c r="AF169" s="245"/>
      <c r="AG169" s="245"/>
      <c r="AH169" s="245"/>
      <c r="AI169" s="245"/>
      <c r="AJ169" s="245"/>
      <c r="AK169" s="246"/>
    </row>
    <row r="170" spans="4:37" ht="15" customHeight="1" x14ac:dyDescent="0.2">
      <c r="F170" s="411"/>
      <c r="G170" s="412"/>
      <c r="H170" s="412"/>
      <c r="I170" s="412"/>
      <c r="J170" s="412"/>
      <c r="K170" s="412"/>
      <c r="L170" s="412"/>
      <c r="M170" s="412"/>
      <c r="N170" s="412"/>
      <c r="O170" s="412"/>
      <c r="P170" s="412"/>
      <c r="Q170" s="412"/>
      <c r="R170" s="413"/>
      <c r="S170" s="247" t="s">
        <v>429</v>
      </c>
      <c r="T170" s="248"/>
      <c r="U170" s="248"/>
      <c r="V170" s="248"/>
      <c r="W170" s="248"/>
      <c r="X170" s="248"/>
      <c r="Y170" s="248"/>
      <c r="Z170" s="248"/>
      <c r="AA170" s="249"/>
      <c r="AB170" s="415" t="s">
        <v>437</v>
      </c>
      <c r="AC170" s="416"/>
      <c r="AD170" s="416"/>
      <c r="AE170" s="416"/>
      <c r="AF170" s="416"/>
      <c r="AG170" s="416"/>
      <c r="AH170" s="416"/>
      <c r="AI170" s="416"/>
      <c r="AJ170" s="416"/>
      <c r="AK170" s="417"/>
    </row>
    <row r="171" spans="4:37" ht="15" customHeight="1" x14ac:dyDescent="0.2">
      <c r="F171" s="386" t="s">
        <v>338</v>
      </c>
      <c r="G171" s="387"/>
      <c r="H171" s="390" t="s">
        <v>342</v>
      </c>
      <c r="I171" s="391"/>
      <c r="J171" s="391"/>
      <c r="K171" s="392"/>
      <c r="L171" s="145"/>
      <c r="M171" s="146" t="s">
        <v>336</v>
      </c>
      <c r="N171" s="146"/>
      <c r="O171" s="146"/>
      <c r="P171" s="146"/>
      <c r="Q171" s="146" t="s">
        <v>337</v>
      </c>
      <c r="R171" s="147"/>
      <c r="S171" s="360"/>
      <c r="T171" s="361"/>
      <c r="U171" s="361"/>
      <c r="V171" s="361"/>
      <c r="W171" s="361"/>
      <c r="X171" s="361"/>
      <c r="Y171" s="31"/>
      <c r="Z171" s="32" t="s">
        <v>436</v>
      </c>
      <c r="AA171" s="33"/>
      <c r="AB171" s="326" t="str">
        <f>+IF(S128=0,"",S128/S171)</f>
        <v/>
      </c>
      <c r="AC171" s="327"/>
      <c r="AD171" s="327"/>
      <c r="AE171" s="327"/>
      <c r="AF171" s="327"/>
      <c r="AG171" s="379" t="s">
        <v>438</v>
      </c>
      <c r="AH171" s="379"/>
      <c r="AI171" s="379"/>
      <c r="AJ171" s="379"/>
      <c r="AK171" s="26"/>
    </row>
    <row r="172" spans="4:37" ht="15" customHeight="1" x14ac:dyDescent="0.2">
      <c r="F172" s="386"/>
      <c r="G172" s="387"/>
      <c r="H172" s="393"/>
      <c r="I172" s="394"/>
      <c r="J172" s="394"/>
      <c r="K172" s="395"/>
      <c r="L172" s="141"/>
      <c r="M172" s="142" t="s">
        <v>298</v>
      </c>
      <c r="N172" s="142"/>
      <c r="O172" s="142"/>
      <c r="P172" s="142"/>
      <c r="Q172" s="142" t="s">
        <v>337</v>
      </c>
      <c r="R172" s="143"/>
      <c r="S172" s="360"/>
      <c r="T172" s="361"/>
      <c r="U172" s="361"/>
      <c r="V172" s="361"/>
      <c r="W172" s="361"/>
      <c r="X172" s="361"/>
      <c r="Y172" s="31"/>
      <c r="Z172" s="32" t="s">
        <v>436</v>
      </c>
      <c r="AA172" s="33"/>
      <c r="AB172" s="326" t="str">
        <f>+IF(S129=0,"",S129/S172)</f>
        <v/>
      </c>
      <c r="AC172" s="327"/>
      <c r="AD172" s="327"/>
      <c r="AE172" s="327"/>
      <c r="AF172" s="327"/>
      <c r="AG172" s="379" t="s">
        <v>438</v>
      </c>
      <c r="AH172" s="379"/>
      <c r="AI172" s="379"/>
      <c r="AJ172" s="379"/>
      <c r="AK172" s="26"/>
    </row>
    <row r="173" spans="4:37" ht="15" customHeight="1" x14ac:dyDescent="0.2">
      <c r="F173" s="386"/>
      <c r="G173" s="387"/>
      <c r="H173" s="396"/>
      <c r="I173" s="397"/>
      <c r="J173" s="397"/>
      <c r="K173" s="398"/>
      <c r="L173" s="148"/>
      <c r="M173" s="41"/>
      <c r="N173" s="41"/>
      <c r="O173" s="41" t="s">
        <v>309</v>
      </c>
      <c r="P173" s="41"/>
      <c r="Q173" s="41"/>
      <c r="R173" s="42"/>
      <c r="S173" s="373">
        <f>SUM(S171:X172)</f>
        <v>0</v>
      </c>
      <c r="T173" s="374"/>
      <c r="U173" s="374"/>
      <c r="V173" s="374"/>
      <c r="W173" s="374"/>
      <c r="X173" s="374"/>
      <c r="Y173" s="31"/>
      <c r="Z173" s="32" t="s">
        <v>436</v>
      </c>
      <c r="AA173" s="33"/>
      <c r="AB173" s="326" t="str">
        <f>+IF(SUM(S130)=0,"",S130/S173)</f>
        <v/>
      </c>
      <c r="AC173" s="327"/>
      <c r="AD173" s="327"/>
      <c r="AE173" s="327"/>
      <c r="AF173" s="327"/>
      <c r="AG173" s="379" t="s">
        <v>438</v>
      </c>
      <c r="AH173" s="379"/>
      <c r="AI173" s="379"/>
      <c r="AJ173" s="379"/>
      <c r="AK173" s="26"/>
    </row>
    <row r="174" spans="4:37" ht="15" customHeight="1" x14ac:dyDescent="0.2">
      <c r="F174" s="386"/>
      <c r="G174" s="387"/>
      <c r="H174" s="276" t="s">
        <v>341</v>
      </c>
      <c r="I174" s="277"/>
      <c r="J174" s="277"/>
      <c r="K174" s="278"/>
      <c r="L174" s="18"/>
      <c r="M174" s="1" t="s">
        <v>345</v>
      </c>
      <c r="Q174" s="1" t="s">
        <v>346</v>
      </c>
      <c r="R174" s="27"/>
      <c r="S174" s="360"/>
      <c r="T174" s="361"/>
      <c r="U174" s="361"/>
      <c r="V174" s="361"/>
      <c r="W174" s="361"/>
      <c r="X174" s="361"/>
      <c r="Y174" s="31"/>
      <c r="Z174" s="32" t="s">
        <v>436</v>
      </c>
      <c r="AA174" s="34"/>
      <c r="AB174" s="326" t="str">
        <f t="shared" ref="AB174:AB179" si="0">+IF(S131=0,"",S131/S174)</f>
        <v/>
      </c>
      <c r="AC174" s="327"/>
      <c r="AD174" s="327"/>
      <c r="AE174" s="327"/>
      <c r="AF174" s="327"/>
      <c r="AG174" s="379" t="s">
        <v>439</v>
      </c>
      <c r="AH174" s="379"/>
      <c r="AI174" s="379"/>
      <c r="AJ174" s="379"/>
      <c r="AK174" s="26"/>
    </row>
    <row r="175" spans="4:37" ht="15" customHeight="1" x14ac:dyDescent="0.2">
      <c r="F175" s="386"/>
      <c r="G175" s="387"/>
      <c r="H175" s="399"/>
      <c r="I175" s="400"/>
      <c r="J175" s="400"/>
      <c r="K175" s="401"/>
      <c r="L175" s="14"/>
      <c r="M175" s="142" t="s">
        <v>347</v>
      </c>
      <c r="N175" s="142"/>
      <c r="O175" s="142" t="s">
        <v>348</v>
      </c>
      <c r="P175" s="142"/>
      <c r="Q175" s="142" t="s">
        <v>349</v>
      </c>
      <c r="R175" s="143"/>
      <c r="S175" s="360"/>
      <c r="T175" s="361"/>
      <c r="U175" s="361"/>
      <c r="V175" s="361"/>
      <c r="W175" s="361"/>
      <c r="X175" s="361"/>
      <c r="Y175" s="31"/>
      <c r="Z175" s="32" t="s">
        <v>436</v>
      </c>
      <c r="AA175" s="34"/>
      <c r="AB175" s="326" t="str">
        <f t="shared" si="0"/>
        <v/>
      </c>
      <c r="AC175" s="327"/>
      <c r="AD175" s="327"/>
      <c r="AE175" s="327"/>
      <c r="AF175" s="327"/>
      <c r="AG175" s="379" t="s">
        <v>439</v>
      </c>
      <c r="AH175" s="379"/>
      <c r="AI175" s="379"/>
      <c r="AJ175" s="379"/>
      <c r="AK175" s="26"/>
    </row>
    <row r="176" spans="4:37" ht="15" customHeight="1" x14ac:dyDescent="0.2">
      <c r="F176" s="386"/>
      <c r="G176" s="387"/>
      <c r="H176" s="399"/>
      <c r="I176" s="400"/>
      <c r="J176" s="400"/>
      <c r="K176" s="401"/>
      <c r="L176" s="402" t="s">
        <v>344</v>
      </c>
      <c r="M176" s="403"/>
      <c r="N176" s="345" t="str">
        <f>IF(N133=0,"",N133)</f>
        <v>除伐</v>
      </c>
      <c r="O176" s="346"/>
      <c r="P176" s="346"/>
      <c r="Q176" s="346"/>
      <c r="R176" s="375"/>
      <c r="S176" s="360"/>
      <c r="T176" s="361"/>
      <c r="U176" s="361"/>
      <c r="V176" s="361"/>
      <c r="W176" s="361"/>
      <c r="X176" s="361"/>
      <c r="Y176" s="31"/>
      <c r="Z176" s="32" t="s">
        <v>436</v>
      </c>
      <c r="AA176" s="15"/>
      <c r="AB176" s="326" t="str">
        <f t="shared" si="0"/>
        <v/>
      </c>
      <c r="AC176" s="327"/>
      <c r="AD176" s="327"/>
      <c r="AE176" s="327"/>
      <c r="AF176" s="327"/>
      <c r="AG176" s="379" t="str">
        <f>SUBSTITUTE(W133,"（","/人日")</f>
        <v>ha/人日</v>
      </c>
      <c r="AH176" s="379"/>
      <c r="AI176" s="379"/>
      <c r="AJ176" s="379"/>
      <c r="AK176" s="26"/>
    </row>
    <row r="177" spans="4:37" ht="15" customHeight="1" x14ac:dyDescent="0.2">
      <c r="F177" s="386"/>
      <c r="G177" s="387"/>
      <c r="H177" s="399"/>
      <c r="I177" s="400"/>
      <c r="J177" s="400"/>
      <c r="K177" s="401"/>
      <c r="L177" s="386"/>
      <c r="M177" s="387"/>
      <c r="N177" s="345" t="str">
        <f>IF(N134=0,"",N134)</f>
        <v>切捨間伐</v>
      </c>
      <c r="O177" s="346"/>
      <c r="P177" s="346"/>
      <c r="Q177" s="346"/>
      <c r="R177" s="375"/>
      <c r="S177" s="360"/>
      <c r="T177" s="361"/>
      <c r="U177" s="361"/>
      <c r="V177" s="361"/>
      <c r="W177" s="361"/>
      <c r="X177" s="361"/>
      <c r="Y177" s="31"/>
      <c r="Z177" s="32" t="s">
        <v>436</v>
      </c>
      <c r="AA177" s="15"/>
      <c r="AB177" s="326" t="str">
        <f t="shared" si="0"/>
        <v/>
      </c>
      <c r="AC177" s="327"/>
      <c r="AD177" s="327"/>
      <c r="AE177" s="327"/>
      <c r="AF177" s="327"/>
      <c r="AG177" s="379" t="str">
        <f>SUBSTITUTE(W134,"（","/人日")</f>
        <v>ha/人日</v>
      </c>
      <c r="AH177" s="379"/>
      <c r="AI177" s="379"/>
      <c r="AJ177" s="379"/>
      <c r="AK177" s="26"/>
    </row>
    <row r="178" spans="4:37" ht="15" customHeight="1" x14ac:dyDescent="0.2">
      <c r="F178" s="386"/>
      <c r="G178" s="387"/>
      <c r="H178" s="399"/>
      <c r="I178" s="400"/>
      <c r="J178" s="400"/>
      <c r="K178" s="401"/>
      <c r="L178" s="386"/>
      <c r="M178" s="387"/>
      <c r="N178" s="152" t="str">
        <f>IF(N135=0,"",N135)</f>
        <v>獣害防除</v>
      </c>
      <c r="O178" s="153"/>
      <c r="P178" s="153"/>
      <c r="Q178" s="153"/>
      <c r="R178" s="154"/>
      <c r="S178" s="149"/>
      <c r="T178" s="150"/>
      <c r="U178" s="150"/>
      <c r="V178" s="150"/>
      <c r="W178" s="150"/>
      <c r="X178" s="150"/>
      <c r="Y178" s="31"/>
      <c r="Z178" s="32" t="s">
        <v>436</v>
      </c>
      <c r="AA178" s="15"/>
      <c r="AB178" s="326" t="str">
        <f t="shared" si="0"/>
        <v/>
      </c>
      <c r="AC178" s="327"/>
      <c r="AD178" s="327"/>
      <c r="AE178" s="327"/>
      <c r="AF178" s="327"/>
      <c r="AG178" s="379" t="str">
        <f>SUBSTITUTE(W135,"（","/人日")</f>
        <v>ha/人日</v>
      </c>
      <c r="AH178" s="379"/>
      <c r="AI178" s="379"/>
      <c r="AJ178" s="379"/>
      <c r="AK178" s="26"/>
    </row>
    <row r="179" spans="4:37" ht="15" customHeight="1" x14ac:dyDescent="0.2">
      <c r="F179" s="386"/>
      <c r="G179" s="387"/>
      <c r="H179" s="399"/>
      <c r="I179" s="400"/>
      <c r="J179" s="400"/>
      <c r="K179" s="401"/>
      <c r="L179" s="388"/>
      <c r="M179" s="389"/>
      <c r="N179" s="345" t="str">
        <f>IF(N136=0,"",N136)</f>
        <v/>
      </c>
      <c r="O179" s="346"/>
      <c r="P179" s="346"/>
      <c r="Q179" s="346"/>
      <c r="R179" s="375"/>
      <c r="S179" s="360"/>
      <c r="T179" s="361"/>
      <c r="U179" s="361"/>
      <c r="V179" s="361"/>
      <c r="W179" s="361"/>
      <c r="X179" s="361"/>
      <c r="Y179" s="31"/>
      <c r="Z179" s="32" t="s">
        <v>436</v>
      </c>
      <c r="AA179" s="15"/>
      <c r="AB179" s="326" t="str">
        <f t="shared" si="0"/>
        <v/>
      </c>
      <c r="AC179" s="327"/>
      <c r="AD179" s="327"/>
      <c r="AE179" s="327"/>
      <c r="AF179" s="327"/>
      <c r="AG179" s="379" t="str">
        <f>SUBSTITUTE(W136,"（","/人日")</f>
        <v>○/人日</v>
      </c>
      <c r="AH179" s="379"/>
      <c r="AI179" s="379"/>
      <c r="AJ179" s="379"/>
      <c r="AK179" s="26"/>
    </row>
    <row r="180" spans="4:37" ht="15" customHeight="1" x14ac:dyDescent="0.2">
      <c r="F180" s="386"/>
      <c r="G180" s="387"/>
      <c r="H180" s="323"/>
      <c r="I180" s="324"/>
      <c r="J180" s="324"/>
      <c r="K180" s="325"/>
      <c r="L180" s="28"/>
      <c r="M180" s="29"/>
      <c r="N180" s="15"/>
      <c r="O180" s="15" t="s">
        <v>309</v>
      </c>
      <c r="P180" s="15"/>
      <c r="Q180" s="15"/>
      <c r="R180" s="36"/>
      <c r="S180" s="373">
        <f>SUM(S174:X179)</f>
        <v>0</v>
      </c>
      <c r="T180" s="374"/>
      <c r="U180" s="374"/>
      <c r="V180" s="374"/>
      <c r="W180" s="374"/>
      <c r="X180" s="374"/>
      <c r="Y180" s="31"/>
      <c r="Z180" s="32" t="s">
        <v>436</v>
      </c>
      <c r="AA180" s="51"/>
      <c r="AB180" s="326"/>
      <c r="AC180" s="327"/>
      <c r="AD180" s="327"/>
      <c r="AE180" s="327"/>
      <c r="AF180" s="327"/>
      <c r="AG180" s="379"/>
      <c r="AH180" s="379"/>
      <c r="AI180" s="379"/>
      <c r="AJ180" s="379"/>
      <c r="AK180" s="26"/>
    </row>
    <row r="181" spans="4:37" ht="15" customHeight="1" x14ac:dyDescent="0.2">
      <c r="F181" s="388"/>
      <c r="G181" s="389"/>
      <c r="H181" s="14" t="s">
        <v>350</v>
      </c>
      <c r="I181" s="15" t="s">
        <v>241</v>
      </c>
      <c r="J181" s="15" t="s">
        <v>351</v>
      </c>
      <c r="K181" s="15" t="s">
        <v>352</v>
      </c>
      <c r="L181" s="15" t="s">
        <v>234</v>
      </c>
      <c r="M181" s="15" t="s">
        <v>223</v>
      </c>
      <c r="N181" s="15" t="s">
        <v>224</v>
      </c>
      <c r="O181" s="15"/>
      <c r="P181" s="15"/>
      <c r="Q181" s="15"/>
      <c r="R181" s="36"/>
      <c r="S181" s="360"/>
      <c r="T181" s="361"/>
      <c r="U181" s="361"/>
      <c r="V181" s="361"/>
      <c r="W181" s="361"/>
      <c r="X181" s="361"/>
      <c r="Y181" s="31"/>
      <c r="Z181" s="32" t="s">
        <v>436</v>
      </c>
      <c r="AA181" s="15"/>
      <c r="AB181" s="326" t="str">
        <f>+IF(S138=0,"",S138/S181)</f>
        <v/>
      </c>
      <c r="AC181" s="327"/>
      <c r="AD181" s="327"/>
      <c r="AE181" s="327"/>
      <c r="AF181" s="327"/>
      <c r="AG181" s="379" t="str">
        <f>SUBSTITUTE(W138,"（","/人日")</f>
        <v>○/人日</v>
      </c>
      <c r="AH181" s="379"/>
      <c r="AI181" s="379"/>
      <c r="AJ181" s="379"/>
      <c r="AK181" s="26"/>
    </row>
    <row r="182" spans="4:37" ht="15" customHeight="1" thickBot="1" x14ac:dyDescent="0.25">
      <c r="F182" s="14" t="s">
        <v>353</v>
      </c>
      <c r="G182" s="15" t="s">
        <v>224</v>
      </c>
      <c r="H182" s="15" t="s">
        <v>354</v>
      </c>
      <c r="I182" s="15" t="s">
        <v>355</v>
      </c>
      <c r="J182" s="15" t="s">
        <v>305</v>
      </c>
      <c r="K182" s="15" t="s">
        <v>234</v>
      </c>
      <c r="L182" s="15" t="s">
        <v>306</v>
      </c>
      <c r="M182" s="15"/>
      <c r="N182" s="15"/>
      <c r="O182" s="15"/>
      <c r="P182" s="15"/>
      <c r="Q182" s="15"/>
      <c r="R182" s="36"/>
      <c r="S182" s="360"/>
      <c r="T182" s="361"/>
      <c r="U182" s="361"/>
      <c r="V182" s="361"/>
      <c r="W182" s="361"/>
      <c r="X182" s="361"/>
      <c r="Y182" s="31"/>
      <c r="Z182" s="32" t="s">
        <v>436</v>
      </c>
      <c r="AA182" s="15"/>
      <c r="AB182" s="380" t="str">
        <f>+IF(S139=0,"",S139/S182)</f>
        <v/>
      </c>
      <c r="AC182" s="381"/>
      <c r="AD182" s="381"/>
      <c r="AE182" s="381"/>
      <c r="AF182" s="381"/>
      <c r="AG182" s="382" t="str">
        <f>SUBSTITUTE(W139,"（","/人日")</f>
        <v>○/人日</v>
      </c>
      <c r="AH182" s="382"/>
      <c r="AI182" s="382"/>
      <c r="AJ182" s="382"/>
      <c r="AK182" s="126"/>
    </row>
    <row r="183" spans="4:37" ht="15" customHeight="1" thickBot="1" x14ac:dyDescent="0.25">
      <c r="F183" s="264" t="s">
        <v>490</v>
      </c>
      <c r="G183" s="265"/>
      <c r="H183" s="265"/>
      <c r="I183" s="265"/>
      <c r="J183" s="265"/>
      <c r="K183" s="265"/>
      <c r="L183" s="265"/>
      <c r="M183" s="265"/>
      <c r="N183" s="265"/>
      <c r="O183" s="265"/>
      <c r="P183" s="265"/>
      <c r="Q183" s="265"/>
      <c r="R183" s="266"/>
      <c r="S183" s="373">
        <f>S173+S180+S181+S182</f>
        <v>0</v>
      </c>
      <c r="T183" s="374"/>
      <c r="U183" s="374"/>
      <c r="V183" s="374"/>
      <c r="W183" s="374"/>
      <c r="X183" s="374"/>
      <c r="Y183" s="31"/>
      <c r="Z183" s="32" t="s">
        <v>436</v>
      </c>
      <c r="AA183" s="15"/>
      <c r="AB183" s="383" t="str">
        <f>IF(S183=0,"",ROUND(S183/(O38+AC29),0))</f>
        <v/>
      </c>
      <c r="AC183" s="384"/>
      <c r="AD183" s="384"/>
      <c r="AE183" s="384"/>
      <c r="AF183" s="384"/>
      <c r="AG183" s="385" t="s">
        <v>997</v>
      </c>
      <c r="AH183" s="385"/>
      <c r="AI183" s="385"/>
      <c r="AJ183" s="385"/>
      <c r="AK183" s="127"/>
    </row>
    <row r="184" spans="4:37" ht="15" customHeight="1" x14ac:dyDescent="0.2">
      <c r="F184" s="1" t="s">
        <v>67</v>
      </c>
      <c r="G184" s="1" t="s">
        <v>76</v>
      </c>
      <c r="H184" s="1" t="s">
        <v>104</v>
      </c>
      <c r="I184" s="1" t="s">
        <v>44</v>
      </c>
      <c r="J184" s="1" t="s">
        <v>105</v>
      </c>
      <c r="K184" s="1" t="s">
        <v>68</v>
      </c>
    </row>
    <row r="185" spans="4:37" s="3" customFormat="1" ht="15" customHeight="1" x14ac:dyDescent="0.2">
      <c r="G185" s="3" t="s">
        <v>214</v>
      </c>
      <c r="I185" s="3" t="s">
        <v>326</v>
      </c>
      <c r="J185" s="3" t="s">
        <v>224</v>
      </c>
      <c r="K185" s="3" t="s">
        <v>329</v>
      </c>
      <c r="L185" s="3" t="s">
        <v>298</v>
      </c>
      <c r="M185" s="3" t="s">
        <v>574</v>
      </c>
      <c r="N185" s="3" t="s">
        <v>296</v>
      </c>
      <c r="O185" s="3" t="s">
        <v>309</v>
      </c>
      <c r="P185" s="3" t="s">
        <v>310</v>
      </c>
      <c r="Q185" s="3" t="s">
        <v>234</v>
      </c>
      <c r="R185" s="3" t="s">
        <v>253</v>
      </c>
      <c r="S185" s="3" t="s">
        <v>321</v>
      </c>
      <c r="T185" s="3" t="s">
        <v>217</v>
      </c>
      <c r="U185" s="3" t="s">
        <v>357</v>
      </c>
      <c r="V185" s="3" t="s">
        <v>358</v>
      </c>
      <c r="W185" s="3" t="s">
        <v>317</v>
      </c>
      <c r="X185" s="3" t="s">
        <v>314</v>
      </c>
      <c r="Y185" s="3" t="s">
        <v>221</v>
      </c>
      <c r="Z185" s="3" t="s">
        <v>218</v>
      </c>
      <c r="AA185" s="3" t="s">
        <v>219</v>
      </c>
      <c r="AB185" s="3" t="s">
        <v>359</v>
      </c>
      <c r="AC185" s="3" t="s">
        <v>234</v>
      </c>
      <c r="AD185" s="3" t="s">
        <v>360</v>
      </c>
      <c r="AE185" s="3" t="s">
        <v>330</v>
      </c>
      <c r="AF185" s="3" t="s">
        <v>221</v>
      </c>
      <c r="AG185" s="3" t="s">
        <v>218</v>
      </c>
      <c r="AH185" s="3" t="s">
        <v>219</v>
      </c>
      <c r="AI185" s="3" t="s">
        <v>220</v>
      </c>
      <c r="AJ185" s="3" t="s">
        <v>221</v>
      </c>
      <c r="AK185" s="3" t="s">
        <v>222</v>
      </c>
    </row>
    <row r="186" spans="4:37" s="3" customFormat="1" ht="15" customHeight="1" x14ac:dyDescent="0.2">
      <c r="G186" s="3" t="s">
        <v>615</v>
      </c>
      <c r="I186" s="3" t="s">
        <v>290</v>
      </c>
      <c r="J186" s="3" t="s">
        <v>291</v>
      </c>
      <c r="K186" s="3" t="s">
        <v>361</v>
      </c>
      <c r="L186" s="3" t="s">
        <v>574</v>
      </c>
      <c r="M186" s="3" t="s">
        <v>296</v>
      </c>
      <c r="N186" s="3" t="s">
        <v>280</v>
      </c>
      <c r="O186" s="3" t="s">
        <v>440</v>
      </c>
      <c r="P186" s="3" t="s">
        <v>383</v>
      </c>
      <c r="Q186" s="3" t="s">
        <v>224</v>
      </c>
      <c r="R186" s="3" t="s">
        <v>573</v>
      </c>
      <c r="S186" s="3" t="s">
        <v>441</v>
      </c>
      <c r="T186" s="3" t="s">
        <v>635</v>
      </c>
      <c r="U186" s="3" t="s">
        <v>634</v>
      </c>
      <c r="V186" s="3" t="s">
        <v>620</v>
      </c>
      <c r="W186" s="3" t="s">
        <v>295</v>
      </c>
      <c r="X186" s="3" t="s">
        <v>234</v>
      </c>
      <c r="Y186" s="3" t="s">
        <v>442</v>
      </c>
      <c r="Z186" s="3" t="s">
        <v>636</v>
      </c>
      <c r="AA186" s="3" t="s">
        <v>246</v>
      </c>
      <c r="AB186" s="3" t="s">
        <v>247</v>
      </c>
      <c r="AC186" s="3" t="s">
        <v>443</v>
      </c>
      <c r="AD186" s="3" t="s">
        <v>374</v>
      </c>
      <c r="AE186" s="3" t="s">
        <v>217</v>
      </c>
      <c r="AF186" s="3" t="s">
        <v>241</v>
      </c>
      <c r="AG186" s="3" t="s">
        <v>278</v>
      </c>
      <c r="AH186" s="3" t="s">
        <v>616</v>
      </c>
      <c r="AI186" s="3" t="s">
        <v>296</v>
      </c>
      <c r="AJ186" s="3" t="s">
        <v>246</v>
      </c>
      <c r="AK186" s="3" t="s">
        <v>247</v>
      </c>
    </row>
    <row r="187" spans="4:37" s="3" customFormat="1" ht="15" customHeight="1" x14ac:dyDescent="0.2">
      <c r="H187" s="3" t="s">
        <v>334</v>
      </c>
      <c r="I187" s="3" t="s">
        <v>335</v>
      </c>
      <c r="J187" s="3" t="s">
        <v>426</v>
      </c>
      <c r="K187" s="3" t="s">
        <v>574</v>
      </c>
      <c r="L187" s="3" t="s">
        <v>326</v>
      </c>
      <c r="M187" s="3" t="s">
        <v>224</v>
      </c>
      <c r="N187" s="3" t="s">
        <v>361</v>
      </c>
      <c r="O187" s="3" t="s">
        <v>217</v>
      </c>
      <c r="P187" s="3" t="s">
        <v>290</v>
      </c>
      <c r="Q187" s="3" t="s">
        <v>291</v>
      </c>
      <c r="R187" s="3" t="s">
        <v>361</v>
      </c>
      <c r="S187" s="3" t="s">
        <v>566</v>
      </c>
      <c r="T187" s="3" t="s">
        <v>379</v>
      </c>
      <c r="U187" s="3" t="s">
        <v>616</v>
      </c>
      <c r="V187" s="3" t="s">
        <v>620</v>
      </c>
      <c r="W187" s="3" t="s">
        <v>374</v>
      </c>
      <c r="X187" s="3" t="s">
        <v>444</v>
      </c>
      <c r="Y187" s="3" t="s">
        <v>217</v>
      </c>
      <c r="Z187" s="3" t="s">
        <v>241</v>
      </c>
      <c r="AA187" s="3" t="s">
        <v>278</v>
      </c>
      <c r="AB187" s="3" t="s">
        <v>218</v>
      </c>
      <c r="AC187" s="3" t="s">
        <v>219</v>
      </c>
      <c r="AD187" s="3" t="s">
        <v>220</v>
      </c>
      <c r="AE187" s="3" t="s">
        <v>221</v>
      </c>
      <c r="AF187" s="3" t="s">
        <v>222</v>
      </c>
    </row>
    <row r="188" spans="4:37" s="3" customFormat="1" ht="15" customHeight="1" x14ac:dyDescent="0.2">
      <c r="G188" s="3" t="s">
        <v>243</v>
      </c>
      <c r="I188" s="3" t="s">
        <v>270</v>
      </c>
      <c r="J188" s="3" t="s">
        <v>269</v>
      </c>
      <c r="K188" s="3" t="s">
        <v>574</v>
      </c>
      <c r="L188" s="3" t="s">
        <v>296</v>
      </c>
      <c r="M188" s="3" t="s">
        <v>325</v>
      </c>
      <c r="N188" s="3" t="s">
        <v>573</v>
      </c>
      <c r="O188" s="3" t="s">
        <v>410</v>
      </c>
      <c r="P188" s="3" t="s">
        <v>631</v>
      </c>
      <c r="Q188" s="3" t="s">
        <v>222</v>
      </c>
    </row>
    <row r="190" spans="4:37" ht="15" customHeight="1" x14ac:dyDescent="0.2">
      <c r="D190" s="1" t="s">
        <v>404</v>
      </c>
      <c r="F190" s="1" t="s">
        <v>445</v>
      </c>
      <c r="G190" s="1" t="s">
        <v>446</v>
      </c>
      <c r="H190" s="1" t="s">
        <v>447</v>
      </c>
      <c r="I190" s="1" t="s">
        <v>408</v>
      </c>
    </row>
    <row r="191" spans="4:37" ht="15" customHeight="1" x14ac:dyDescent="0.2">
      <c r="F191" s="1" t="s">
        <v>223</v>
      </c>
      <c r="G191" s="1" t="s">
        <v>224</v>
      </c>
      <c r="H191" s="1" t="s">
        <v>448</v>
      </c>
      <c r="I191" s="1" t="s">
        <v>449</v>
      </c>
      <c r="J191" s="1" t="s">
        <v>248</v>
      </c>
      <c r="K191" s="1" t="s">
        <v>370</v>
      </c>
      <c r="L191" s="1" t="s">
        <v>450</v>
      </c>
      <c r="M191" s="1" t="s">
        <v>374</v>
      </c>
    </row>
    <row r="192" spans="4:37" ht="15" customHeight="1" x14ac:dyDescent="0.2">
      <c r="F192" s="264" t="s">
        <v>459</v>
      </c>
      <c r="G192" s="265"/>
      <c r="H192" s="265"/>
      <c r="I192" s="265"/>
      <c r="J192" s="265"/>
      <c r="K192" s="265"/>
      <c r="L192" s="266"/>
      <c r="M192" s="264" t="s">
        <v>460</v>
      </c>
      <c r="N192" s="265"/>
      <c r="O192" s="265"/>
      <c r="P192" s="265"/>
      <c r="Q192" s="265"/>
      <c r="R192" s="265"/>
      <c r="S192" s="265"/>
      <c r="T192" s="266"/>
      <c r="U192" s="264" t="s">
        <v>461</v>
      </c>
      <c r="V192" s="265"/>
      <c r="W192" s="265"/>
      <c r="X192" s="265"/>
      <c r="Y192" s="266"/>
      <c r="Z192" s="264" t="s">
        <v>464</v>
      </c>
      <c r="AA192" s="265"/>
      <c r="AB192" s="265"/>
      <c r="AC192" s="265"/>
      <c r="AD192" s="265"/>
      <c r="AE192" s="265"/>
      <c r="AF192" s="265"/>
      <c r="AG192" s="265"/>
      <c r="AH192" s="265"/>
      <c r="AI192" s="265"/>
      <c r="AJ192" s="265"/>
      <c r="AK192" s="266"/>
    </row>
    <row r="193" spans="6:37" ht="15" customHeight="1" x14ac:dyDescent="0.2">
      <c r="F193" s="276" t="s">
        <v>451</v>
      </c>
      <c r="G193" s="277"/>
      <c r="H193" s="277"/>
      <c r="I193" s="277"/>
      <c r="J193" s="277"/>
      <c r="K193" s="277"/>
      <c r="L193" s="278"/>
      <c r="M193" s="347"/>
      <c r="N193" s="348"/>
      <c r="O193" s="35" t="s">
        <v>462</v>
      </c>
      <c r="P193" s="15"/>
      <c r="Q193" s="348"/>
      <c r="R193" s="348"/>
      <c r="S193" s="144" t="s">
        <v>463</v>
      </c>
      <c r="T193" s="11"/>
      <c r="U193" s="347"/>
      <c r="V193" s="348"/>
      <c r="W193" s="348"/>
      <c r="X193" s="142" t="s">
        <v>443</v>
      </c>
      <c r="Y193" s="36"/>
      <c r="Z193" s="368"/>
      <c r="AA193" s="369"/>
      <c r="AB193" s="369"/>
      <c r="AC193" s="369"/>
      <c r="AD193" s="369"/>
      <c r="AE193" s="369"/>
      <c r="AF193" s="369"/>
      <c r="AG193" s="369"/>
      <c r="AH193" s="369"/>
      <c r="AI193" s="369"/>
      <c r="AJ193" s="369"/>
      <c r="AK193" s="370"/>
    </row>
    <row r="194" spans="6:37" ht="15" customHeight="1" x14ac:dyDescent="0.2">
      <c r="F194" s="376" t="s">
        <v>453</v>
      </c>
      <c r="G194" s="377"/>
      <c r="H194" s="377"/>
      <c r="I194" s="377"/>
      <c r="J194" s="377"/>
      <c r="K194" s="377"/>
      <c r="L194" s="378"/>
      <c r="M194" s="347"/>
      <c r="N194" s="348"/>
      <c r="O194" s="35" t="s">
        <v>462</v>
      </c>
      <c r="P194" s="15"/>
      <c r="Q194" s="348"/>
      <c r="R194" s="348"/>
      <c r="S194" s="144" t="s">
        <v>463</v>
      </c>
      <c r="T194" s="11"/>
      <c r="U194" s="347"/>
      <c r="V194" s="348"/>
      <c r="W194" s="348"/>
      <c r="X194" s="142" t="s">
        <v>443</v>
      </c>
      <c r="Y194" s="36"/>
      <c r="Z194" s="368"/>
      <c r="AA194" s="369"/>
      <c r="AB194" s="369"/>
      <c r="AC194" s="369"/>
      <c r="AD194" s="369"/>
      <c r="AE194" s="369"/>
      <c r="AF194" s="369"/>
      <c r="AG194" s="369"/>
      <c r="AH194" s="369"/>
      <c r="AI194" s="369"/>
      <c r="AJ194" s="369"/>
      <c r="AK194" s="370"/>
    </row>
    <row r="195" spans="6:37" ht="15" customHeight="1" x14ac:dyDescent="0.2">
      <c r="F195" s="376" t="s">
        <v>454</v>
      </c>
      <c r="G195" s="377"/>
      <c r="H195" s="377"/>
      <c r="I195" s="377"/>
      <c r="J195" s="377"/>
      <c r="K195" s="377"/>
      <c r="L195" s="378"/>
      <c r="M195" s="347"/>
      <c r="N195" s="348"/>
      <c r="O195" s="35" t="s">
        <v>462</v>
      </c>
      <c r="P195" s="15"/>
      <c r="Q195" s="348"/>
      <c r="R195" s="348"/>
      <c r="S195" s="144" t="s">
        <v>463</v>
      </c>
      <c r="T195" s="11"/>
      <c r="U195" s="347"/>
      <c r="V195" s="348"/>
      <c r="W195" s="348"/>
      <c r="X195" s="142" t="s">
        <v>443</v>
      </c>
      <c r="Y195" s="36"/>
      <c r="Z195" s="368"/>
      <c r="AA195" s="369"/>
      <c r="AB195" s="369"/>
      <c r="AC195" s="369"/>
      <c r="AD195" s="369"/>
      <c r="AE195" s="369"/>
      <c r="AF195" s="369"/>
      <c r="AG195" s="369"/>
      <c r="AH195" s="369"/>
      <c r="AI195" s="369"/>
      <c r="AJ195" s="369"/>
      <c r="AK195" s="370"/>
    </row>
    <row r="196" spans="6:37" ht="15" customHeight="1" x14ac:dyDescent="0.2">
      <c r="F196" s="376" t="s">
        <v>455</v>
      </c>
      <c r="G196" s="377"/>
      <c r="H196" s="377"/>
      <c r="I196" s="377"/>
      <c r="J196" s="377"/>
      <c r="K196" s="377"/>
      <c r="L196" s="378"/>
      <c r="M196" s="347"/>
      <c r="N196" s="348"/>
      <c r="O196" s="35" t="s">
        <v>462</v>
      </c>
      <c r="P196" s="15"/>
      <c r="Q196" s="348"/>
      <c r="R196" s="348"/>
      <c r="S196" s="144" t="s">
        <v>463</v>
      </c>
      <c r="T196" s="11"/>
      <c r="U196" s="347"/>
      <c r="V196" s="348"/>
      <c r="W196" s="348"/>
      <c r="X196" s="142" t="s">
        <v>443</v>
      </c>
      <c r="Y196" s="36"/>
      <c r="Z196" s="368"/>
      <c r="AA196" s="369"/>
      <c r="AB196" s="369"/>
      <c r="AC196" s="369"/>
      <c r="AD196" s="369"/>
      <c r="AE196" s="369"/>
      <c r="AF196" s="369"/>
      <c r="AG196" s="369"/>
      <c r="AH196" s="369"/>
      <c r="AI196" s="369"/>
      <c r="AJ196" s="369"/>
      <c r="AK196" s="370"/>
    </row>
    <row r="197" spans="6:37" ht="15" customHeight="1" x14ac:dyDescent="0.2">
      <c r="F197" s="376" t="s">
        <v>456</v>
      </c>
      <c r="G197" s="377"/>
      <c r="H197" s="377"/>
      <c r="I197" s="377"/>
      <c r="J197" s="377"/>
      <c r="K197" s="377"/>
      <c r="L197" s="378"/>
      <c r="M197" s="347"/>
      <c r="N197" s="348"/>
      <c r="O197" s="35" t="s">
        <v>462</v>
      </c>
      <c r="P197" s="15"/>
      <c r="Q197" s="348"/>
      <c r="R197" s="348"/>
      <c r="S197" s="144" t="s">
        <v>463</v>
      </c>
      <c r="T197" s="11"/>
      <c r="U197" s="347"/>
      <c r="V197" s="348"/>
      <c r="W197" s="348"/>
      <c r="X197" s="142" t="s">
        <v>443</v>
      </c>
      <c r="Y197" s="36"/>
      <c r="Z197" s="368"/>
      <c r="AA197" s="369"/>
      <c r="AB197" s="369"/>
      <c r="AC197" s="369"/>
      <c r="AD197" s="369"/>
      <c r="AE197" s="369"/>
      <c r="AF197" s="369"/>
      <c r="AG197" s="369"/>
      <c r="AH197" s="369"/>
      <c r="AI197" s="369"/>
      <c r="AJ197" s="369"/>
      <c r="AK197" s="370"/>
    </row>
    <row r="198" spans="6:37" ht="15" customHeight="1" x14ac:dyDescent="0.2">
      <c r="F198" s="376" t="s">
        <v>452</v>
      </c>
      <c r="G198" s="377"/>
      <c r="H198" s="377"/>
      <c r="I198" s="377"/>
      <c r="J198" s="377"/>
      <c r="K198" s="377"/>
      <c r="L198" s="378"/>
      <c r="M198" s="347">
        <v>0</v>
      </c>
      <c r="N198" s="348"/>
      <c r="O198" s="35" t="s">
        <v>462</v>
      </c>
      <c r="P198" s="15"/>
      <c r="Q198" s="348"/>
      <c r="R198" s="348"/>
      <c r="S198" s="144" t="s">
        <v>463</v>
      </c>
      <c r="T198" s="11"/>
      <c r="U198" s="347"/>
      <c r="V198" s="348"/>
      <c r="W198" s="348"/>
      <c r="X198" s="142" t="s">
        <v>443</v>
      </c>
      <c r="Y198" s="36"/>
      <c r="Z198" s="368"/>
      <c r="AA198" s="369"/>
      <c r="AB198" s="369"/>
      <c r="AC198" s="369"/>
      <c r="AD198" s="369"/>
      <c r="AE198" s="369"/>
      <c r="AF198" s="369"/>
      <c r="AG198" s="369"/>
      <c r="AH198" s="369"/>
      <c r="AI198" s="369"/>
      <c r="AJ198" s="369"/>
      <c r="AK198" s="370"/>
    </row>
    <row r="199" spans="6:37" ht="15" customHeight="1" x14ac:dyDescent="0.2">
      <c r="F199" s="376" t="s">
        <v>457</v>
      </c>
      <c r="G199" s="377"/>
      <c r="H199" s="377"/>
      <c r="I199" s="377"/>
      <c r="J199" s="377"/>
      <c r="K199" s="377"/>
      <c r="L199" s="378"/>
      <c r="M199" s="347"/>
      <c r="N199" s="348"/>
      <c r="O199" s="35" t="s">
        <v>462</v>
      </c>
      <c r="P199" s="15"/>
      <c r="Q199" s="348"/>
      <c r="R199" s="348"/>
      <c r="S199" s="144" t="s">
        <v>463</v>
      </c>
      <c r="T199" s="11"/>
      <c r="U199" s="347"/>
      <c r="V199" s="348"/>
      <c r="W199" s="348"/>
      <c r="X199" s="142" t="s">
        <v>443</v>
      </c>
      <c r="Y199" s="36"/>
      <c r="Z199" s="368"/>
      <c r="AA199" s="369"/>
      <c r="AB199" s="369"/>
      <c r="AC199" s="369"/>
      <c r="AD199" s="369"/>
      <c r="AE199" s="369"/>
      <c r="AF199" s="369"/>
      <c r="AG199" s="369"/>
      <c r="AH199" s="369"/>
      <c r="AI199" s="369"/>
      <c r="AJ199" s="369"/>
      <c r="AK199" s="370"/>
    </row>
    <row r="200" spans="6:37" ht="15" customHeight="1" x14ac:dyDescent="0.2">
      <c r="F200" s="376" t="s">
        <v>458</v>
      </c>
      <c r="G200" s="377"/>
      <c r="H200" s="377"/>
      <c r="I200" s="377"/>
      <c r="J200" s="377"/>
      <c r="K200" s="377"/>
      <c r="L200" s="378"/>
      <c r="M200" s="347"/>
      <c r="N200" s="348"/>
      <c r="O200" s="35" t="s">
        <v>462</v>
      </c>
      <c r="P200" s="15"/>
      <c r="Q200" s="348"/>
      <c r="R200" s="348"/>
      <c r="S200" s="144" t="s">
        <v>463</v>
      </c>
      <c r="T200" s="11"/>
      <c r="U200" s="347"/>
      <c r="V200" s="348"/>
      <c r="W200" s="348"/>
      <c r="X200" s="142" t="s">
        <v>443</v>
      </c>
      <c r="Y200" s="36"/>
      <c r="Z200" s="368"/>
      <c r="AA200" s="369"/>
      <c r="AB200" s="369"/>
      <c r="AC200" s="369"/>
      <c r="AD200" s="369"/>
      <c r="AE200" s="369"/>
      <c r="AF200" s="369"/>
      <c r="AG200" s="369"/>
      <c r="AH200" s="369"/>
      <c r="AI200" s="369"/>
      <c r="AJ200" s="369"/>
      <c r="AK200" s="370"/>
    </row>
    <row r="201" spans="6:37" ht="15" customHeight="1" x14ac:dyDescent="0.2">
      <c r="F201" s="342"/>
      <c r="G201" s="343"/>
      <c r="H201" s="343"/>
      <c r="I201" s="343"/>
      <c r="J201" s="343"/>
      <c r="K201" s="343"/>
      <c r="L201" s="344"/>
      <c r="M201" s="347"/>
      <c r="N201" s="348"/>
      <c r="O201" s="35" t="s">
        <v>462</v>
      </c>
      <c r="P201" s="15"/>
      <c r="Q201" s="348"/>
      <c r="R201" s="348"/>
      <c r="S201" s="144" t="s">
        <v>463</v>
      </c>
      <c r="T201" s="11"/>
      <c r="U201" s="347"/>
      <c r="V201" s="348"/>
      <c r="W201" s="348"/>
      <c r="X201" s="142" t="s">
        <v>443</v>
      </c>
      <c r="Y201" s="36"/>
      <c r="Z201" s="368"/>
      <c r="AA201" s="369"/>
      <c r="AB201" s="369"/>
      <c r="AC201" s="369"/>
      <c r="AD201" s="369"/>
      <c r="AE201" s="369"/>
      <c r="AF201" s="369"/>
      <c r="AG201" s="369"/>
      <c r="AH201" s="369"/>
      <c r="AI201" s="369"/>
      <c r="AJ201" s="369"/>
      <c r="AK201" s="370"/>
    </row>
    <row r="202" spans="6:37" ht="15" customHeight="1" x14ac:dyDescent="0.2">
      <c r="F202" s="342"/>
      <c r="G202" s="343"/>
      <c r="H202" s="343"/>
      <c r="I202" s="343"/>
      <c r="J202" s="343"/>
      <c r="K202" s="343"/>
      <c r="L202" s="344"/>
      <c r="M202" s="347"/>
      <c r="N202" s="348"/>
      <c r="O202" s="35" t="s">
        <v>462</v>
      </c>
      <c r="P202" s="15"/>
      <c r="Q202" s="348"/>
      <c r="R202" s="348"/>
      <c r="S202" s="144" t="s">
        <v>463</v>
      </c>
      <c r="T202" s="11"/>
      <c r="U202" s="347"/>
      <c r="V202" s="348"/>
      <c r="W202" s="348"/>
      <c r="X202" s="142" t="s">
        <v>443</v>
      </c>
      <c r="Y202" s="36"/>
      <c r="Z202" s="368"/>
      <c r="AA202" s="369"/>
      <c r="AB202" s="369"/>
      <c r="AC202" s="369"/>
      <c r="AD202" s="369"/>
      <c r="AE202" s="369"/>
      <c r="AF202" s="369"/>
      <c r="AG202" s="369"/>
      <c r="AH202" s="369"/>
      <c r="AI202" s="369"/>
      <c r="AJ202" s="369"/>
      <c r="AK202" s="370"/>
    </row>
    <row r="203" spans="6:37" ht="15" customHeight="1" x14ac:dyDescent="0.2">
      <c r="F203" s="371"/>
      <c r="G203" s="357"/>
      <c r="H203" s="357"/>
      <c r="I203" s="357"/>
      <c r="J203" s="357"/>
      <c r="K203" s="357"/>
      <c r="L203" s="372"/>
      <c r="M203" s="347"/>
      <c r="N203" s="348"/>
      <c r="O203" s="35" t="s">
        <v>462</v>
      </c>
      <c r="P203" s="15"/>
      <c r="Q203" s="348"/>
      <c r="R203" s="348"/>
      <c r="S203" s="144" t="s">
        <v>463</v>
      </c>
      <c r="T203" s="11"/>
      <c r="U203" s="347"/>
      <c r="V203" s="348"/>
      <c r="W203" s="348"/>
      <c r="X203" s="142" t="s">
        <v>443</v>
      </c>
      <c r="Y203" s="36"/>
      <c r="Z203" s="368"/>
      <c r="AA203" s="369"/>
      <c r="AB203" s="369"/>
      <c r="AC203" s="369"/>
      <c r="AD203" s="369"/>
      <c r="AE203" s="369"/>
      <c r="AF203" s="369"/>
      <c r="AG203" s="369"/>
      <c r="AH203" s="369"/>
      <c r="AI203" s="369"/>
      <c r="AJ203" s="369"/>
      <c r="AK203" s="370"/>
    </row>
    <row r="204" spans="6:37" ht="15" customHeight="1" x14ac:dyDescent="0.2">
      <c r="F204" s="264" t="s">
        <v>490</v>
      </c>
      <c r="G204" s="265"/>
      <c r="H204" s="265"/>
      <c r="I204" s="265"/>
      <c r="J204" s="265"/>
      <c r="K204" s="265"/>
      <c r="L204" s="266"/>
      <c r="M204" s="349">
        <f>SUM(M193:N203)</f>
        <v>0</v>
      </c>
      <c r="N204" s="366"/>
      <c r="O204" s="35" t="s">
        <v>462</v>
      </c>
      <c r="P204" s="15"/>
      <c r="Q204" s="366">
        <f>SUM(Q193:R203)</f>
        <v>0</v>
      </c>
      <c r="R204" s="366"/>
      <c r="S204" s="144" t="s">
        <v>463</v>
      </c>
      <c r="T204" s="11"/>
      <c r="U204" s="373">
        <f>SUM(U193:W203)</f>
        <v>0</v>
      </c>
      <c r="V204" s="374"/>
      <c r="W204" s="374"/>
      <c r="X204" s="142" t="s">
        <v>443</v>
      </c>
      <c r="Y204" s="36"/>
      <c r="Z204" s="15"/>
      <c r="AA204" s="15"/>
      <c r="AB204" s="15"/>
      <c r="AC204" s="15"/>
      <c r="AD204" s="15"/>
      <c r="AE204" s="15"/>
      <c r="AF204" s="15"/>
      <c r="AG204" s="15"/>
      <c r="AH204" s="15"/>
      <c r="AI204" s="15"/>
      <c r="AJ204" s="15"/>
      <c r="AK204" s="36"/>
    </row>
    <row r="205" spans="6:37" ht="15" customHeight="1" x14ac:dyDescent="0.2">
      <c r="F205" s="1" t="s">
        <v>67</v>
      </c>
      <c r="G205" s="1" t="s">
        <v>76</v>
      </c>
      <c r="H205" s="1" t="s">
        <v>104</v>
      </c>
      <c r="I205" s="1" t="s">
        <v>44</v>
      </c>
      <c r="J205" s="1" t="s">
        <v>105</v>
      </c>
      <c r="K205" s="1" t="s">
        <v>68</v>
      </c>
    </row>
    <row r="206" spans="6:37" s="3" customFormat="1" ht="15" customHeight="1" x14ac:dyDescent="0.2">
      <c r="G206" s="3" t="s">
        <v>214</v>
      </c>
      <c r="I206" s="3" t="s">
        <v>450</v>
      </c>
      <c r="J206" s="3" t="s">
        <v>374</v>
      </c>
      <c r="K206" s="3" t="s">
        <v>481</v>
      </c>
      <c r="L206" s="3" t="s">
        <v>421</v>
      </c>
      <c r="M206" s="3" t="s">
        <v>465</v>
      </c>
      <c r="N206" s="3" t="s">
        <v>247</v>
      </c>
      <c r="O206" s="3" t="s">
        <v>443</v>
      </c>
      <c r="P206" s="3" t="s">
        <v>374</v>
      </c>
      <c r="Q206" s="3" t="s">
        <v>573</v>
      </c>
      <c r="R206" s="3" t="s">
        <v>574</v>
      </c>
      <c r="S206" s="3" t="s">
        <v>296</v>
      </c>
      <c r="T206" s="3" t="s">
        <v>309</v>
      </c>
      <c r="U206" s="3" t="s">
        <v>310</v>
      </c>
      <c r="V206" s="3" t="s">
        <v>234</v>
      </c>
      <c r="W206" s="3" t="s">
        <v>253</v>
      </c>
      <c r="X206" s="3" t="s">
        <v>321</v>
      </c>
      <c r="Y206" s="3" t="s">
        <v>217</v>
      </c>
      <c r="Z206" s="3" t="s">
        <v>357</v>
      </c>
      <c r="AA206" s="3" t="s">
        <v>358</v>
      </c>
      <c r="AB206" s="3" t="s">
        <v>317</v>
      </c>
      <c r="AC206" s="3" t="s">
        <v>314</v>
      </c>
      <c r="AD206" s="3" t="s">
        <v>221</v>
      </c>
      <c r="AE206" s="3" t="s">
        <v>218</v>
      </c>
      <c r="AF206" s="3" t="s">
        <v>219</v>
      </c>
      <c r="AG206" s="3" t="s">
        <v>359</v>
      </c>
      <c r="AH206" s="3" t="s">
        <v>234</v>
      </c>
      <c r="AI206" s="3" t="s">
        <v>360</v>
      </c>
      <c r="AJ206" s="3" t="s">
        <v>330</v>
      </c>
      <c r="AK206" s="3" t="s">
        <v>234</v>
      </c>
    </row>
    <row r="207" spans="6:37" s="3" customFormat="1" ht="15" customHeight="1" x14ac:dyDescent="0.2">
      <c r="H207" s="3" t="s">
        <v>248</v>
      </c>
      <c r="I207" s="3" t="s">
        <v>370</v>
      </c>
      <c r="J207" s="3" t="s">
        <v>450</v>
      </c>
      <c r="K207" s="3" t="s">
        <v>374</v>
      </c>
      <c r="L207" s="3" t="s">
        <v>481</v>
      </c>
      <c r="M207" s="3" t="s">
        <v>421</v>
      </c>
      <c r="N207" s="3" t="s">
        <v>465</v>
      </c>
      <c r="O207" s="3" t="s">
        <v>247</v>
      </c>
      <c r="P207" s="3" t="s">
        <v>443</v>
      </c>
      <c r="Q207" s="3" t="s">
        <v>374</v>
      </c>
      <c r="R207" s="3" t="s">
        <v>217</v>
      </c>
      <c r="S207" s="3" t="s">
        <v>241</v>
      </c>
      <c r="T207" s="3" t="s">
        <v>278</v>
      </c>
      <c r="U207" s="3" t="s">
        <v>218</v>
      </c>
      <c r="V207" s="3" t="s">
        <v>219</v>
      </c>
      <c r="W207" s="3" t="s">
        <v>220</v>
      </c>
      <c r="X207" s="3" t="s">
        <v>221</v>
      </c>
      <c r="Y207" s="3" t="s">
        <v>222</v>
      </c>
    </row>
    <row r="208" spans="6:37" s="3" customFormat="1" ht="15" customHeight="1" x14ac:dyDescent="0.2">
      <c r="G208" s="3" t="s">
        <v>615</v>
      </c>
      <c r="I208" s="3" t="s">
        <v>248</v>
      </c>
      <c r="J208" s="3" t="s">
        <v>370</v>
      </c>
      <c r="K208" s="3" t="s">
        <v>450</v>
      </c>
      <c r="L208" s="3" t="s">
        <v>374</v>
      </c>
      <c r="M208" s="3" t="s">
        <v>573</v>
      </c>
      <c r="N208" s="3" t="s">
        <v>574</v>
      </c>
      <c r="O208" s="3" t="s">
        <v>214</v>
      </c>
      <c r="P208" s="3" t="s">
        <v>330</v>
      </c>
      <c r="Q208" s="3" t="s">
        <v>217</v>
      </c>
      <c r="R208" s="3" t="s">
        <v>415</v>
      </c>
      <c r="S208" s="3" t="s">
        <v>632</v>
      </c>
      <c r="T208" s="3" t="s">
        <v>219</v>
      </c>
      <c r="U208" s="3" t="s">
        <v>466</v>
      </c>
      <c r="V208" s="3" t="s">
        <v>467</v>
      </c>
      <c r="W208" s="3" t="s">
        <v>234</v>
      </c>
      <c r="X208" s="3" t="s">
        <v>600</v>
      </c>
      <c r="Y208" s="3" t="s">
        <v>627</v>
      </c>
      <c r="Z208" s="3" t="s">
        <v>637</v>
      </c>
      <c r="AA208" s="3" t="s">
        <v>448</v>
      </c>
      <c r="AB208" s="3" t="s">
        <v>449</v>
      </c>
      <c r="AC208" s="3" t="s">
        <v>217</v>
      </c>
      <c r="AD208" s="3" t="s">
        <v>240</v>
      </c>
      <c r="AE208" s="3" t="s">
        <v>638</v>
      </c>
      <c r="AF208" s="3" t="s">
        <v>296</v>
      </c>
      <c r="AG208" s="3" t="s">
        <v>625</v>
      </c>
      <c r="AH208" s="3" t="s">
        <v>630</v>
      </c>
      <c r="AI208" s="3" t="s">
        <v>639</v>
      </c>
      <c r="AJ208" s="3" t="s">
        <v>640</v>
      </c>
      <c r="AK208" s="3" t="s">
        <v>448</v>
      </c>
    </row>
    <row r="209" spans="4:37" s="3" customFormat="1" ht="15" customHeight="1" x14ac:dyDescent="0.2">
      <c r="H209" s="3" t="s">
        <v>449</v>
      </c>
      <c r="I209" s="3" t="s">
        <v>573</v>
      </c>
      <c r="J209" s="3" t="s">
        <v>619</v>
      </c>
      <c r="K209" s="3" t="s">
        <v>576</v>
      </c>
      <c r="L209" s="3" t="s">
        <v>598</v>
      </c>
      <c r="M209" s="3" t="s">
        <v>574</v>
      </c>
      <c r="N209" s="3" t="s">
        <v>272</v>
      </c>
      <c r="P209" s="3" t="s">
        <v>273</v>
      </c>
      <c r="Q209" s="3" t="s">
        <v>372</v>
      </c>
      <c r="R209" s="3" t="s">
        <v>468</v>
      </c>
      <c r="S209" s="3" t="s">
        <v>374</v>
      </c>
      <c r="T209" s="3" t="s">
        <v>221</v>
      </c>
      <c r="U209" s="3" t="s">
        <v>218</v>
      </c>
      <c r="V209" s="3" t="s">
        <v>219</v>
      </c>
      <c r="W209" s="3" t="s">
        <v>220</v>
      </c>
      <c r="X209" s="3" t="s">
        <v>221</v>
      </c>
      <c r="Y209" s="3" t="s">
        <v>222</v>
      </c>
    </row>
    <row r="211" spans="4:37" ht="15" customHeight="1" x14ac:dyDescent="0.2">
      <c r="D211" s="1" t="s">
        <v>482</v>
      </c>
      <c r="F211" s="1" t="s">
        <v>483</v>
      </c>
      <c r="G211" s="1" t="s">
        <v>484</v>
      </c>
      <c r="H211" s="1" t="s">
        <v>295</v>
      </c>
      <c r="I211" s="1" t="s">
        <v>245</v>
      </c>
      <c r="J211" s="1" t="s">
        <v>483</v>
      </c>
      <c r="K211" s="1" t="s">
        <v>485</v>
      </c>
      <c r="L211" s="1" t="s">
        <v>295</v>
      </c>
      <c r="M211" s="1" t="s">
        <v>374</v>
      </c>
    </row>
    <row r="212" spans="4:37" ht="15" customHeight="1" x14ac:dyDescent="0.2">
      <c r="F212" s="272" t="s">
        <v>486</v>
      </c>
      <c r="G212" s="272"/>
      <c r="H212" s="272"/>
      <c r="I212" s="272"/>
      <c r="J212" s="272"/>
      <c r="K212" s="272"/>
      <c r="L212" s="272"/>
      <c r="M212" s="272"/>
      <c r="N212" s="272"/>
      <c r="O212" s="272"/>
      <c r="P212" s="272"/>
      <c r="Q212" s="272"/>
      <c r="R212" s="272"/>
      <c r="S212" s="272"/>
      <c r="T212" s="272"/>
      <c r="U212" s="264" t="s">
        <v>499</v>
      </c>
      <c r="V212" s="346"/>
      <c r="W212" s="346"/>
      <c r="X212" s="346"/>
      <c r="Y212" s="375"/>
      <c r="Z212" s="264" t="s">
        <v>487</v>
      </c>
      <c r="AA212" s="346"/>
      <c r="AB212" s="346"/>
      <c r="AC212" s="346"/>
      <c r="AD212" s="346"/>
      <c r="AE212" s="346"/>
      <c r="AF212" s="346"/>
      <c r="AG212" s="346"/>
      <c r="AH212" s="346"/>
      <c r="AI212" s="346"/>
      <c r="AJ212" s="346"/>
      <c r="AK212" s="375"/>
    </row>
    <row r="213" spans="4:37" ht="15" customHeight="1" x14ac:dyDescent="0.2">
      <c r="F213" s="290" t="s">
        <v>491</v>
      </c>
      <c r="G213" s="290"/>
      <c r="H213" s="290"/>
      <c r="I213" s="290"/>
      <c r="J213" s="290"/>
      <c r="K213" s="290"/>
      <c r="L213" s="290"/>
      <c r="M213" s="290"/>
      <c r="N213" s="290"/>
      <c r="O213" s="290"/>
      <c r="P213" s="290"/>
      <c r="Q213" s="290"/>
      <c r="R213" s="290"/>
      <c r="S213" s="290"/>
      <c r="T213" s="290"/>
      <c r="U213" s="347"/>
      <c r="V213" s="348"/>
      <c r="W213" s="348"/>
      <c r="X213" s="15" t="s">
        <v>430</v>
      </c>
      <c r="Y213" s="36"/>
      <c r="Z213" s="342"/>
      <c r="AA213" s="343"/>
      <c r="AB213" s="343"/>
      <c r="AC213" s="343"/>
      <c r="AD213" s="343"/>
      <c r="AE213" s="343"/>
      <c r="AF213" s="343"/>
      <c r="AG213" s="343"/>
      <c r="AH213" s="343"/>
      <c r="AI213" s="343"/>
      <c r="AJ213" s="343"/>
      <c r="AK213" s="344"/>
    </row>
    <row r="214" spans="4:37" ht="15" customHeight="1" x14ac:dyDescent="0.2">
      <c r="F214" s="290" t="s">
        <v>492</v>
      </c>
      <c r="G214" s="290"/>
      <c r="H214" s="290"/>
      <c r="I214" s="290"/>
      <c r="J214" s="290"/>
      <c r="K214" s="290"/>
      <c r="L214" s="290"/>
      <c r="M214" s="290"/>
      <c r="N214" s="290"/>
      <c r="O214" s="290"/>
      <c r="P214" s="290"/>
      <c r="Q214" s="290"/>
      <c r="R214" s="290"/>
      <c r="S214" s="290"/>
      <c r="T214" s="290"/>
      <c r="U214" s="347"/>
      <c r="V214" s="348"/>
      <c r="W214" s="348"/>
      <c r="X214" s="15" t="s">
        <v>430</v>
      </c>
      <c r="Y214" s="36"/>
      <c r="Z214" s="342"/>
      <c r="AA214" s="343"/>
      <c r="AB214" s="343"/>
      <c r="AC214" s="343"/>
      <c r="AD214" s="343"/>
      <c r="AE214" s="343"/>
      <c r="AF214" s="343"/>
      <c r="AG214" s="343"/>
      <c r="AH214" s="343"/>
      <c r="AI214" s="343"/>
      <c r="AJ214" s="343"/>
      <c r="AK214" s="344"/>
    </row>
    <row r="215" spans="4:37" ht="15" customHeight="1" x14ac:dyDescent="0.2">
      <c r="F215" s="290" t="s">
        <v>493</v>
      </c>
      <c r="G215" s="290"/>
      <c r="H215" s="290"/>
      <c r="I215" s="290"/>
      <c r="J215" s="290"/>
      <c r="K215" s="290"/>
      <c r="L215" s="290"/>
      <c r="M215" s="290"/>
      <c r="N215" s="290"/>
      <c r="O215" s="290"/>
      <c r="P215" s="290"/>
      <c r="Q215" s="290"/>
      <c r="R215" s="290"/>
      <c r="S215" s="290"/>
      <c r="T215" s="290"/>
      <c r="U215" s="347"/>
      <c r="V215" s="348"/>
      <c r="W215" s="348"/>
      <c r="X215" s="15" t="s">
        <v>430</v>
      </c>
      <c r="Y215" s="36"/>
      <c r="Z215" s="342"/>
      <c r="AA215" s="343"/>
      <c r="AB215" s="343"/>
      <c r="AC215" s="343"/>
      <c r="AD215" s="343"/>
      <c r="AE215" s="343"/>
      <c r="AF215" s="343"/>
      <c r="AG215" s="343"/>
      <c r="AH215" s="343"/>
      <c r="AI215" s="343"/>
      <c r="AJ215" s="343"/>
      <c r="AK215" s="344"/>
    </row>
    <row r="216" spans="4:37" ht="15" customHeight="1" x14ac:dyDescent="0.2">
      <c r="F216" s="290" t="s">
        <v>494</v>
      </c>
      <c r="G216" s="290"/>
      <c r="H216" s="290"/>
      <c r="I216" s="290"/>
      <c r="J216" s="290"/>
      <c r="K216" s="290"/>
      <c r="L216" s="290"/>
      <c r="M216" s="290"/>
      <c r="N216" s="290"/>
      <c r="O216" s="290"/>
      <c r="P216" s="290"/>
      <c r="Q216" s="290"/>
      <c r="R216" s="290"/>
      <c r="S216" s="290"/>
      <c r="T216" s="290"/>
      <c r="U216" s="347"/>
      <c r="V216" s="348"/>
      <c r="W216" s="348"/>
      <c r="X216" s="15" t="s">
        <v>430</v>
      </c>
      <c r="Y216" s="36"/>
      <c r="Z216" s="342"/>
      <c r="AA216" s="343"/>
      <c r="AB216" s="343"/>
      <c r="AC216" s="343"/>
      <c r="AD216" s="343"/>
      <c r="AE216" s="343"/>
      <c r="AF216" s="343"/>
      <c r="AG216" s="343"/>
      <c r="AH216" s="343"/>
      <c r="AI216" s="343"/>
      <c r="AJ216" s="343"/>
      <c r="AK216" s="344"/>
    </row>
    <row r="217" spans="4:37" ht="15" customHeight="1" x14ac:dyDescent="0.2">
      <c r="F217" s="290" t="s">
        <v>495</v>
      </c>
      <c r="G217" s="290"/>
      <c r="H217" s="290"/>
      <c r="I217" s="290"/>
      <c r="J217" s="290"/>
      <c r="K217" s="290"/>
      <c r="L217" s="290"/>
      <c r="M217" s="290"/>
      <c r="N217" s="290"/>
      <c r="O217" s="290"/>
      <c r="P217" s="290"/>
      <c r="Q217" s="290"/>
      <c r="R217" s="290"/>
      <c r="S217" s="290"/>
      <c r="T217" s="290"/>
      <c r="U217" s="347"/>
      <c r="V217" s="348"/>
      <c r="W217" s="348"/>
      <c r="X217" s="15" t="s">
        <v>430</v>
      </c>
      <c r="Y217" s="36"/>
      <c r="Z217" s="342"/>
      <c r="AA217" s="343"/>
      <c r="AB217" s="343"/>
      <c r="AC217" s="343"/>
      <c r="AD217" s="343"/>
      <c r="AE217" s="343"/>
      <c r="AF217" s="343"/>
      <c r="AG217" s="343"/>
      <c r="AH217" s="343"/>
      <c r="AI217" s="343"/>
      <c r="AJ217" s="343"/>
      <c r="AK217" s="344"/>
    </row>
    <row r="218" spans="4:37" ht="15" customHeight="1" x14ac:dyDescent="0.2">
      <c r="F218" s="290" t="s">
        <v>496</v>
      </c>
      <c r="G218" s="290"/>
      <c r="H218" s="290"/>
      <c r="I218" s="290"/>
      <c r="J218" s="290"/>
      <c r="K218" s="290"/>
      <c r="L218" s="290"/>
      <c r="M218" s="290"/>
      <c r="N218" s="290"/>
      <c r="O218" s="290"/>
      <c r="P218" s="290"/>
      <c r="Q218" s="290"/>
      <c r="R218" s="290"/>
      <c r="S218" s="290"/>
      <c r="T218" s="290"/>
      <c r="U218" s="347"/>
      <c r="V218" s="348"/>
      <c r="W218" s="348"/>
      <c r="X218" s="15" t="s">
        <v>430</v>
      </c>
      <c r="Y218" s="36"/>
      <c r="Z218" s="342"/>
      <c r="AA218" s="343"/>
      <c r="AB218" s="343"/>
      <c r="AC218" s="343"/>
      <c r="AD218" s="343"/>
      <c r="AE218" s="343"/>
      <c r="AF218" s="343"/>
      <c r="AG218" s="343"/>
      <c r="AH218" s="343"/>
      <c r="AI218" s="343"/>
      <c r="AJ218" s="343"/>
      <c r="AK218" s="344"/>
    </row>
    <row r="219" spans="4:37" ht="15" customHeight="1" x14ac:dyDescent="0.2">
      <c r="F219" s="290" t="s">
        <v>497</v>
      </c>
      <c r="G219" s="290"/>
      <c r="H219" s="290"/>
      <c r="I219" s="290"/>
      <c r="J219" s="290"/>
      <c r="K219" s="290"/>
      <c r="L219" s="290"/>
      <c r="M219" s="290"/>
      <c r="N219" s="290"/>
      <c r="O219" s="290"/>
      <c r="P219" s="290"/>
      <c r="Q219" s="290"/>
      <c r="R219" s="290"/>
      <c r="S219" s="290"/>
      <c r="T219" s="290"/>
      <c r="U219" s="347"/>
      <c r="V219" s="348"/>
      <c r="W219" s="348"/>
      <c r="X219" s="15" t="s">
        <v>430</v>
      </c>
      <c r="Y219" s="36"/>
      <c r="Z219" s="342"/>
      <c r="AA219" s="343"/>
      <c r="AB219" s="343"/>
      <c r="AC219" s="343"/>
      <c r="AD219" s="343"/>
      <c r="AE219" s="343"/>
      <c r="AF219" s="343"/>
      <c r="AG219" s="343"/>
      <c r="AH219" s="343"/>
      <c r="AI219" s="343"/>
      <c r="AJ219" s="343"/>
      <c r="AK219" s="344"/>
    </row>
    <row r="220" spans="4:37" ht="15" customHeight="1" x14ac:dyDescent="0.2">
      <c r="F220" s="290" t="s">
        <v>498</v>
      </c>
      <c r="G220" s="290"/>
      <c r="H220" s="290"/>
      <c r="I220" s="290"/>
      <c r="J220" s="290"/>
      <c r="K220" s="290"/>
      <c r="L220" s="290"/>
      <c r="M220" s="290"/>
      <c r="N220" s="290"/>
      <c r="O220" s="290"/>
      <c r="P220" s="290"/>
      <c r="Q220" s="290"/>
      <c r="R220" s="290"/>
      <c r="S220" s="290"/>
      <c r="T220" s="290"/>
      <c r="U220" s="347"/>
      <c r="V220" s="348"/>
      <c r="W220" s="348"/>
      <c r="X220" s="15" t="s">
        <v>430</v>
      </c>
      <c r="Y220" s="36"/>
      <c r="Z220" s="342"/>
      <c r="AA220" s="343"/>
      <c r="AB220" s="343"/>
      <c r="AC220" s="343"/>
      <c r="AD220" s="343"/>
      <c r="AE220" s="343"/>
      <c r="AF220" s="343"/>
      <c r="AG220" s="343"/>
      <c r="AH220" s="343"/>
      <c r="AI220" s="343"/>
      <c r="AJ220" s="343"/>
      <c r="AK220" s="344"/>
    </row>
    <row r="221" spans="4:37" ht="15" customHeight="1" x14ac:dyDescent="0.2">
      <c r="F221" s="365"/>
      <c r="G221" s="365"/>
      <c r="H221" s="365"/>
      <c r="I221" s="365"/>
      <c r="J221" s="365"/>
      <c r="K221" s="365"/>
      <c r="L221" s="365"/>
      <c r="M221" s="365"/>
      <c r="N221" s="365"/>
      <c r="O221" s="365"/>
      <c r="P221" s="365"/>
      <c r="Q221" s="365"/>
      <c r="R221" s="365"/>
      <c r="S221" s="365"/>
      <c r="T221" s="365"/>
      <c r="U221" s="347"/>
      <c r="V221" s="348"/>
      <c r="W221" s="348"/>
      <c r="X221" s="15" t="s">
        <v>430</v>
      </c>
      <c r="Y221" s="143"/>
      <c r="Z221" s="342"/>
      <c r="AA221" s="343"/>
      <c r="AB221" s="343"/>
      <c r="AC221" s="343"/>
      <c r="AD221" s="343"/>
      <c r="AE221" s="343"/>
      <c r="AF221" s="343"/>
      <c r="AG221" s="343"/>
      <c r="AH221" s="343"/>
      <c r="AI221" s="343"/>
      <c r="AJ221" s="343"/>
      <c r="AK221" s="344"/>
    </row>
    <row r="222" spans="4:37" ht="15" customHeight="1" x14ac:dyDescent="0.2">
      <c r="F222" s="365"/>
      <c r="G222" s="365"/>
      <c r="H222" s="365"/>
      <c r="I222" s="365"/>
      <c r="J222" s="365"/>
      <c r="K222" s="365"/>
      <c r="L222" s="365"/>
      <c r="M222" s="365"/>
      <c r="N222" s="365"/>
      <c r="O222" s="365"/>
      <c r="P222" s="365"/>
      <c r="Q222" s="365"/>
      <c r="R222" s="365"/>
      <c r="S222" s="365"/>
      <c r="T222" s="365"/>
      <c r="U222" s="347"/>
      <c r="V222" s="348"/>
      <c r="W222" s="348"/>
      <c r="X222" s="15" t="s">
        <v>430</v>
      </c>
      <c r="Y222" s="143"/>
      <c r="Z222" s="342"/>
      <c r="AA222" s="343"/>
      <c r="AB222" s="343"/>
      <c r="AC222" s="343"/>
      <c r="AD222" s="343"/>
      <c r="AE222" s="343"/>
      <c r="AF222" s="343"/>
      <c r="AG222" s="343"/>
      <c r="AH222" s="343"/>
      <c r="AI222" s="343"/>
      <c r="AJ222" s="343"/>
      <c r="AK222" s="344"/>
    </row>
    <row r="223" spans="4:37" ht="15" customHeight="1" x14ac:dyDescent="0.2">
      <c r="F223" s="365"/>
      <c r="G223" s="365"/>
      <c r="H223" s="365"/>
      <c r="I223" s="365"/>
      <c r="J223" s="365"/>
      <c r="K223" s="365"/>
      <c r="L223" s="365"/>
      <c r="M223" s="365"/>
      <c r="N223" s="365"/>
      <c r="O223" s="365"/>
      <c r="P223" s="365"/>
      <c r="Q223" s="365"/>
      <c r="R223" s="365"/>
      <c r="S223" s="365"/>
      <c r="T223" s="365"/>
      <c r="U223" s="347"/>
      <c r="V223" s="348"/>
      <c r="W223" s="348"/>
      <c r="X223" s="15" t="s">
        <v>430</v>
      </c>
      <c r="Y223" s="36"/>
      <c r="Z223" s="342"/>
      <c r="AA223" s="343"/>
      <c r="AB223" s="343"/>
      <c r="AC223" s="343"/>
      <c r="AD223" s="343"/>
      <c r="AE223" s="343"/>
      <c r="AF223" s="343"/>
      <c r="AG223" s="343"/>
      <c r="AH223" s="343"/>
      <c r="AI223" s="343"/>
      <c r="AJ223" s="343"/>
      <c r="AK223" s="344"/>
    </row>
    <row r="224" spans="4:37" ht="15" customHeight="1" x14ac:dyDescent="0.2">
      <c r="F224" s="365"/>
      <c r="G224" s="365"/>
      <c r="H224" s="365"/>
      <c r="I224" s="365"/>
      <c r="J224" s="365"/>
      <c r="K224" s="365"/>
      <c r="L224" s="365"/>
      <c r="M224" s="365"/>
      <c r="N224" s="365"/>
      <c r="O224" s="365"/>
      <c r="P224" s="365"/>
      <c r="Q224" s="365"/>
      <c r="R224" s="365"/>
      <c r="S224" s="365"/>
      <c r="T224" s="365"/>
      <c r="U224" s="347"/>
      <c r="V224" s="348"/>
      <c r="W224" s="348"/>
      <c r="X224" s="15" t="s">
        <v>430</v>
      </c>
      <c r="Y224" s="36"/>
      <c r="Z224" s="342"/>
      <c r="AA224" s="343"/>
      <c r="AB224" s="343"/>
      <c r="AC224" s="343"/>
      <c r="AD224" s="343"/>
      <c r="AE224" s="343"/>
      <c r="AF224" s="343"/>
      <c r="AG224" s="343"/>
      <c r="AH224" s="343"/>
      <c r="AI224" s="343"/>
      <c r="AJ224" s="343"/>
      <c r="AK224" s="344"/>
    </row>
    <row r="225" spans="6:38" ht="15" customHeight="1" x14ac:dyDescent="0.2">
      <c r="F225" s="365"/>
      <c r="G225" s="365"/>
      <c r="H225" s="365"/>
      <c r="I225" s="365"/>
      <c r="J225" s="365"/>
      <c r="K225" s="365"/>
      <c r="L225" s="365"/>
      <c r="M225" s="365"/>
      <c r="N225" s="365"/>
      <c r="O225" s="365"/>
      <c r="P225" s="365"/>
      <c r="Q225" s="365"/>
      <c r="R225" s="365"/>
      <c r="S225" s="365"/>
      <c r="T225" s="365"/>
      <c r="U225" s="347"/>
      <c r="V225" s="348"/>
      <c r="W225" s="348"/>
      <c r="X225" s="15" t="s">
        <v>430</v>
      </c>
      <c r="Y225" s="36"/>
      <c r="Z225" s="342"/>
      <c r="AA225" s="343"/>
      <c r="AB225" s="343"/>
      <c r="AC225" s="343"/>
      <c r="AD225" s="343"/>
      <c r="AE225" s="343"/>
      <c r="AF225" s="343"/>
      <c r="AG225" s="343"/>
      <c r="AH225" s="343"/>
      <c r="AI225" s="343"/>
      <c r="AJ225" s="343"/>
      <c r="AK225" s="344"/>
    </row>
    <row r="226" spans="6:38" ht="15" customHeight="1" x14ac:dyDescent="0.2">
      <c r="F226" s="264" t="s">
        <v>490</v>
      </c>
      <c r="G226" s="265"/>
      <c r="H226" s="265"/>
      <c r="I226" s="265"/>
      <c r="J226" s="265"/>
      <c r="K226" s="265"/>
      <c r="L226" s="265"/>
      <c r="M226" s="265"/>
      <c r="N226" s="265"/>
      <c r="O226" s="265"/>
      <c r="P226" s="265"/>
      <c r="Q226" s="265"/>
      <c r="R226" s="265"/>
      <c r="S226" s="265"/>
      <c r="T226" s="266"/>
      <c r="U226" s="349">
        <f>SUM(U213:W225)</f>
        <v>0</v>
      </c>
      <c r="V226" s="366"/>
      <c r="W226" s="366"/>
      <c r="X226" s="15" t="s">
        <v>430</v>
      </c>
      <c r="Y226" s="36"/>
      <c r="Z226" s="264"/>
      <c r="AA226" s="265"/>
      <c r="AB226" s="265"/>
      <c r="AC226" s="265"/>
      <c r="AD226" s="265"/>
      <c r="AE226" s="265"/>
      <c r="AF226" s="265"/>
      <c r="AG226" s="265"/>
      <c r="AH226" s="265"/>
      <c r="AI226" s="265"/>
      <c r="AJ226" s="265"/>
      <c r="AK226" s="266"/>
    </row>
    <row r="227" spans="6:38" ht="15" customHeight="1" x14ac:dyDescent="0.2">
      <c r="F227" s="1" t="s">
        <v>67</v>
      </c>
      <c r="G227" s="1" t="s">
        <v>76</v>
      </c>
      <c r="H227" s="1" t="s">
        <v>104</v>
      </c>
      <c r="I227" s="1" t="s">
        <v>44</v>
      </c>
      <c r="J227" s="1" t="s">
        <v>105</v>
      </c>
      <c r="K227" s="1" t="s">
        <v>68</v>
      </c>
    </row>
    <row r="228" spans="6:38" s="3" customFormat="1" ht="15" customHeight="1" x14ac:dyDescent="0.2">
      <c r="G228" s="3" t="s">
        <v>214</v>
      </c>
      <c r="I228" s="3" t="s">
        <v>445</v>
      </c>
      <c r="J228" s="3" t="s">
        <v>500</v>
      </c>
      <c r="K228" s="3" t="s">
        <v>230</v>
      </c>
      <c r="L228" s="3" t="s">
        <v>234</v>
      </c>
      <c r="M228" s="3" t="s">
        <v>270</v>
      </c>
      <c r="N228" s="3" t="s">
        <v>269</v>
      </c>
      <c r="O228" s="3" t="s">
        <v>573</v>
      </c>
      <c r="P228" s="3" t="s">
        <v>574</v>
      </c>
      <c r="Q228" s="3" t="s">
        <v>296</v>
      </c>
      <c r="R228" s="3" t="s">
        <v>641</v>
      </c>
      <c r="S228" s="3" t="s">
        <v>642</v>
      </c>
      <c r="T228" s="3" t="s">
        <v>625</v>
      </c>
      <c r="U228" s="3" t="s">
        <v>637</v>
      </c>
      <c r="V228" s="3" t="s">
        <v>602</v>
      </c>
      <c r="W228" s="3" t="s">
        <v>643</v>
      </c>
      <c r="X228" s="3" t="s">
        <v>627</v>
      </c>
      <c r="Y228" s="3" t="s">
        <v>501</v>
      </c>
      <c r="Z228" s="3" t="s">
        <v>627</v>
      </c>
      <c r="AA228" s="3" t="s">
        <v>272</v>
      </c>
      <c r="AB228" s="3" t="s">
        <v>223</v>
      </c>
      <c r="AC228" s="3" t="s">
        <v>224</v>
      </c>
      <c r="AD228" s="3" t="s">
        <v>383</v>
      </c>
      <c r="AE228" s="3" t="s">
        <v>224</v>
      </c>
      <c r="AF228" s="3" t="s">
        <v>502</v>
      </c>
      <c r="AG228" s="3" t="s">
        <v>273</v>
      </c>
      <c r="AH228" s="3" t="s">
        <v>296</v>
      </c>
      <c r="AI228" s="3" t="s">
        <v>641</v>
      </c>
      <c r="AJ228" s="3" t="s">
        <v>642</v>
      </c>
      <c r="AK228" s="3" t="s">
        <v>625</v>
      </c>
    </row>
    <row r="229" spans="6:38" s="3" customFormat="1" ht="15" customHeight="1" x14ac:dyDescent="0.2">
      <c r="H229" s="3" t="s">
        <v>637</v>
      </c>
      <c r="I229" s="3" t="s">
        <v>602</v>
      </c>
      <c r="J229" s="3" t="s">
        <v>600</v>
      </c>
      <c r="K229" s="3" t="s">
        <v>627</v>
      </c>
      <c r="L229" s="3" t="s">
        <v>644</v>
      </c>
      <c r="M229" s="3" t="s">
        <v>627</v>
      </c>
      <c r="N229" s="3" t="s">
        <v>272</v>
      </c>
      <c r="O229" s="3" t="s">
        <v>294</v>
      </c>
      <c r="P229" s="3" t="s">
        <v>299</v>
      </c>
      <c r="Q229" s="3" t="s">
        <v>292</v>
      </c>
      <c r="R229" s="3" t="s">
        <v>293</v>
      </c>
      <c r="S229" s="3" t="s">
        <v>503</v>
      </c>
      <c r="T229" s="3" t="s">
        <v>504</v>
      </c>
      <c r="U229" s="3" t="s">
        <v>295</v>
      </c>
      <c r="V229" s="3" t="s">
        <v>273</v>
      </c>
      <c r="W229" s="3" t="s">
        <v>296</v>
      </c>
      <c r="X229" s="3" t="s">
        <v>641</v>
      </c>
      <c r="Y229" s="3" t="s">
        <v>642</v>
      </c>
      <c r="Z229" s="3" t="s">
        <v>625</v>
      </c>
      <c r="AA229" s="3" t="s">
        <v>637</v>
      </c>
      <c r="AB229" s="3" t="s">
        <v>602</v>
      </c>
      <c r="AC229" s="3" t="s">
        <v>645</v>
      </c>
      <c r="AD229" s="3" t="s">
        <v>646</v>
      </c>
      <c r="AE229" s="3" t="s">
        <v>627</v>
      </c>
      <c r="AF229" s="3" t="s">
        <v>647</v>
      </c>
      <c r="AG229" s="3" t="s">
        <v>648</v>
      </c>
      <c r="AH229" s="3" t="s">
        <v>627</v>
      </c>
      <c r="AI229" s="3" t="s">
        <v>272</v>
      </c>
      <c r="AJ229" s="3" t="s">
        <v>505</v>
      </c>
      <c r="AK229" s="3" t="s">
        <v>506</v>
      </c>
    </row>
    <row r="230" spans="6:38" s="3" customFormat="1" ht="15" customHeight="1" x14ac:dyDescent="0.2">
      <c r="H230" s="3" t="s">
        <v>294</v>
      </c>
      <c r="I230" s="3" t="s">
        <v>299</v>
      </c>
      <c r="J230" s="3" t="s">
        <v>292</v>
      </c>
      <c r="K230" s="3" t="s">
        <v>293</v>
      </c>
      <c r="L230" s="3" t="s">
        <v>503</v>
      </c>
      <c r="M230" s="3" t="s">
        <v>504</v>
      </c>
      <c r="N230" s="3" t="s">
        <v>295</v>
      </c>
      <c r="O230" s="3" t="s">
        <v>273</v>
      </c>
      <c r="P230" s="3" t="s">
        <v>296</v>
      </c>
      <c r="Q230" s="3" t="s">
        <v>507</v>
      </c>
      <c r="R230" s="3" t="s">
        <v>223</v>
      </c>
      <c r="S230" s="3" t="s">
        <v>383</v>
      </c>
      <c r="T230" s="3" t="s">
        <v>224</v>
      </c>
      <c r="U230" s="3" t="s">
        <v>386</v>
      </c>
      <c r="V230" s="3" t="s">
        <v>508</v>
      </c>
      <c r="W230" s="3" t="s">
        <v>388</v>
      </c>
      <c r="X230" s="3" t="s">
        <v>482</v>
      </c>
      <c r="Y230" s="3" t="s">
        <v>649</v>
      </c>
      <c r="Z230" s="3" t="s">
        <v>625</v>
      </c>
      <c r="AA230" s="3" t="s">
        <v>627</v>
      </c>
      <c r="AB230" s="3" t="s">
        <v>639</v>
      </c>
      <c r="AC230" s="3" t="s">
        <v>627</v>
      </c>
      <c r="AD230" s="3" t="s">
        <v>296</v>
      </c>
      <c r="AE230" s="3" t="s">
        <v>507</v>
      </c>
      <c r="AF230" s="3" t="s">
        <v>223</v>
      </c>
      <c r="AG230" s="3" t="s">
        <v>399</v>
      </c>
      <c r="AH230" s="3" t="s">
        <v>224</v>
      </c>
      <c r="AI230" s="3" t="s">
        <v>650</v>
      </c>
      <c r="AJ230" s="3" t="s">
        <v>651</v>
      </c>
      <c r="AK230" s="3" t="s">
        <v>630</v>
      </c>
    </row>
    <row r="231" spans="6:38" s="3" customFormat="1" ht="15" customHeight="1" x14ac:dyDescent="0.2">
      <c r="H231" s="3" t="s">
        <v>652</v>
      </c>
      <c r="I231" s="3" t="s">
        <v>627</v>
      </c>
      <c r="J231" s="3" t="s">
        <v>296</v>
      </c>
      <c r="K231" s="3" t="s">
        <v>483</v>
      </c>
      <c r="L231" s="3" t="s">
        <v>484</v>
      </c>
      <c r="M231" s="3" t="s">
        <v>502</v>
      </c>
      <c r="N231" s="3" t="s">
        <v>296</v>
      </c>
      <c r="O231" s="3" t="s">
        <v>483</v>
      </c>
      <c r="P231" s="3" t="s">
        <v>485</v>
      </c>
      <c r="Q231" s="3" t="s">
        <v>502</v>
      </c>
      <c r="R231" s="3" t="s">
        <v>296</v>
      </c>
      <c r="S231" s="3" t="s">
        <v>223</v>
      </c>
      <c r="T231" s="3" t="s">
        <v>224</v>
      </c>
      <c r="U231" s="3" t="s">
        <v>483</v>
      </c>
      <c r="V231" s="3" t="s">
        <v>502</v>
      </c>
      <c r="W231" s="3" t="s">
        <v>296</v>
      </c>
      <c r="X231" s="3" t="s">
        <v>305</v>
      </c>
      <c r="Y231" s="3" t="s">
        <v>234</v>
      </c>
      <c r="Z231" s="3" t="s">
        <v>306</v>
      </c>
      <c r="AA231" s="3" t="s">
        <v>234</v>
      </c>
      <c r="AB231" s="3" t="s">
        <v>270</v>
      </c>
      <c r="AC231" s="3" t="s">
        <v>269</v>
      </c>
      <c r="AD231" s="3" t="s">
        <v>217</v>
      </c>
      <c r="AE231" s="3" t="s">
        <v>241</v>
      </c>
      <c r="AF231" s="3" t="s">
        <v>278</v>
      </c>
      <c r="AG231" s="3" t="s">
        <v>218</v>
      </c>
      <c r="AH231" s="3" t="s">
        <v>219</v>
      </c>
      <c r="AI231" s="3" t="s">
        <v>220</v>
      </c>
      <c r="AJ231" s="3" t="s">
        <v>221</v>
      </c>
      <c r="AK231" s="3" t="s">
        <v>222</v>
      </c>
    </row>
    <row r="232" spans="6:38" s="3" customFormat="1" ht="15" customHeight="1" x14ac:dyDescent="0.2">
      <c r="H232" s="3" t="s">
        <v>325</v>
      </c>
      <c r="J232" s="3" t="s">
        <v>641</v>
      </c>
      <c r="K232" s="3" t="s">
        <v>642</v>
      </c>
      <c r="L232" s="3" t="s">
        <v>625</v>
      </c>
      <c r="M232" s="3" t="s">
        <v>637</v>
      </c>
      <c r="N232" s="3" t="s">
        <v>602</v>
      </c>
      <c r="O232" s="3" t="s">
        <v>643</v>
      </c>
      <c r="P232" s="3" t="s">
        <v>627</v>
      </c>
      <c r="Q232" s="3" t="s">
        <v>501</v>
      </c>
      <c r="R232" s="3" t="s">
        <v>627</v>
      </c>
      <c r="S232" s="3" t="s">
        <v>272</v>
      </c>
      <c r="T232" s="3" t="s">
        <v>223</v>
      </c>
      <c r="U232" s="3" t="s">
        <v>224</v>
      </c>
      <c r="V232" s="3" t="s">
        <v>383</v>
      </c>
      <c r="W232" s="3" t="s">
        <v>224</v>
      </c>
      <c r="X232" s="3" t="s">
        <v>502</v>
      </c>
      <c r="Y232" s="3" t="s">
        <v>273</v>
      </c>
      <c r="Z232" s="3" t="s">
        <v>296</v>
      </c>
      <c r="AA232" s="3" t="s">
        <v>641</v>
      </c>
      <c r="AB232" s="3" t="s">
        <v>642</v>
      </c>
      <c r="AC232" s="3" t="s">
        <v>625</v>
      </c>
      <c r="AD232" s="3" t="s">
        <v>637</v>
      </c>
      <c r="AE232" s="3" t="s">
        <v>602</v>
      </c>
      <c r="AF232" s="3" t="s">
        <v>600</v>
      </c>
      <c r="AG232" s="3" t="s">
        <v>627</v>
      </c>
      <c r="AH232" s="3" t="s">
        <v>644</v>
      </c>
      <c r="AI232" s="3" t="s">
        <v>627</v>
      </c>
      <c r="AJ232" s="3" t="s">
        <v>272</v>
      </c>
      <c r="AK232" s="3" t="s">
        <v>294</v>
      </c>
    </row>
    <row r="233" spans="6:38" s="3" customFormat="1" ht="15" customHeight="1" x14ac:dyDescent="0.2">
      <c r="I233" s="3" t="s">
        <v>299</v>
      </c>
      <c r="J233" s="3" t="s">
        <v>292</v>
      </c>
      <c r="K233" s="3" t="s">
        <v>293</v>
      </c>
      <c r="L233" s="3" t="s">
        <v>503</v>
      </c>
      <c r="M233" s="3" t="s">
        <v>504</v>
      </c>
      <c r="N233" s="3" t="s">
        <v>295</v>
      </c>
      <c r="O233" s="3" t="s">
        <v>273</v>
      </c>
      <c r="P233" s="3" t="s">
        <v>296</v>
      </c>
      <c r="Q233" s="3" t="s">
        <v>641</v>
      </c>
      <c r="R233" s="3" t="s">
        <v>642</v>
      </c>
      <c r="S233" s="3" t="s">
        <v>625</v>
      </c>
      <c r="T233" s="3" t="s">
        <v>637</v>
      </c>
      <c r="U233" s="3" t="s">
        <v>602</v>
      </c>
      <c r="V233" s="3" t="s">
        <v>645</v>
      </c>
      <c r="W233" s="3" t="s">
        <v>646</v>
      </c>
      <c r="X233" s="3" t="s">
        <v>627</v>
      </c>
      <c r="Y233" s="3" t="s">
        <v>647</v>
      </c>
      <c r="Z233" s="3" t="s">
        <v>648</v>
      </c>
      <c r="AA233" s="3" t="s">
        <v>627</v>
      </c>
      <c r="AB233" s="3" t="s">
        <v>272</v>
      </c>
      <c r="AC233" s="3" t="s">
        <v>505</v>
      </c>
      <c r="AD233" s="3" t="s">
        <v>506</v>
      </c>
      <c r="AE233" s="3" t="s">
        <v>294</v>
      </c>
      <c r="AF233" s="3" t="s">
        <v>299</v>
      </c>
      <c r="AG233" s="3" t="s">
        <v>292</v>
      </c>
      <c r="AH233" s="3" t="s">
        <v>293</v>
      </c>
      <c r="AI233" s="3" t="s">
        <v>503</v>
      </c>
      <c r="AJ233" s="3" t="s">
        <v>504</v>
      </c>
      <c r="AK233" s="3" t="s">
        <v>295</v>
      </c>
      <c r="AL233" s="3" t="s">
        <v>273</v>
      </c>
    </row>
    <row r="234" spans="6:38" s="3" customFormat="1" ht="15" customHeight="1" x14ac:dyDescent="0.2">
      <c r="I234" s="3" t="s">
        <v>221</v>
      </c>
      <c r="J234" s="3" t="s">
        <v>574</v>
      </c>
      <c r="K234" s="3" t="s">
        <v>296</v>
      </c>
      <c r="L234" s="3" t="s">
        <v>653</v>
      </c>
      <c r="M234" s="3" t="s">
        <v>630</v>
      </c>
      <c r="N234" s="3" t="s">
        <v>639</v>
      </c>
      <c r="O234" s="3" t="s">
        <v>627</v>
      </c>
      <c r="P234" s="3" t="s">
        <v>230</v>
      </c>
      <c r="Q234" s="3" t="s">
        <v>578</v>
      </c>
      <c r="R234" s="3" t="s">
        <v>327</v>
      </c>
      <c r="S234" s="3" t="s">
        <v>416</v>
      </c>
      <c r="T234" s="3" t="s">
        <v>218</v>
      </c>
      <c r="U234" s="3" t="s">
        <v>219</v>
      </c>
      <c r="V234" s="3" t="s">
        <v>509</v>
      </c>
      <c r="W234" s="3" t="s">
        <v>510</v>
      </c>
      <c r="X234" s="3" t="s">
        <v>217</v>
      </c>
      <c r="Y234" s="3" t="s">
        <v>510</v>
      </c>
      <c r="Z234" s="3" t="s">
        <v>511</v>
      </c>
      <c r="AA234" s="3" t="s">
        <v>616</v>
      </c>
      <c r="AB234" s="3" t="s">
        <v>296</v>
      </c>
      <c r="AC234" s="3" t="s">
        <v>512</v>
      </c>
      <c r="AD234" s="3" t="s">
        <v>223</v>
      </c>
      <c r="AE234" s="3" t="s">
        <v>513</v>
      </c>
      <c r="AF234" s="3" t="s">
        <v>335</v>
      </c>
      <c r="AG234" s="3" t="s">
        <v>514</v>
      </c>
      <c r="AH234" s="3" t="s">
        <v>578</v>
      </c>
      <c r="AI234" s="3" t="s">
        <v>515</v>
      </c>
      <c r="AJ234" s="3" t="s">
        <v>632</v>
      </c>
      <c r="AK234" s="3" t="s">
        <v>219</v>
      </c>
    </row>
    <row r="235" spans="6:38" s="3" customFormat="1" ht="15" customHeight="1" x14ac:dyDescent="0.2">
      <c r="I235" s="3" t="s">
        <v>509</v>
      </c>
      <c r="J235" s="3" t="s">
        <v>510</v>
      </c>
      <c r="K235" s="3" t="s">
        <v>510</v>
      </c>
      <c r="L235" s="3" t="s">
        <v>511</v>
      </c>
      <c r="M235" s="3" t="s">
        <v>295</v>
      </c>
      <c r="N235" s="3" t="s">
        <v>516</v>
      </c>
      <c r="O235" s="3" t="s">
        <v>517</v>
      </c>
      <c r="P235" s="3" t="s">
        <v>573</v>
      </c>
      <c r="Q235" s="3" t="s">
        <v>518</v>
      </c>
      <c r="R235" s="3" t="s">
        <v>282</v>
      </c>
      <c r="S235" s="3" t="s">
        <v>654</v>
      </c>
      <c r="T235" s="3" t="s">
        <v>621</v>
      </c>
      <c r="U235" s="3" t="s">
        <v>620</v>
      </c>
      <c r="V235" s="3" t="s">
        <v>295</v>
      </c>
      <c r="W235" s="3" t="s">
        <v>221</v>
      </c>
      <c r="X235" s="3" t="s">
        <v>218</v>
      </c>
      <c r="Y235" s="3" t="s">
        <v>219</v>
      </c>
      <c r="Z235" s="3" t="s">
        <v>222</v>
      </c>
    </row>
    <row r="236" spans="6:38" s="3" customFormat="1" ht="15" customHeight="1" x14ac:dyDescent="0.2">
      <c r="H236" s="3" t="s">
        <v>405</v>
      </c>
      <c r="J236" s="3" t="s">
        <v>507</v>
      </c>
      <c r="K236" s="3" t="s">
        <v>223</v>
      </c>
      <c r="L236" s="3" t="s">
        <v>383</v>
      </c>
      <c r="M236" s="3" t="s">
        <v>224</v>
      </c>
      <c r="N236" s="3" t="s">
        <v>386</v>
      </c>
      <c r="O236" s="3" t="s">
        <v>508</v>
      </c>
      <c r="P236" s="3" t="s">
        <v>388</v>
      </c>
      <c r="Q236" s="3" t="s">
        <v>482</v>
      </c>
      <c r="R236" s="3" t="s">
        <v>649</v>
      </c>
      <c r="S236" s="3" t="s">
        <v>625</v>
      </c>
      <c r="T236" s="3" t="s">
        <v>627</v>
      </c>
      <c r="U236" s="3" t="s">
        <v>639</v>
      </c>
      <c r="V236" s="3" t="s">
        <v>627</v>
      </c>
      <c r="W236" s="3" t="s">
        <v>221</v>
      </c>
      <c r="X236" s="3" t="s">
        <v>574</v>
      </c>
      <c r="Y236" s="3" t="s">
        <v>296</v>
      </c>
      <c r="Z236" s="3" t="s">
        <v>507</v>
      </c>
      <c r="AA236" s="3" t="s">
        <v>223</v>
      </c>
      <c r="AB236" s="3" t="s">
        <v>383</v>
      </c>
      <c r="AC236" s="3" t="s">
        <v>224</v>
      </c>
      <c r="AD236" s="3" t="s">
        <v>386</v>
      </c>
      <c r="AE236" s="3" t="s">
        <v>508</v>
      </c>
      <c r="AF236" s="3" t="s">
        <v>388</v>
      </c>
      <c r="AG236" s="3" t="s">
        <v>482</v>
      </c>
      <c r="AH236" s="3" t="s">
        <v>649</v>
      </c>
      <c r="AI236" s="3" t="s">
        <v>625</v>
      </c>
      <c r="AJ236" s="3" t="s">
        <v>627</v>
      </c>
      <c r="AK236" s="3" t="s">
        <v>639</v>
      </c>
    </row>
    <row r="237" spans="6:38" s="3" customFormat="1" ht="15" customHeight="1" x14ac:dyDescent="0.2">
      <c r="I237" s="3" t="s">
        <v>627</v>
      </c>
      <c r="J237" s="3" t="s">
        <v>519</v>
      </c>
      <c r="K237" s="3" t="s">
        <v>263</v>
      </c>
      <c r="L237" s="3" t="s">
        <v>234</v>
      </c>
      <c r="M237" s="3" t="s">
        <v>620</v>
      </c>
      <c r="N237" s="3" t="s">
        <v>577</v>
      </c>
      <c r="O237" s="3" t="s">
        <v>234</v>
      </c>
      <c r="P237" s="3" t="s">
        <v>509</v>
      </c>
      <c r="Q237" s="3" t="s">
        <v>510</v>
      </c>
      <c r="R237" s="3" t="s">
        <v>217</v>
      </c>
      <c r="S237" s="3" t="s">
        <v>520</v>
      </c>
      <c r="T237" s="3" t="s">
        <v>521</v>
      </c>
      <c r="U237" s="3" t="s">
        <v>218</v>
      </c>
      <c r="V237" s="3" t="s">
        <v>219</v>
      </c>
      <c r="W237" s="3" t="s">
        <v>567</v>
      </c>
      <c r="X237" s="3" t="s">
        <v>655</v>
      </c>
      <c r="Y237" s="3" t="s">
        <v>616</v>
      </c>
      <c r="Z237" s="3" t="s">
        <v>598</v>
      </c>
      <c r="AA237" s="3" t="s">
        <v>296</v>
      </c>
      <c r="AB237" s="3" t="s">
        <v>522</v>
      </c>
      <c r="AC237" s="3" t="s">
        <v>523</v>
      </c>
      <c r="AD237" s="3" t="s">
        <v>566</v>
      </c>
      <c r="AE237" s="3" t="s">
        <v>524</v>
      </c>
      <c r="AF237" s="3" t="s">
        <v>525</v>
      </c>
      <c r="AG237" s="3" t="s">
        <v>567</v>
      </c>
      <c r="AH237" s="3" t="s">
        <v>383</v>
      </c>
      <c r="AI237" s="3" t="s">
        <v>224</v>
      </c>
      <c r="AJ237" s="3" t="s">
        <v>386</v>
      </c>
      <c r="AK237" s="3" t="s">
        <v>217</v>
      </c>
    </row>
    <row r="238" spans="6:38" s="3" customFormat="1" ht="15" customHeight="1" x14ac:dyDescent="0.2">
      <c r="I238" s="3" t="s">
        <v>508</v>
      </c>
      <c r="J238" s="3" t="s">
        <v>388</v>
      </c>
      <c r="K238" s="3" t="s">
        <v>218</v>
      </c>
      <c r="L238" s="3" t="s">
        <v>219</v>
      </c>
      <c r="M238" s="3" t="s">
        <v>485</v>
      </c>
      <c r="N238" s="3" t="s">
        <v>526</v>
      </c>
      <c r="O238" s="3" t="s">
        <v>217</v>
      </c>
      <c r="P238" s="3" t="s">
        <v>370</v>
      </c>
      <c r="Q238" s="3" t="s">
        <v>218</v>
      </c>
      <c r="R238" s="3" t="s">
        <v>219</v>
      </c>
      <c r="S238" s="3" t="s">
        <v>295</v>
      </c>
      <c r="T238" s="3" t="s">
        <v>221</v>
      </c>
      <c r="U238" s="3" t="s">
        <v>218</v>
      </c>
      <c r="V238" s="3" t="s">
        <v>219</v>
      </c>
      <c r="W238" s="3" t="s">
        <v>222</v>
      </c>
    </row>
    <row r="239" spans="6:38" s="3" customFormat="1" ht="15" customHeight="1" x14ac:dyDescent="0.2">
      <c r="H239" s="3" t="s">
        <v>418</v>
      </c>
      <c r="J239" s="3" t="s">
        <v>507</v>
      </c>
      <c r="K239" s="3" t="s">
        <v>223</v>
      </c>
      <c r="L239" s="3" t="s">
        <v>399</v>
      </c>
      <c r="M239" s="3" t="s">
        <v>224</v>
      </c>
      <c r="N239" s="3" t="s">
        <v>650</v>
      </c>
      <c r="O239" s="3" t="s">
        <v>651</v>
      </c>
      <c r="P239" s="3" t="s">
        <v>630</v>
      </c>
      <c r="Q239" s="3" t="s">
        <v>652</v>
      </c>
      <c r="R239" s="3" t="s">
        <v>627</v>
      </c>
      <c r="S239" s="3" t="s">
        <v>221</v>
      </c>
      <c r="T239" s="3" t="s">
        <v>574</v>
      </c>
      <c r="U239" s="3" t="s">
        <v>296</v>
      </c>
      <c r="V239" s="3" t="s">
        <v>507</v>
      </c>
      <c r="W239" s="3" t="s">
        <v>223</v>
      </c>
      <c r="X239" s="3" t="s">
        <v>399</v>
      </c>
      <c r="Y239" s="3" t="s">
        <v>224</v>
      </c>
      <c r="Z239" s="3" t="s">
        <v>650</v>
      </c>
      <c r="AA239" s="3" t="s">
        <v>651</v>
      </c>
      <c r="AB239" s="3" t="s">
        <v>630</v>
      </c>
      <c r="AC239" s="3" t="s">
        <v>652</v>
      </c>
      <c r="AD239" s="3" t="s">
        <v>627</v>
      </c>
      <c r="AE239" s="3" t="s">
        <v>382</v>
      </c>
      <c r="AF239" s="3" t="s">
        <v>263</v>
      </c>
      <c r="AG239" s="3" t="s">
        <v>234</v>
      </c>
      <c r="AH239" s="3" t="s">
        <v>620</v>
      </c>
      <c r="AI239" s="3" t="s">
        <v>577</v>
      </c>
      <c r="AJ239" s="3" t="s">
        <v>234</v>
      </c>
      <c r="AK239" s="3" t="s">
        <v>509</v>
      </c>
    </row>
    <row r="240" spans="6:38" s="3" customFormat="1" ht="15" customHeight="1" x14ac:dyDescent="0.2">
      <c r="I240" s="3" t="s">
        <v>510</v>
      </c>
      <c r="J240" s="3" t="s">
        <v>217</v>
      </c>
      <c r="K240" s="3" t="s">
        <v>520</v>
      </c>
      <c r="L240" s="3" t="s">
        <v>521</v>
      </c>
      <c r="M240" s="3" t="s">
        <v>218</v>
      </c>
      <c r="N240" s="3" t="s">
        <v>219</v>
      </c>
      <c r="O240" s="3" t="s">
        <v>567</v>
      </c>
      <c r="P240" s="3" t="s">
        <v>655</v>
      </c>
      <c r="Q240" s="3" t="s">
        <v>616</v>
      </c>
      <c r="R240" s="3" t="s">
        <v>598</v>
      </c>
      <c r="S240" s="3" t="s">
        <v>296</v>
      </c>
      <c r="T240" s="3" t="s">
        <v>507</v>
      </c>
      <c r="U240" s="3" t="s">
        <v>223</v>
      </c>
      <c r="V240" s="3" t="s">
        <v>399</v>
      </c>
      <c r="W240" s="3" t="s">
        <v>224</v>
      </c>
      <c r="X240" s="3" t="s">
        <v>234</v>
      </c>
      <c r="Y240" s="3" t="s">
        <v>527</v>
      </c>
      <c r="Z240" s="3" t="s">
        <v>528</v>
      </c>
      <c r="AA240" s="3" t="s">
        <v>656</v>
      </c>
      <c r="AB240" s="3" t="s">
        <v>298</v>
      </c>
      <c r="AC240" s="3" t="s">
        <v>337</v>
      </c>
      <c r="AD240" s="3" t="s">
        <v>230</v>
      </c>
      <c r="AE240" s="3" t="s">
        <v>234</v>
      </c>
      <c r="AF240" s="3" t="s">
        <v>399</v>
      </c>
      <c r="AG240" s="3" t="s">
        <v>224</v>
      </c>
      <c r="AH240" s="3" t="s">
        <v>573</v>
      </c>
      <c r="AI240" s="3" t="s">
        <v>363</v>
      </c>
      <c r="AJ240" s="3" t="s">
        <v>219</v>
      </c>
      <c r="AK240" s="3" t="s">
        <v>326</v>
      </c>
    </row>
    <row r="241" spans="7:37" s="3" customFormat="1" ht="15" customHeight="1" x14ac:dyDescent="0.2">
      <c r="I241" s="3" t="s">
        <v>224</v>
      </c>
      <c r="J241" s="3" t="s">
        <v>529</v>
      </c>
      <c r="K241" s="3" t="s">
        <v>530</v>
      </c>
      <c r="L241" s="3" t="s">
        <v>217</v>
      </c>
      <c r="M241" s="3" t="s">
        <v>531</v>
      </c>
      <c r="N241" s="3" t="s">
        <v>616</v>
      </c>
      <c r="O241" s="3" t="s">
        <v>620</v>
      </c>
      <c r="P241" s="3" t="s">
        <v>399</v>
      </c>
      <c r="Q241" s="3" t="s">
        <v>224</v>
      </c>
      <c r="R241" s="3" t="s">
        <v>650</v>
      </c>
      <c r="S241" s="3" t="s">
        <v>651</v>
      </c>
      <c r="T241" s="3" t="s">
        <v>630</v>
      </c>
      <c r="U241" s="3" t="s">
        <v>217</v>
      </c>
      <c r="V241" s="3" t="s">
        <v>507</v>
      </c>
      <c r="W241" s="3" t="s">
        <v>223</v>
      </c>
      <c r="X241" s="3" t="s">
        <v>532</v>
      </c>
      <c r="Y241" s="3" t="s">
        <v>370</v>
      </c>
      <c r="Z241" s="3" t="s">
        <v>295</v>
      </c>
      <c r="AA241" s="3" t="s">
        <v>573</v>
      </c>
      <c r="AB241" s="3" t="s">
        <v>533</v>
      </c>
      <c r="AC241" s="3" t="s">
        <v>375</v>
      </c>
      <c r="AD241" s="3" t="s">
        <v>245</v>
      </c>
      <c r="AE241" s="3" t="s">
        <v>534</v>
      </c>
      <c r="AF241" s="3" t="s">
        <v>535</v>
      </c>
      <c r="AG241" s="3" t="s">
        <v>616</v>
      </c>
      <c r="AH241" s="3" t="s">
        <v>296</v>
      </c>
      <c r="AI241" s="3" t="s">
        <v>343</v>
      </c>
      <c r="AJ241" s="3" t="s">
        <v>536</v>
      </c>
      <c r="AK241" s="3" t="s">
        <v>537</v>
      </c>
    </row>
    <row r="242" spans="7:37" s="3" customFormat="1" ht="15" customHeight="1" x14ac:dyDescent="0.2">
      <c r="I242" s="3" t="s">
        <v>263</v>
      </c>
      <c r="J242" s="3" t="s">
        <v>217</v>
      </c>
      <c r="K242" s="3" t="s">
        <v>538</v>
      </c>
      <c r="L242" s="3" t="s">
        <v>219</v>
      </c>
      <c r="M242" s="3" t="s">
        <v>295</v>
      </c>
      <c r="N242" s="3" t="s">
        <v>221</v>
      </c>
      <c r="O242" s="3" t="s">
        <v>218</v>
      </c>
      <c r="P242" s="3" t="s">
        <v>219</v>
      </c>
      <c r="Q242" s="3" t="s">
        <v>222</v>
      </c>
    </row>
    <row r="243" spans="7:37" s="3" customFormat="1" ht="15" customHeight="1" x14ac:dyDescent="0.2">
      <c r="H243" s="3" t="s">
        <v>404</v>
      </c>
      <c r="J243" s="3" t="s">
        <v>483</v>
      </c>
      <c r="K243" s="3" t="s">
        <v>484</v>
      </c>
      <c r="L243" s="3" t="s">
        <v>502</v>
      </c>
      <c r="M243" s="3" t="s">
        <v>221</v>
      </c>
      <c r="N243" s="3" t="s">
        <v>574</v>
      </c>
      <c r="O243" s="3" t="s">
        <v>296</v>
      </c>
      <c r="P243" s="3" t="s">
        <v>483</v>
      </c>
      <c r="Q243" s="3" t="s">
        <v>484</v>
      </c>
      <c r="R243" s="3" t="s">
        <v>502</v>
      </c>
      <c r="S243" s="3" t="s">
        <v>539</v>
      </c>
      <c r="T243" s="3" t="s">
        <v>573</v>
      </c>
      <c r="U243" s="3" t="s">
        <v>540</v>
      </c>
      <c r="V243" s="3" t="s">
        <v>657</v>
      </c>
      <c r="W243" s="3" t="s">
        <v>658</v>
      </c>
      <c r="X243" s="3" t="s">
        <v>483</v>
      </c>
      <c r="Y243" s="3" t="s">
        <v>484</v>
      </c>
      <c r="Z243" s="3" t="s">
        <v>502</v>
      </c>
      <c r="AA243" s="3" t="s">
        <v>272</v>
      </c>
      <c r="AB243" s="3" t="s">
        <v>483</v>
      </c>
      <c r="AC243" s="3" t="s">
        <v>484</v>
      </c>
      <c r="AD243" s="3" t="s">
        <v>502</v>
      </c>
      <c r="AE243" s="3" t="s">
        <v>541</v>
      </c>
      <c r="AF243" s="3" t="s">
        <v>217</v>
      </c>
      <c r="AG243" s="3" t="s">
        <v>240</v>
      </c>
      <c r="AH243" s="3" t="s">
        <v>659</v>
      </c>
      <c r="AI243" s="3" t="s">
        <v>660</v>
      </c>
      <c r="AJ243" s="3" t="s">
        <v>221</v>
      </c>
      <c r="AK243" s="3" t="s">
        <v>218</v>
      </c>
    </row>
    <row r="244" spans="7:37" s="3" customFormat="1" ht="15" customHeight="1" x14ac:dyDescent="0.2">
      <c r="I244" s="3" t="s">
        <v>219</v>
      </c>
      <c r="J244" s="3" t="s">
        <v>222</v>
      </c>
    </row>
    <row r="245" spans="7:37" s="3" customFormat="1" ht="15" customHeight="1" x14ac:dyDescent="0.2">
      <c r="H245" s="3" t="s">
        <v>482</v>
      </c>
      <c r="J245" s="3" t="s">
        <v>483</v>
      </c>
      <c r="K245" s="3" t="s">
        <v>485</v>
      </c>
      <c r="L245" s="3" t="s">
        <v>502</v>
      </c>
      <c r="M245" s="3" t="s">
        <v>221</v>
      </c>
      <c r="N245" s="3" t="s">
        <v>574</v>
      </c>
      <c r="O245" s="3" t="s">
        <v>296</v>
      </c>
      <c r="P245" s="3" t="s">
        <v>226</v>
      </c>
      <c r="Q245" s="3" t="s">
        <v>224</v>
      </c>
      <c r="R245" s="3" t="s">
        <v>485</v>
      </c>
      <c r="S245" s="3" t="s">
        <v>526</v>
      </c>
      <c r="T245" s="3" t="s">
        <v>387</v>
      </c>
      <c r="U245" s="3" t="s">
        <v>542</v>
      </c>
      <c r="V245" s="3" t="s">
        <v>543</v>
      </c>
      <c r="W245" s="3" t="s">
        <v>544</v>
      </c>
      <c r="X245" s="3" t="s">
        <v>539</v>
      </c>
      <c r="Y245" s="3" t="s">
        <v>573</v>
      </c>
      <c r="Z245" s="3" t="s">
        <v>540</v>
      </c>
      <c r="AA245" s="3" t="s">
        <v>657</v>
      </c>
      <c r="AB245" s="3" t="s">
        <v>658</v>
      </c>
      <c r="AC245" s="3" t="s">
        <v>483</v>
      </c>
      <c r="AD245" s="3" t="s">
        <v>485</v>
      </c>
      <c r="AE245" s="3" t="s">
        <v>502</v>
      </c>
      <c r="AF245" s="3" t="s">
        <v>272</v>
      </c>
      <c r="AG245" s="3" t="s">
        <v>483</v>
      </c>
      <c r="AH245" s="3" t="s">
        <v>485</v>
      </c>
      <c r="AI245" s="3" t="s">
        <v>502</v>
      </c>
      <c r="AJ245" s="3" t="s">
        <v>541</v>
      </c>
      <c r="AK245" s="3" t="s">
        <v>217</v>
      </c>
    </row>
    <row r="246" spans="7:37" s="3" customFormat="1" ht="15" customHeight="1" x14ac:dyDescent="0.2">
      <c r="I246" s="3" t="s">
        <v>240</v>
      </c>
      <c r="J246" s="3" t="s">
        <v>659</v>
      </c>
      <c r="K246" s="3" t="s">
        <v>660</v>
      </c>
      <c r="L246" s="3" t="s">
        <v>221</v>
      </c>
      <c r="M246" s="3" t="s">
        <v>218</v>
      </c>
      <c r="N246" s="3" t="s">
        <v>219</v>
      </c>
      <c r="O246" s="3" t="s">
        <v>222</v>
      </c>
    </row>
    <row r="247" spans="7:37" s="3" customFormat="1" ht="15" customHeight="1" x14ac:dyDescent="0.2">
      <c r="H247" s="3" t="s">
        <v>501</v>
      </c>
      <c r="J247" s="3" t="s">
        <v>223</v>
      </c>
      <c r="K247" s="3" t="s">
        <v>224</v>
      </c>
      <c r="L247" s="3" t="s">
        <v>483</v>
      </c>
      <c r="M247" s="3" t="s">
        <v>502</v>
      </c>
      <c r="N247" s="3" t="s">
        <v>221</v>
      </c>
      <c r="O247" s="3" t="s">
        <v>574</v>
      </c>
      <c r="P247" s="3" t="s">
        <v>296</v>
      </c>
      <c r="Q247" s="3" t="s">
        <v>272</v>
      </c>
      <c r="R247" s="3" t="s">
        <v>237</v>
      </c>
      <c r="S247" s="3" t="s">
        <v>273</v>
      </c>
      <c r="T247" s="3" t="s">
        <v>443</v>
      </c>
      <c r="U247" s="3" t="s">
        <v>446</v>
      </c>
      <c r="V247" s="3" t="s">
        <v>507</v>
      </c>
      <c r="W247" s="3" t="s">
        <v>223</v>
      </c>
      <c r="X247" s="3" t="s">
        <v>483</v>
      </c>
      <c r="Y247" s="3" t="s">
        <v>484</v>
      </c>
      <c r="Z247" s="3" t="s">
        <v>545</v>
      </c>
      <c r="AA247" s="3" t="s">
        <v>244</v>
      </c>
      <c r="AB247" s="3" t="s">
        <v>234</v>
      </c>
      <c r="AC247" s="3" t="s">
        <v>253</v>
      </c>
      <c r="AD247" s="3" t="s">
        <v>321</v>
      </c>
      <c r="AE247" s="3" t="s">
        <v>218</v>
      </c>
      <c r="AF247" s="3" t="s">
        <v>219</v>
      </c>
      <c r="AG247" s="3" t="s">
        <v>223</v>
      </c>
      <c r="AH247" s="3" t="s">
        <v>224</v>
      </c>
      <c r="AI247" s="3" t="s">
        <v>483</v>
      </c>
      <c r="AJ247" s="3" t="s">
        <v>484</v>
      </c>
      <c r="AK247" s="3" t="s">
        <v>502</v>
      </c>
    </row>
    <row r="248" spans="7:37" s="3" customFormat="1" ht="15" customHeight="1" x14ac:dyDescent="0.2">
      <c r="I248" s="3" t="s">
        <v>221</v>
      </c>
      <c r="J248" s="3" t="s">
        <v>218</v>
      </c>
      <c r="K248" s="3" t="s">
        <v>219</v>
      </c>
      <c r="L248" s="3" t="s">
        <v>222</v>
      </c>
    </row>
    <row r="249" spans="7:37" s="3" customFormat="1" ht="15" customHeight="1" x14ac:dyDescent="0.2">
      <c r="H249" s="3" t="s">
        <v>546</v>
      </c>
      <c r="J249" s="3" t="s">
        <v>305</v>
      </c>
      <c r="K249" s="3" t="s">
        <v>234</v>
      </c>
      <c r="L249" s="3" t="s">
        <v>306</v>
      </c>
      <c r="M249" s="3" t="s">
        <v>221</v>
      </c>
      <c r="N249" s="3" t="s">
        <v>574</v>
      </c>
      <c r="O249" s="3" t="s">
        <v>296</v>
      </c>
      <c r="P249" s="3" t="s">
        <v>223</v>
      </c>
      <c r="Q249" s="3" t="s">
        <v>371</v>
      </c>
      <c r="R249" s="3" t="s">
        <v>547</v>
      </c>
      <c r="S249" s="3" t="s">
        <v>507</v>
      </c>
      <c r="T249" s="3" t="s">
        <v>223</v>
      </c>
      <c r="U249" s="3" t="s">
        <v>483</v>
      </c>
      <c r="V249" s="3" t="s">
        <v>484</v>
      </c>
      <c r="W249" s="3" t="s">
        <v>548</v>
      </c>
      <c r="X249" s="3" t="s">
        <v>343</v>
      </c>
      <c r="Y249" s="3" t="s">
        <v>509</v>
      </c>
      <c r="Z249" s="3" t="s">
        <v>510</v>
      </c>
      <c r="AA249" s="3" t="s">
        <v>532</v>
      </c>
      <c r="AB249" s="3" t="s">
        <v>566</v>
      </c>
      <c r="AC249" s="3" t="s">
        <v>313</v>
      </c>
      <c r="AD249" s="3" t="s">
        <v>314</v>
      </c>
      <c r="AE249" s="3" t="s">
        <v>507</v>
      </c>
      <c r="AF249" s="3" t="s">
        <v>223</v>
      </c>
      <c r="AG249" s="3" t="s">
        <v>245</v>
      </c>
      <c r="AH249" s="3" t="s">
        <v>223</v>
      </c>
      <c r="AI249" s="3" t="s">
        <v>224</v>
      </c>
      <c r="AJ249" s="3" t="s">
        <v>483</v>
      </c>
      <c r="AK249" s="3" t="s">
        <v>484</v>
      </c>
    </row>
    <row r="250" spans="7:37" s="3" customFormat="1" ht="15" customHeight="1" x14ac:dyDescent="0.2">
      <c r="I250" s="3" t="s">
        <v>509</v>
      </c>
      <c r="J250" s="3" t="s">
        <v>510</v>
      </c>
      <c r="K250" s="3" t="s">
        <v>234</v>
      </c>
      <c r="L250" s="3" t="s">
        <v>510</v>
      </c>
      <c r="M250" s="3" t="s">
        <v>511</v>
      </c>
      <c r="N250" s="3" t="s">
        <v>295</v>
      </c>
      <c r="O250" s="3" t="s">
        <v>296</v>
      </c>
      <c r="P250" s="3" t="s">
        <v>549</v>
      </c>
      <c r="Q250" s="3" t="s">
        <v>386</v>
      </c>
      <c r="R250" s="3" t="s">
        <v>550</v>
      </c>
      <c r="S250" s="3" t="s">
        <v>414</v>
      </c>
      <c r="T250" s="3" t="s">
        <v>551</v>
      </c>
      <c r="U250" s="3" t="s">
        <v>326</v>
      </c>
      <c r="V250" s="3" t="s">
        <v>578</v>
      </c>
      <c r="W250" s="3" t="s">
        <v>253</v>
      </c>
      <c r="X250" s="3" t="s">
        <v>321</v>
      </c>
      <c r="Y250" s="3" t="s">
        <v>218</v>
      </c>
      <c r="Z250" s="3" t="s">
        <v>219</v>
      </c>
      <c r="AA250" s="3" t="s">
        <v>540</v>
      </c>
      <c r="AB250" s="3" t="s">
        <v>552</v>
      </c>
      <c r="AC250" s="3" t="s">
        <v>223</v>
      </c>
      <c r="AD250" s="3" t="s">
        <v>224</v>
      </c>
      <c r="AE250" s="3" t="s">
        <v>383</v>
      </c>
      <c r="AF250" s="3" t="s">
        <v>224</v>
      </c>
      <c r="AG250" s="3" t="s">
        <v>502</v>
      </c>
      <c r="AH250" s="3" t="s">
        <v>272</v>
      </c>
      <c r="AI250" s="3" t="s">
        <v>661</v>
      </c>
      <c r="AJ250" s="3" t="s">
        <v>600</v>
      </c>
      <c r="AK250" s="3" t="s">
        <v>627</v>
      </c>
    </row>
    <row r="251" spans="7:37" s="3" customFormat="1" ht="15" customHeight="1" x14ac:dyDescent="0.2">
      <c r="I251" s="3" t="s">
        <v>630</v>
      </c>
      <c r="J251" s="3" t="s">
        <v>645</v>
      </c>
      <c r="K251" s="3" t="s">
        <v>405</v>
      </c>
      <c r="L251" s="3" t="s">
        <v>637</v>
      </c>
      <c r="M251" s="3" t="s">
        <v>639</v>
      </c>
      <c r="N251" s="3" t="s">
        <v>627</v>
      </c>
      <c r="O251" s="3" t="s">
        <v>273</v>
      </c>
      <c r="P251" s="3" t="s">
        <v>296</v>
      </c>
      <c r="Q251" s="3" t="s">
        <v>223</v>
      </c>
      <c r="R251" s="3" t="s">
        <v>224</v>
      </c>
      <c r="S251" s="3" t="s">
        <v>483</v>
      </c>
      <c r="T251" s="3" t="s">
        <v>485</v>
      </c>
      <c r="U251" s="3" t="s">
        <v>383</v>
      </c>
      <c r="V251" s="3" t="s">
        <v>224</v>
      </c>
      <c r="W251" s="3" t="s">
        <v>502</v>
      </c>
      <c r="X251" s="3" t="s">
        <v>272</v>
      </c>
      <c r="Y251" s="3" t="s">
        <v>661</v>
      </c>
      <c r="Z251" s="3" t="s">
        <v>600</v>
      </c>
      <c r="AA251" s="3" t="s">
        <v>627</v>
      </c>
      <c r="AB251" s="3" t="s">
        <v>630</v>
      </c>
      <c r="AC251" s="3" t="s">
        <v>643</v>
      </c>
      <c r="AD251" s="3" t="s">
        <v>627</v>
      </c>
      <c r="AE251" s="3" t="s">
        <v>501</v>
      </c>
      <c r="AF251" s="3" t="s">
        <v>627</v>
      </c>
      <c r="AG251" s="3" t="s">
        <v>273</v>
      </c>
      <c r="AH251" s="3" t="s">
        <v>305</v>
      </c>
      <c r="AI251" s="3" t="s">
        <v>234</v>
      </c>
      <c r="AJ251" s="3" t="s">
        <v>306</v>
      </c>
      <c r="AK251" s="3" t="s">
        <v>223</v>
      </c>
    </row>
    <row r="252" spans="7:37" s="3" customFormat="1" ht="15" customHeight="1" x14ac:dyDescent="0.2">
      <c r="I252" s="3" t="s">
        <v>224</v>
      </c>
      <c r="J252" s="3" t="s">
        <v>383</v>
      </c>
      <c r="K252" s="3" t="s">
        <v>224</v>
      </c>
      <c r="L252" s="3" t="s">
        <v>502</v>
      </c>
      <c r="M252" s="3" t="s">
        <v>234</v>
      </c>
      <c r="N252" s="3" t="s">
        <v>564</v>
      </c>
      <c r="O252" s="3" t="s">
        <v>235</v>
      </c>
      <c r="P252" s="3" t="s">
        <v>296</v>
      </c>
      <c r="Q252" s="3" t="s">
        <v>370</v>
      </c>
      <c r="R252" s="3" t="s">
        <v>445</v>
      </c>
      <c r="S252" s="3" t="s">
        <v>500</v>
      </c>
      <c r="T252" s="3" t="s">
        <v>295</v>
      </c>
      <c r="U252" s="3" t="s">
        <v>224</v>
      </c>
      <c r="V252" s="3" t="s">
        <v>471</v>
      </c>
      <c r="W252" s="3" t="s">
        <v>573</v>
      </c>
      <c r="X252" s="3" t="s">
        <v>363</v>
      </c>
      <c r="Y252" s="3" t="s">
        <v>219</v>
      </c>
      <c r="Z252" s="3" t="s">
        <v>445</v>
      </c>
      <c r="AA252" s="3" t="s">
        <v>500</v>
      </c>
      <c r="AB252" s="3" t="s">
        <v>217</v>
      </c>
      <c r="AC252" s="3" t="s">
        <v>370</v>
      </c>
      <c r="AD252" s="3" t="s">
        <v>218</v>
      </c>
      <c r="AE252" s="3" t="s">
        <v>219</v>
      </c>
      <c r="AF252" s="3" t="s">
        <v>295</v>
      </c>
      <c r="AG252" s="3" t="s">
        <v>272</v>
      </c>
      <c r="AH252" s="3" t="s">
        <v>290</v>
      </c>
      <c r="AI252" s="3" t="s">
        <v>291</v>
      </c>
      <c r="AJ252" s="3" t="s">
        <v>292</v>
      </c>
      <c r="AK252" s="3" t="s">
        <v>293</v>
      </c>
    </row>
    <row r="253" spans="7:37" s="3" customFormat="1" ht="15" customHeight="1" x14ac:dyDescent="0.2">
      <c r="I253" s="3" t="s">
        <v>234</v>
      </c>
      <c r="J253" s="3" t="s">
        <v>307</v>
      </c>
      <c r="K253" s="3" t="s">
        <v>308</v>
      </c>
      <c r="L253" s="3" t="s">
        <v>573</v>
      </c>
      <c r="M253" s="3" t="s">
        <v>363</v>
      </c>
      <c r="N253" s="3" t="s">
        <v>219</v>
      </c>
      <c r="O253" s="3" t="s">
        <v>445</v>
      </c>
      <c r="P253" s="3" t="s">
        <v>500</v>
      </c>
      <c r="Q253" s="3" t="s">
        <v>295</v>
      </c>
      <c r="R253" s="3" t="s">
        <v>217</v>
      </c>
      <c r="S253" s="3" t="s">
        <v>553</v>
      </c>
      <c r="T253" s="3" t="s">
        <v>658</v>
      </c>
      <c r="U253" s="3" t="s">
        <v>660</v>
      </c>
      <c r="V253" s="3" t="s">
        <v>221</v>
      </c>
      <c r="W253" s="3" t="s">
        <v>218</v>
      </c>
      <c r="X253" s="3" t="s">
        <v>219</v>
      </c>
      <c r="Y253" s="3" t="s">
        <v>222</v>
      </c>
    </row>
    <row r="254" spans="7:37" s="3" customFormat="1" ht="15" customHeight="1" x14ac:dyDescent="0.2">
      <c r="G254" s="3" t="s">
        <v>615</v>
      </c>
      <c r="I254" s="3" t="s">
        <v>430</v>
      </c>
      <c r="J254" s="3" t="s">
        <v>374</v>
      </c>
      <c r="K254" s="3" t="s">
        <v>573</v>
      </c>
      <c r="L254" s="3" t="s">
        <v>574</v>
      </c>
      <c r="M254" s="3" t="s">
        <v>296</v>
      </c>
      <c r="N254" s="3" t="s">
        <v>309</v>
      </c>
      <c r="O254" s="3" t="s">
        <v>310</v>
      </c>
      <c r="P254" s="3" t="s">
        <v>234</v>
      </c>
      <c r="Q254" s="3" t="s">
        <v>253</v>
      </c>
      <c r="R254" s="3" t="s">
        <v>321</v>
      </c>
      <c r="S254" s="3" t="s">
        <v>217</v>
      </c>
      <c r="T254" s="3" t="s">
        <v>357</v>
      </c>
      <c r="U254" s="3" t="s">
        <v>358</v>
      </c>
      <c r="V254" s="3" t="s">
        <v>317</v>
      </c>
      <c r="W254" s="3" t="s">
        <v>314</v>
      </c>
      <c r="X254" s="3" t="s">
        <v>221</v>
      </c>
      <c r="Y254" s="3" t="s">
        <v>218</v>
      </c>
      <c r="Z254" s="3" t="s">
        <v>219</v>
      </c>
      <c r="AA254" s="3" t="s">
        <v>359</v>
      </c>
      <c r="AB254" s="3" t="s">
        <v>234</v>
      </c>
      <c r="AC254" s="3" t="s">
        <v>360</v>
      </c>
      <c r="AD254" s="3" t="s">
        <v>330</v>
      </c>
      <c r="AE254" s="3" t="s">
        <v>234</v>
      </c>
      <c r="AF254" s="3" t="s">
        <v>294</v>
      </c>
      <c r="AG254" s="3" t="s">
        <v>370</v>
      </c>
      <c r="AH254" s="3" t="s">
        <v>430</v>
      </c>
      <c r="AI254" s="3" t="s">
        <v>554</v>
      </c>
      <c r="AJ254" s="3" t="s">
        <v>217</v>
      </c>
      <c r="AK254" s="3" t="s">
        <v>241</v>
      </c>
    </row>
    <row r="255" spans="7:37" s="3" customFormat="1" ht="15" customHeight="1" x14ac:dyDescent="0.2">
      <c r="H255" s="3" t="s">
        <v>104</v>
      </c>
      <c r="I255" s="3" t="s">
        <v>218</v>
      </c>
      <c r="J255" s="3" t="s">
        <v>219</v>
      </c>
      <c r="K255" s="3" t="s">
        <v>220</v>
      </c>
      <c r="L255" s="3" t="s">
        <v>221</v>
      </c>
      <c r="M255" s="3" t="s">
        <v>222</v>
      </c>
    </row>
    <row r="258" spans="4:37" ht="15" customHeight="1" x14ac:dyDescent="0.2">
      <c r="D258" s="1" t="s">
        <v>501</v>
      </c>
      <c r="F258" s="1" t="s">
        <v>662</v>
      </c>
      <c r="G258" s="1" t="s">
        <v>663</v>
      </c>
      <c r="H258" s="1" t="s">
        <v>402</v>
      </c>
      <c r="I258" s="1" t="s">
        <v>234</v>
      </c>
      <c r="J258" s="1" t="s">
        <v>664</v>
      </c>
      <c r="K258" s="1" t="s">
        <v>662</v>
      </c>
      <c r="L258" s="1" t="s">
        <v>204</v>
      </c>
      <c r="M258" s="1" t="s">
        <v>205</v>
      </c>
    </row>
    <row r="259" spans="4:37" ht="15" customHeight="1" x14ac:dyDescent="0.2">
      <c r="F259" s="264" t="s">
        <v>665</v>
      </c>
      <c r="G259" s="265"/>
      <c r="H259" s="265"/>
      <c r="I259" s="265"/>
      <c r="J259" s="265"/>
      <c r="K259" s="265"/>
      <c r="L259" s="266"/>
      <c r="M259" s="264" t="s">
        <v>666</v>
      </c>
      <c r="N259" s="265"/>
      <c r="O259" s="265"/>
      <c r="P259" s="265"/>
      <c r="Q259" s="265"/>
      <c r="R259" s="265"/>
      <c r="S259" s="265"/>
      <c r="T259" s="265"/>
      <c r="U259" s="265"/>
      <c r="V259" s="265"/>
      <c r="W259" s="265"/>
      <c r="X259" s="265"/>
      <c r="Y259" s="265"/>
      <c r="Z259" s="265"/>
      <c r="AA259" s="265"/>
      <c r="AB259" s="265"/>
      <c r="AC259" s="265"/>
      <c r="AD259" s="265"/>
      <c r="AE259" s="265"/>
      <c r="AF259" s="265"/>
      <c r="AG259" s="265"/>
      <c r="AH259" s="265"/>
      <c r="AI259" s="265"/>
      <c r="AJ259" s="265"/>
      <c r="AK259" s="266"/>
    </row>
    <row r="260" spans="4:37" ht="15" customHeight="1" x14ac:dyDescent="0.2">
      <c r="F260" s="367"/>
      <c r="G260" s="367"/>
      <c r="H260" s="367"/>
      <c r="I260" s="367"/>
      <c r="J260" s="367"/>
      <c r="K260" s="367"/>
      <c r="L260" s="367"/>
      <c r="M260" s="289"/>
      <c r="N260" s="289"/>
      <c r="O260" s="289"/>
      <c r="P260" s="289"/>
      <c r="Q260" s="289"/>
      <c r="R260" s="289"/>
      <c r="S260" s="289"/>
      <c r="T260" s="289"/>
      <c r="U260" s="289"/>
      <c r="V260" s="289"/>
      <c r="W260" s="289"/>
      <c r="X260" s="289"/>
      <c r="Y260" s="289"/>
      <c r="Z260" s="289"/>
      <c r="AA260" s="289"/>
      <c r="AB260" s="289"/>
      <c r="AC260" s="289"/>
      <c r="AD260" s="289"/>
      <c r="AE260" s="289"/>
      <c r="AF260" s="289"/>
      <c r="AG260" s="289"/>
      <c r="AH260" s="289"/>
      <c r="AI260" s="289"/>
      <c r="AJ260" s="289"/>
      <c r="AK260" s="289"/>
    </row>
    <row r="261" spans="4:37" ht="15" customHeight="1" x14ac:dyDescent="0.2">
      <c r="F261" s="367"/>
      <c r="G261" s="367"/>
      <c r="H261" s="367"/>
      <c r="I261" s="367"/>
      <c r="J261" s="367"/>
      <c r="K261" s="367"/>
      <c r="L261" s="367"/>
      <c r="M261" s="289"/>
      <c r="N261" s="289"/>
      <c r="O261" s="289"/>
      <c r="P261" s="289"/>
      <c r="Q261" s="289"/>
      <c r="R261" s="289"/>
      <c r="S261" s="289"/>
      <c r="T261" s="289"/>
      <c r="U261" s="289"/>
      <c r="V261" s="289"/>
      <c r="W261" s="289"/>
      <c r="X261" s="289"/>
      <c r="Y261" s="289"/>
      <c r="Z261" s="289"/>
      <c r="AA261" s="289"/>
      <c r="AB261" s="289"/>
      <c r="AC261" s="289"/>
      <c r="AD261" s="289"/>
      <c r="AE261" s="289"/>
      <c r="AF261" s="289"/>
      <c r="AG261" s="289"/>
      <c r="AH261" s="289"/>
      <c r="AI261" s="289"/>
      <c r="AJ261" s="289"/>
      <c r="AK261" s="289"/>
    </row>
    <row r="262" spans="4:37" ht="15" customHeight="1" x14ac:dyDescent="0.2">
      <c r="F262" s="367"/>
      <c r="G262" s="367"/>
      <c r="H262" s="367"/>
      <c r="I262" s="367"/>
      <c r="J262" s="367"/>
      <c r="K262" s="367"/>
      <c r="L262" s="367"/>
      <c r="M262" s="289"/>
      <c r="N262" s="289"/>
      <c r="O262" s="289"/>
      <c r="P262" s="289"/>
      <c r="Q262" s="289"/>
      <c r="R262" s="289"/>
      <c r="S262" s="289"/>
      <c r="T262" s="289"/>
      <c r="U262" s="289"/>
      <c r="V262" s="289"/>
      <c r="W262" s="289"/>
      <c r="X262" s="289"/>
      <c r="Y262" s="289"/>
      <c r="Z262" s="289"/>
      <c r="AA262" s="289"/>
      <c r="AB262" s="289"/>
      <c r="AC262" s="289"/>
      <c r="AD262" s="289"/>
      <c r="AE262" s="289"/>
      <c r="AF262" s="289"/>
      <c r="AG262" s="289"/>
      <c r="AH262" s="289"/>
      <c r="AI262" s="289"/>
      <c r="AJ262" s="289"/>
      <c r="AK262" s="289"/>
    </row>
    <row r="263" spans="4:37" ht="15" customHeight="1" x14ac:dyDescent="0.2">
      <c r="F263" s="1" t="s">
        <v>67</v>
      </c>
      <c r="G263" s="1" t="s">
        <v>76</v>
      </c>
      <c r="H263" s="1" t="s">
        <v>104</v>
      </c>
      <c r="I263" s="1" t="s">
        <v>44</v>
      </c>
      <c r="J263" s="1" t="s">
        <v>105</v>
      </c>
      <c r="K263" s="1" t="s">
        <v>68</v>
      </c>
    </row>
    <row r="264" spans="4:37" ht="15" customHeight="1" x14ac:dyDescent="0.2">
      <c r="F264" s="3"/>
      <c r="G264" s="3" t="s">
        <v>343</v>
      </c>
      <c r="H264" s="3" t="s">
        <v>667</v>
      </c>
      <c r="I264" s="3" t="s">
        <v>296</v>
      </c>
      <c r="J264" s="3" t="s">
        <v>326</v>
      </c>
      <c r="K264" s="3" t="s">
        <v>224</v>
      </c>
      <c r="L264" s="3" t="s">
        <v>234</v>
      </c>
      <c r="M264" s="3" t="s">
        <v>545</v>
      </c>
      <c r="N264" s="3" t="s">
        <v>224</v>
      </c>
      <c r="O264" s="3" t="s">
        <v>402</v>
      </c>
      <c r="P264" s="3" t="s">
        <v>230</v>
      </c>
      <c r="Q264" s="3" t="s">
        <v>217</v>
      </c>
      <c r="R264" s="3" t="s">
        <v>327</v>
      </c>
      <c r="S264" s="3" t="s">
        <v>416</v>
      </c>
      <c r="T264" s="3" t="s">
        <v>616</v>
      </c>
      <c r="U264" s="3" t="s">
        <v>620</v>
      </c>
      <c r="V264" s="3" t="s">
        <v>299</v>
      </c>
      <c r="W264" s="3" t="s">
        <v>322</v>
      </c>
      <c r="X264" s="3" t="s">
        <v>573</v>
      </c>
      <c r="Y264" s="3" t="s">
        <v>574</v>
      </c>
      <c r="Z264" s="3" t="s">
        <v>296</v>
      </c>
      <c r="AA264" s="3" t="s">
        <v>241</v>
      </c>
      <c r="AB264" s="3" t="s">
        <v>278</v>
      </c>
      <c r="AC264" s="3" t="s">
        <v>218</v>
      </c>
      <c r="AD264" s="3" t="s">
        <v>219</v>
      </c>
      <c r="AE264" s="3" t="s">
        <v>220</v>
      </c>
      <c r="AF264" s="3" t="s">
        <v>221</v>
      </c>
      <c r="AG264" s="3" t="s">
        <v>222</v>
      </c>
      <c r="AH264" s="3"/>
      <c r="AI264" s="3"/>
    </row>
    <row r="266" spans="4:37" ht="15" customHeight="1" x14ac:dyDescent="0.2">
      <c r="D266" s="1" t="s">
        <v>546</v>
      </c>
      <c r="F266" s="1" t="s">
        <v>445</v>
      </c>
      <c r="G266" s="1" t="s">
        <v>446</v>
      </c>
      <c r="H266" s="1" t="s">
        <v>481</v>
      </c>
      <c r="I266" s="1" t="s">
        <v>421</v>
      </c>
      <c r="J266" s="1" t="s">
        <v>668</v>
      </c>
      <c r="K266" s="1" t="s">
        <v>669</v>
      </c>
      <c r="L266" s="1" t="s">
        <v>230</v>
      </c>
    </row>
    <row r="267" spans="4:37" ht="15" customHeight="1" x14ac:dyDescent="0.2">
      <c r="E267" s="2" t="s">
        <v>115</v>
      </c>
      <c r="G267" s="1" t="s">
        <v>670</v>
      </c>
      <c r="H267" s="1" t="s">
        <v>471</v>
      </c>
      <c r="I267" s="1" t="s">
        <v>671</v>
      </c>
      <c r="J267" s="1" t="s">
        <v>672</v>
      </c>
    </row>
    <row r="268" spans="4:37" ht="15" customHeight="1" x14ac:dyDescent="0.2">
      <c r="G268" s="1" t="s">
        <v>309</v>
      </c>
      <c r="H268" s="1" t="s">
        <v>310</v>
      </c>
      <c r="I268" s="1" t="s">
        <v>234</v>
      </c>
      <c r="J268" s="1" t="s">
        <v>253</v>
      </c>
      <c r="K268" s="1" t="s">
        <v>321</v>
      </c>
      <c r="L268" s="1" t="s">
        <v>217</v>
      </c>
      <c r="M268" s="1" t="s">
        <v>357</v>
      </c>
      <c r="N268" s="1" t="s">
        <v>358</v>
      </c>
      <c r="O268" s="1" t="s">
        <v>317</v>
      </c>
      <c r="P268" s="1" t="s">
        <v>314</v>
      </c>
      <c r="Q268" s="1" t="s">
        <v>221</v>
      </c>
      <c r="R268" s="1" t="s">
        <v>218</v>
      </c>
      <c r="S268" s="1" t="s">
        <v>219</v>
      </c>
      <c r="T268" s="1" t="s">
        <v>673</v>
      </c>
      <c r="U268" s="1" t="s">
        <v>281</v>
      </c>
      <c r="V268" s="1" t="s">
        <v>243</v>
      </c>
      <c r="W268" s="1" t="s">
        <v>235</v>
      </c>
      <c r="X268" s="1" t="s">
        <v>330</v>
      </c>
      <c r="Y268" s="1" t="s">
        <v>234</v>
      </c>
      <c r="Z268" s="1" t="s">
        <v>674</v>
      </c>
      <c r="AA268" s="1" t="s">
        <v>675</v>
      </c>
      <c r="AB268" s="1" t="s">
        <v>476</v>
      </c>
      <c r="AC268" s="1" t="s">
        <v>676</v>
      </c>
      <c r="AD268" s="1" t="s">
        <v>672</v>
      </c>
      <c r="AE268" s="1" t="s">
        <v>481</v>
      </c>
      <c r="AF268" s="1" t="s">
        <v>421</v>
      </c>
      <c r="AG268" s="1" t="s">
        <v>677</v>
      </c>
      <c r="AH268" s="1" t="s">
        <v>678</v>
      </c>
      <c r="AI268" s="1" t="s">
        <v>309</v>
      </c>
      <c r="AJ268" s="1" t="s">
        <v>284</v>
      </c>
      <c r="AK268" s="1" t="s">
        <v>254</v>
      </c>
    </row>
    <row r="269" spans="4:37" ht="15" customHeight="1" x14ac:dyDescent="0.2">
      <c r="F269" s="1" t="s">
        <v>217</v>
      </c>
      <c r="G269" s="1" t="s">
        <v>256</v>
      </c>
      <c r="H269" s="1" t="s">
        <v>257</v>
      </c>
      <c r="I269" s="1" t="s">
        <v>218</v>
      </c>
      <c r="J269" s="1" t="s">
        <v>219</v>
      </c>
      <c r="K269" s="1" t="s">
        <v>220</v>
      </c>
      <c r="L269" s="1" t="s">
        <v>221</v>
      </c>
      <c r="M269" s="1" t="s">
        <v>222</v>
      </c>
    </row>
    <row r="270" spans="4:37" ht="6" customHeight="1" x14ac:dyDescent="0.2"/>
    <row r="271" spans="4:37" ht="15" customHeight="1" x14ac:dyDescent="0.2">
      <c r="E271" s="2" t="s">
        <v>119</v>
      </c>
      <c r="G271" s="1" t="s">
        <v>445</v>
      </c>
      <c r="H271" s="1" t="s">
        <v>227</v>
      </c>
      <c r="I271" s="1" t="s">
        <v>679</v>
      </c>
      <c r="J271" s="1" t="s">
        <v>262</v>
      </c>
      <c r="K271" s="1" t="s">
        <v>527</v>
      </c>
      <c r="L271" s="1" t="s">
        <v>539</v>
      </c>
    </row>
    <row r="272" spans="4:37" ht="15" customHeight="1" x14ac:dyDescent="0.2">
      <c r="F272" s="272" t="s">
        <v>489</v>
      </c>
      <c r="G272" s="272"/>
      <c r="H272" s="272"/>
      <c r="I272" s="272"/>
      <c r="J272" s="272"/>
      <c r="K272" s="272"/>
      <c r="L272" s="272"/>
      <c r="M272" s="272"/>
      <c r="N272" s="264" t="s">
        <v>685</v>
      </c>
      <c r="O272" s="265"/>
      <c r="P272" s="265"/>
      <c r="Q272" s="265"/>
      <c r="R272" s="265"/>
      <c r="S272" s="265"/>
      <c r="T272" s="266"/>
      <c r="U272" s="264" t="s">
        <v>686</v>
      </c>
      <c r="V272" s="265"/>
      <c r="W272" s="265"/>
      <c r="X272" s="265"/>
      <c r="Y272" s="265"/>
      <c r="Z272" s="265"/>
      <c r="AA272" s="265"/>
      <c r="AB272" s="265"/>
      <c r="AC272" s="265"/>
      <c r="AD272" s="265"/>
      <c r="AE272" s="265"/>
      <c r="AF272" s="265"/>
      <c r="AG272" s="265"/>
      <c r="AH272" s="265"/>
      <c r="AI272" s="265"/>
      <c r="AJ272" s="265"/>
      <c r="AK272" s="266"/>
    </row>
    <row r="273" spans="2:37" ht="15" customHeight="1" x14ac:dyDescent="0.2">
      <c r="F273" s="275" t="s">
        <v>680</v>
      </c>
      <c r="G273" s="275"/>
      <c r="H273" s="275"/>
      <c r="I273" s="275"/>
      <c r="J273" s="275"/>
      <c r="K273" s="275"/>
      <c r="L273" s="275"/>
      <c r="M273" s="275"/>
      <c r="N273" s="360"/>
      <c r="O273" s="361"/>
      <c r="P273" s="361"/>
      <c r="Q273" s="361"/>
      <c r="R273" s="361"/>
      <c r="S273" s="37" t="s">
        <v>688</v>
      </c>
      <c r="T273" s="17"/>
      <c r="U273" s="362"/>
      <c r="V273" s="362"/>
      <c r="W273" s="362"/>
      <c r="X273" s="362"/>
      <c r="Y273" s="362"/>
      <c r="Z273" s="362"/>
      <c r="AA273" s="362"/>
      <c r="AB273" s="362"/>
      <c r="AC273" s="362"/>
      <c r="AD273" s="362"/>
      <c r="AE273" s="362"/>
      <c r="AF273" s="362"/>
      <c r="AG273" s="362"/>
      <c r="AH273" s="362"/>
      <c r="AI273" s="362"/>
      <c r="AJ273" s="362"/>
      <c r="AK273" s="362"/>
    </row>
    <row r="274" spans="2:37" ht="15" customHeight="1" x14ac:dyDescent="0.2">
      <c r="F274" s="275" t="s">
        <v>681</v>
      </c>
      <c r="G274" s="275"/>
      <c r="H274" s="275"/>
      <c r="I274" s="275" t="s">
        <v>683</v>
      </c>
      <c r="J274" s="275"/>
      <c r="K274" s="275"/>
      <c r="L274" s="275"/>
      <c r="M274" s="275"/>
      <c r="N274" s="360"/>
      <c r="O274" s="361"/>
      <c r="P274" s="361"/>
      <c r="Q274" s="361"/>
      <c r="R274" s="361"/>
      <c r="S274" s="37" t="s">
        <v>688</v>
      </c>
      <c r="T274" s="17"/>
      <c r="U274" s="362"/>
      <c r="V274" s="362"/>
      <c r="W274" s="362"/>
      <c r="X274" s="362"/>
      <c r="Y274" s="362"/>
      <c r="Z274" s="362"/>
      <c r="AA274" s="362"/>
      <c r="AB274" s="362"/>
      <c r="AC274" s="362"/>
      <c r="AD274" s="362"/>
      <c r="AE274" s="362"/>
      <c r="AF274" s="362"/>
      <c r="AG274" s="362"/>
      <c r="AH274" s="362"/>
      <c r="AI274" s="362"/>
      <c r="AJ274" s="362"/>
      <c r="AK274" s="362"/>
    </row>
    <row r="275" spans="2:37" ht="15" customHeight="1" x14ac:dyDescent="0.2">
      <c r="F275" s="275"/>
      <c r="G275" s="275"/>
      <c r="H275" s="275"/>
      <c r="I275" s="290" t="s">
        <v>684</v>
      </c>
      <c r="J275" s="290"/>
      <c r="K275" s="290"/>
      <c r="L275" s="290"/>
      <c r="M275" s="290"/>
      <c r="N275" s="360"/>
      <c r="O275" s="361"/>
      <c r="P275" s="361"/>
      <c r="Q275" s="361"/>
      <c r="R275" s="361"/>
      <c r="S275" s="37" t="s">
        <v>688</v>
      </c>
      <c r="T275" s="17"/>
      <c r="U275" s="362"/>
      <c r="V275" s="362"/>
      <c r="W275" s="362"/>
      <c r="X275" s="362"/>
      <c r="Y275" s="362"/>
      <c r="Z275" s="362"/>
      <c r="AA275" s="362"/>
      <c r="AB275" s="362"/>
      <c r="AC275" s="362"/>
      <c r="AD275" s="362"/>
      <c r="AE275" s="362"/>
      <c r="AF275" s="362"/>
      <c r="AG275" s="362"/>
      <c r="AH275" s="362"/>
      <c r="AI275" s="362"/>
      <c r="AJ275" s="362"/>
      <c r="AK275" s="362"/>
    </row>
    <row r="276" spans="2:37" ht="15" customHeight="1" x14ac:dyDescent="0.2">
      <c r="F276" s="275" t="s">
        <v>682</v>
      </c>
      <c r="G276" s="275"/>
      <c r="H276" s="275"/>
      <c r="I276" s="275"/>
      <c r="J276" s="275"/>
      <c r="K276" s="275"/>
      <c r="L276" s="275"/>
      <c r="M276" s="275"/>
      <c r="N276" s="360"/>
      <c r="O276" s="361"/>
      <c r="P276" s="361"/>
      <c r="Q276" s="361"/>
      <c r="R276" s="361"/>
      <c r="S276" s="37" t="s">
        <v>688</v>
      </c>
      <c r="T276" s="17"/>
      <c r="U276" s="362"/>
      <c r="V276" s="362"/>
      <c r="W276" s="362"/>
      <c r="X276" s="362"/>
      <c r="Y276" s="362"/>
      <c r="Z276" s="362"/>
      <c r="AA276" s="362"/>
      <c r="AB276" s="362"/>
      <c r="AC276" s="362"/>
      <c r="AD276" s="362"/>
      <c r="AE276" s="362"/>
      <c r="AF276" s="362"/>
      <c r="AG276" s="362"/>
      <c r="AH276" s="362"/>
      <c r="AI276" s="362"/>
      <c r="AJ276" s="362"/>
      <c r="AK276" s="362"/>
    </row>
    <row r="277" spans="2:37" ht="15" customHeight="1" x14ac:dyDescent="0.2">
      <c r="F277" s="1" t="s">
        <v>67</v>
      </c>
      <c r="G277" s="1" t="s">
        <v>76</v>
      </c>
      <c r="H277" s="1" t="s">
        <v>104</v>
      </c>
      <c r="I277" s="1" t="s">
        <v>44</v>
      </c>
      <c r="J277" s="1" t="s">
        <v>105</v>
      </c>
      <c r="K277" s="1" t="s">
        <v>68</v>
      </c>
    </row>
    <row r="278" spans="2:37" s="3" customFormat="1" ht="15" customHeight="1" x14ac:dyDescent="0.2">
      <c r="G278" s="3" t="s">
        <v>238</v>
      </c>
      <c r="H278" s="3" t="s">
        <v>239</v>
      </c>
      <c r="I278" s="3" t="s">
        <v>445</v>
      </c>
      <c r="J278" s="3" t="s">
        <v>227</v>
      </c>
      <c r="K278" s="3" t="s">
        <v>573</v>
      </c>
      <c r="L278" s="3" t="s">
        <v>633</v>
      </c>
      <c r="M278" s="3" t="s">
        <v>634</v>
      </c>
      <c r="N278" s="3" t="s">
        <v>598</v>
      </c>
      <c r="O278" s="3" t="s">
        <v>574</v>
      </c>
      <c r="P278" s="3" t="s">
        <v>296</v>
      </c>
      <c r="Q278" s="3" t="s">
        <v>479</v>
      </c>
      <c r="R278" s="3" t="s">
        <v>291</v>
      </c>
      <c r="S278" s="3" t="s">
        <v>445</v>
      </c>
      <c r="T278" s="3" t="s">
        <v>227</v>
      </c>
      <c r="U278" s="3" t="s">
        <v>687</v>
      </c>
      <c r="V278" s="3" t="s">
        <v>296</v>
      </c>
      <c r="W278" s="3" t="s">
        <v>479</v>
      </c>
      <c r="X278" s="3" t="s">
        <v>291</v>
      </c>
      <c r="Y278" s="3" t="s">
        <v>326</v>
      </c>
      <c r="Z278" s="3" t="s">
        <v>224</v>
      </c>
      <c r="AA278" s="3" t="s">
        <v>532</v>
      </c>
      <c r="AB278" s="3" t="s">
        <v>687</v>
      </c>
      <c r="AC278" s="3" t="s">
        <v>573</v>
      </c>
      <c r="AD278" s="3" t="s">
        <v>241</v>
      </c>
      <c r="AE278" s="3" t="s">
        <v>278</v>
      </c>
      <c r="AF278" s="3" t="s">
        <v>218</v>
      </c>
      <c r="AG278" s="3" t="s">
        <v>219</v>
      </c>
      <c r="AH278" s="3" t="s">
        <v>220</v>
      </c>
      <c r="AI278" s="3" t="s">
        <v>221</v>
      </c>
      <c r="AJ278" s="3" t="s">
        <v>222</v>
      </c>
    </row>
    <row r="280" spans="2:37" ht="15" customHeight="1" x14ac:dyDescent="0.2">
      <c r="B280" s="1" t="s">
        <v>75</v>
      </c>
      <c r="D280" s="1" t="s">
        <v>14</v>
      </c>
      <c r="E280" s="1" t="s">
        <v>8</v>
      </c>
      <c r="F280" s="1" t="s">
        <v>311</v>
      </c>
      <c r="G280" s="1" t="s">
        <v>312</v>
      </c>
      <c r="H280" s="1" t="s">
        <v>234</v>
      </c>
      <c r="I280" s="1" t="s">
        <v>689</v>
      </c>
      <c r="J280" s="1" t="s">
        <v>690</v>
      </c>
      <c r="K280" s="1" t="s">
        <v>296</v>
      </c>
      <c r="L280" s="1" t="s">
        <v>279</v>
      </c>
      <c r="M280" s="1" t="s">
        <v>324</v>
      </c>
      <c r="N280" s="1" t="s">
        <v>296</v>
      </c>
      <c r="O280" s="1" t="s">
        <v>327</v>
      </c>
      <c r="P280" s="1" t="s">
        <v>416</v>
      </c>
      <c r="Q280" s="1" t="s">
        <v>297</v>
      </c>
      <c r="R280" s="1" t="s">
        <v>329</v>
      </c>
    </row>
    <row r="281" spans="2:37" ht="15" customHeight="1" x14ac:dyDescent="0.2">
      <c r="C281" s="2" t="s">
        <v>98</v>
      </c>
      <c r="E281" s="1" t="s">
        <v>14</v>
      </c>
      <c r="F281" s="1" t="s">
        <v>8</v>
      </c>
      <c r="G281" s="1" t="s">
        <v>311</v>
      </c>
      <c r="H281" s="1" t="s">
        <v>312</v>
      </c>
      <c r="I281" s="1" t="s">
        <v>234</v>
      </c>
      <c r="J281" s="1" t="s">
        <v>691</v>
      </c>
      <c r="K281" s="1" t="s">
        <v>446</v>
      </c>
      <c r="L281" s="1" t="s">
        <v>692</v>
      </c>
      <c r="M281" s="1" t="s">
        <v>528</v>
      </c>
    </row>
    <row r="282" spans="2:37" ht="15" customHeight="1" x14ac:dyDescent="0.2">
      <c r="F282" s="141" t="s">
        <v>327</v>
      </c>
      <c r="G282" s="142" t="s">
        <v>416</v>
      </c>
      <c r="H282" s="142" t="s">
        <v>329</v>
      </c>
      <c r="I282" s="142" t="s">
        <v>298</v>
      </c>
      <c r="J282" s="142" t="s">
        <v>272</v>
      </c>
      <c r="K282" s="363" t="s">
        <v>1024</v>
      </c>
      <c r="L282" s="363"/>
      <c r="M282" s="363"/>
      <c r="N282" s="363"/>
      <c r="O282" s="363"/>
      <c r="P282" s="363"/>
      <c r="Q282" s="363"/>
      <c r="R282" s="142" t="s">
        <v>235</v>
      </c>
      <c r="S282" s="15" t="s">
        <v>331</v>
      </c>
      <c r="T282" s="363" t="s">
        <v>1024</v>
      </c>
      <c r="U282" s="363"/>
      <c r="V282" s="363"/>
      <c r="W282" s="363"/>
      <c r="X282" s="363"/>
      <c r="Y282" s="363"/>
      <c r="Z282" s="363"/>
      <c r="AA282" s="142" t="s">
        <v>273</v>
      </c>
      <c r="AB282" s="142"/>
      <c r="AC282" s="142"/>
      <c r="AD282" s="142"/>
      <c r="AE282" s="142"/>
      <c r="AF282" s="142"/>
      <c r="AG282" s="142"/>
      <c r="AH282" s="142"/>
      <c r="AI282" s="142"/>
      <c r="AJ282" s="142"/>
      <c r="AK282" s="143"/>
    </row>
    <row r="283" spans="2:37" ht="60" customHeight="1" x14ac:dyDescent="0.2">
      <c r="E283" s="38"/>
      <c r="F283" s="364" t="s">
        <v>693</v>
      </c>
      <c r="G283" s="364"/>
      <c r="H283" s="364"/>
      <c r="I283" s="364"/>
      <c r="J283" s="364"/>
      <c r="K283" s="233"/>
      <c r="L283" s="234"/>
      <c r="M283" s="234"/>
      <c r="N283" s="234"/>
      <c r="O283" s="234"/>
      <c r="P283" s="234"/>
      <c r="Q283" s="234"/>
      <c r="R283" s="234"/>
      <c r="S283" s="234"/>
      <c r="T283" s="234"/>
      <c r="U283" s="234"/>
      <c r="V283" s="234"/>
      <c r="W283" s="234"/>
      <c r="X283" s="234"/>
      <c r="Y283" s="234"/>
      <c r="Z283" s="234"/>
      <c r="AA283" s="234"/>
      <c r="AB283" s="234"/>
      <c r="AC283" s="234"/>
      <c r="AD283" s="234"/>
      <c r="AE283" s="234"/>
      <c r="AF283" s="234"/>
      <c r="AG283" s="234"/>
      <c r="AH283" s="234"/>
      <c r="AI283" s="234"/>
      <c r="AJ283" s="234"/>
      <c r="AK283" s="235"/>
    </row>
    <row r="284" spans="2:37" ht="60" customHeight="1" x14ac:dyDescent="0.2">
      <c r="E284" s="38"/>
      <c r="F284" s="364" t="s">
        <v>694</v>
      </c>
      <c r="G284" s="364"/>
      <c r="H284" s="364"/>
      <c r="I284" s="364"/>
      <c r="J284" s="364"/>
      <c r="K284" s="233"/>
      <c r="L284" s="234"/>
      <c r="M284" s="234"/>
      <c r="N284" s="234"/>
      <c r="O284" s="234"/>
      <c r="P284" s="234"/>
      <c r="Q284" s="234"/>
      <c r="R284" s="234"/>
      <c r="S284" s="234"/>
      <c r="T284" s="234"/>
      <c r="U284" s="234"/>
      <c r="V284" s="234"/>
      <c r="W284" s="234"/>
      <c r="X284" s="234"/>
      <c r="Y284" s="234"/>
      <c r="Z284" s="234"/>
      <c r="AA284" s="234"/>
      <c r="AB284" s="234"/>
      <c r="AC284" s="234"/>
      <c r="AD284" s="234"/>
      <c r="AE284" s="234"/>
      <c r="AF284" s="234"/>
      <c r="AG284" s="234"/>
      <c r="AH284" s="234"/>
      <c r="AI284" s="234"/>
      <c r="AJ284" s="234"/>
      <c r="AK284" s="235"/>
    </row>
    <row r="285" spans="2:37" ht="15" customHeight="1" x14ac:dyDescent="0.2">
      <c r="C285" s="2"/>
    </row>
    <row r="286" spans="2:37" ht="15" customHeight="1" x14ac:dyDescent="0.2">
      <c r="C286" s="2" t="s">
        <v>110</v>
      </c>
      <c r="E286" s="1" t="s">
        <v>307</v>
      </c>
      <c r="F286" s="1" t="s">
        <v>8</v>
      </c>
      <c r="G286" s="1" t="s">
        <v>311</v>
      </c>
      <c r="H286" s="1" t="s">
        <v>312</v>
      </c>
      <c r="I286" s="1" t="s">
        <v>234</v>
      </c>
      <c r="J286" s="1" t="s">
        <v>327</v>
      </c>
      <c r="K286" s="1" t="s">
        <v>416</v>
      </c>
      <c r="L286" s="1" t="s">
        <v>695</v>
      </c>
      <c r="M286" s="1" t="s">
        <v>689</v>
      </c>
    </row>
    <row r="287" spans="2:37" ht="15" customHeight="1" x14ac:dyDescent="0.2">
      <c r="E287" s="2"/>
      <c r="F287" s="272" t="s">
        <v>696</v>
      </c>
      <c r="G287" s="272"/>
      <c r="H287" s="272"/>
      <c r="I287" s="272"/>
      <c r="J287" s="272"/>
      <c r="K287" s="272"/>
      <c r="L287" s="272"/>
      <c r="M287" s="272"/>
      <c r="N287" s="272"/>
      <c r="O287" s="272"/>
      <c r="P287" s="272"/>
      <c r="Q287" s="272"/>
      <c r="R287" s="272"/>
      <c r="S287" s="272"/>
      <c r="T287" s="272"/>
      <c r="U287" s="272"/>
      <c r="V287" s="264" t="s">
        <v>697</v>
      </c>
      <c r="W287" s="265"/>
      <c r="X287" s="265"/>
      <c r="Y287" s="265"/>
      <c r="Z287" s="265"/>
      <c r="AA287" s="265"/>
      <c r="AB287" s="265"/>
      <c r="AC287" s="265"/>
      <c r="AD287" s="265"/>
      <c r="AE287" s="265"/>
      <c r="AF287" s="265"/>
      <c r="AG287" s="265"/>
      <c r="AH287" s="265"/>
      <c r="AI287" s="265"/>
      <c r="AJ287" s="265"/>
      <c r="AK287" s="266"/>
    </row>
    <row r="288" spans="2:37" ht="15" customHeight="1" x14ac:dyDescent="0.2">
      <c r="E288" s="2"/>
      <c r="F288" s="290" t="s">
        <v>698</v>
      </c>
      <c r="G288" s="290"/>
      <c r="H288" s="290"/>
      <c r="I288" s="290"/>
      <c r="J288" s="290"/>
      <c r="K288" s="290"/>
      <c r="L288" s="290"/>
      <c r="M288" s="290"/>
      <c r="N288" s="290"/>
      <c r="O288" s="290"/>
      <c r="P288" s="290"/>
      <c r="Q288" s="290"/>
      <c r="R288" s="290"/>
      <c r="S288" s="291"/>
      <c r="T288" s="292"/>
      <c r="U288" s="293"/>
      <c r="V288" s="290" t="s">
        <v>703</v>
      </c>
      <c r="W288" s="290"/>
      <c r="X288" s="290"/>
      <c r="Y288" s="290"/>
      <c r="Z288" s="290"/>
      <c r="AA288" s="290"/>
      <c r="AB288" s="290"/>
      <c r="AC288" s="290"/>
      <c r="AD288" s="290"/>
      <c r="AE288" s="290"/>
      <c r="AF288" s="290"/>
      <c r="AG288" s="290"/>
      <c r="AH288" s="290"/>
      <c r="AI288" s="291"/>
      <c r="AJ288" s="292"/>
      <c r="AK288" s="293"/>
    </row>
    <row r="289" spans="5:37" ht="15" customHeight="1" x14ac:dyDescent="0.2">
      <c r="E289" s="2"/>
      <c r="F289" s="290" t="s">
        <v>699</v>
      </c>
      <c r="G289" s="290"/>
      <c r="H289" s="290"/>
      <c r="I289" s="290"/>
      <c r="J289" s="290"/>
      <c r="K289" s="290"/>
      <c r="L289" s="290"/>
      <c r="M289" s="290"/>
      <c r="N289" s="290"/>
      <c r="O289" s="290"/>
      <c r="P289" s="290"/>
      <c r="Q289" s="290"/>
      <c r="R289" s="290"/>
      <c r="S289" s="291"/>
      <c r="T289" s="292"/>
      <c r="U289" s="293"/>
      <c r="V289" s="290" t="s">
        <v>704</v>
      </c>
      <c r="W289" s="290"/>
      <c r="X289" s="290"/>
      <c r="Y289" s="290"/>
      <c r="Z289" s="290"/>
      <c r="AA289" s="290"/>
      <c r="AB289" s="290"/>
      <c r="AC289" s="290"/>
      <c r="AD289" s="290"/>
      <c r="AE289" s="290"/>
      <c r="AF289" s="290"/>
      <c r="AG289" s="290"/>
      <c r="AH289" s="290"/>
      <c r="AI289" s="291"/>
      <c r="AJ289" s="292"/>
      <c r="AK289" s="293"/>
    </row>
    <row r="290" spans="5:37" ht="15" customHeight="1" x14ac:dyDescent="0.2">
      <c r="E290" s="2"/>
      <c r="F290" s="290" t="s">
        <v>1025</v>
      </c>
      <c r="G290" s="290"/>
      <c r="H290" s="290"/>
      <c r="I290" s="290"/>
      <c r="J290" s="290"/>
      <c r="K290" s="290"/>
      <c r="L290" s="290"/>
      <c r="M290" s="290"/>
      <c r="N290" s="290"/>
      <c r="O290" s="290"/>
      <c r="P290" s="290"/>
      <c r="Q290" s="290"/>
      <c r="R290" s="290"/>
      <c r="S290" s="291"/>
      <c r="T290" s="292"/>
      <c r="U290" s="293"/>
      <c r="V290" s="290" t="s">
        <v>1028</v>
      </c>
      <c r="W290" s="290"/>
      <c r="X290" s="290"/>
      <c r="Y290" s="290"/>
      <c r="Z290" s="290"/>
      <c r="AA290" s="290"/>
      <c r="AB290" s="290"/>
      <c r="AC290" s="290"/>
      <c r="AD290" s="290"/>
      <c r="AE290" s="290"/>
      <c r="AF290" s="290"/>
      <c r="AG290" s="290"/>
      <c r="AH290" s="290"/>
      <c r="AI290" s="291"/>
      <c r="AJ290" s="292"/>
      <c r="AK290" s="293"/>
    </row>
    <row r="291" spans="5:37" ht="27" customHeight="1" x14ac:dyDescent="0.2">
      <c r="E291" s="2"/>
      <c r="F291" s="290" t="s">
        <v>700</v>
      </c>
      <c r="G291" s="290"/>
      <c r="H291" s="290"/>
      <c r="I291" s="290"/>
      <c r="J291" s="290"/>
      <c r="K291" s="290"/>
      <c r="L291" s="290"/>
      <c r="M291" s="290"/>
      <c r="N291" s="290"/>
      <c r="O291" s="290"/>
      <c r="P291" s="290"/>
      <c r="Q291" s="290"/>
      <c r="R291" s="290"/>
      <c r="S291" s="291"/>
      <c r="T291" s="292"/>
      <c r="U291" s="293"/>
      <c r="V291" s="297" t="s">
        <v>1029</v>
      </c>
      <c r="W291" s="297"/>
      <c r="X291" s="297"/>
      <c r="Y291" s="297"/>
      <c r="Z291" s="297"/>
      <c r="AA291" s="297"/>
      <c r="AB291" s="297"/>
      <c r="AC291" s="297"/>
      <c r="AD291" s="297"/>
      <c r="AE291" s="297"/>
      <c r="AF291" s="297"/>
      <c r="AG291" s="297"/>
      <c r="AH291" s="297"/>
      <c r="AI291" s="291"/>
      <c r="AJ291" s="292"/>
      <c r="AK291" s="293"/>
    </row>
    <row r="292" spans="5:37" ht="15" customHeight="1" x14ac:dyDescent="0.2">
      <c r="E292" s="2"/>
      <c r="F292" s="290" t="s">
        <v>701</v>
      </c>
      <c r="G292" s="290"/>
      <c r="H292" s="290"/>
      <c r="I292" s="290"/>
      <c r="J292" s="290"/>
      <c r="K292" s="290"/>
      <c r="L292" s="290"/>
      <c r="M292" s="290"/>
      <c r="N292" s="290"/>
      <c r="O292" s="290"/>
      <c r="P292" s="290"/>
      <c r="Q292" s="290"/>
      <c r="R292" s="290"/>
      <c r="S292" s="291"/>
      <c r="T292" s="292"/>
      <c r="U292" s="293"/>
      <c r="V292" s="290" t="s">
        <v>1031</v>
      </c>
      <c r="W292" s="290"/>
      <c r="X292" s="290"/>
      <c r="Y292" s="290"/>
      <c r="Z292" s="290"/>
      <c r="AA292" s="290"/>
      <c r="AB292" s="290"/>
      <c r="AC292" s="290"/>
      <c r="AD292" s="290"/>
      <c r="AE292" s="290"/>
      <c r="AF292" s="290"/>
      <c r="AG292" s="290"/>
      <c r="AH292" s="290"/>
      <c r="AI292" s="291"/>
      <c r="AJ292" s="292"/>
      <c r="AK292" s="293"/>
    </row>
    <row r="293" spans="5:37" ht="15" customHeight="1" x14ac:dyDescent="0.2">
      <c r="E293" s="2"/>
      <c r="F293" s="290" t="s">
        <v>1026</v>
      </c>
      <c r="G293" s="290"/>
      <c r="H293" s="290"/>
      <c r="I293" s="290"/>
      <c r="J293" s="290"/>
      <c r="K293" s="290"/>
      <c r="L293" s="290"/>
      <c r="M293" s="290"/>
      <c r="N293" s="290"/>
      <c r="O293" s="290"/>
      <c r="P293" s="290"/>
      <c r="Q293" s="290"/>
      <c r="R293" s="290"/>
      <c r="S293" s="291"/>
      <c r="T293" s="292"/>
      <c r="U293" s="293"/>
      <c r="V293" s="272" t="s">
        <v>1032</v>
      </c>
      <c r="W293" s="272"/>
      <c r="X293" s="272"/>
      <c r="Y293" s="272"/>
      <c r="Z293" s="272"/>
      <c r="AA293" s="272"/>
      <c r="AB293" s="272"/>
      <c r="AC293" s="272"/>
      <c r="AD293" s="272"/>
      <c r="AE293" s="272"/>
      <c r="AF293" s="272"/>
      <c r="AG293" s="272"/>
      <c r="AH293" s="272"/>
      <c r="AI293" s="294" t="s">
        <v>1032</v>
      </c>
      <c r="AJ293" s="295"/>
      <c r="AK293" s="296"/>
    </row>
    <row r="294" spans="5:37" ht="15" customHeight="1" x14ac:dyDescent="0.2">
      <c r="E294" s="2"/>
      <c r="F294" s="290" t="s">
        <v>702</v>
      </c>
      <c r="G294" s="290"/>
      <c r="H294" s="290"/>
      <c r="I294" s="290"/>
      <c r="J294" s="290"/>
      <c r="K294" s="290"/>
      <c r="L294" s="290"/>
      <c r="M294" s="290"/>
      <c r="N294" s="290"/>
      <c r="O294" s="290"/>
      <c r="P294" s="290"/>
      <c r="Q294" s="290"/>
      <c r="R294" s="290"/>
      <c r="S294" s="291"/>
      <c r="T294" s="292"/>
      <c r="U294" s="293"/>
      <c r="V294" s="272" t="s">
        <v>1032</v>
      </c>
      <c r="W294" s="272"/>
      <c r="X294" s="272"/>
      <c r="Y294" s="272"/>
      <c r="Z294" s="272"/>
      <c r="AA294" s="272"/>
      <c r="AB294" s="272"/>
      <c r="AC294" s="272"/>
      <c r="AD294" s="272"/>
      <c r="AE294" s="272"/>
      <c r="AF294" s="272"/>
      <c r="AG294" s="272"/>
      <c r="AH294" s="272"/>
      <c r="AI294" s="294" t="s">
        <v>1032</v>
      </c>
      <c r="AJ294" s="295"/>
      <c r="AK294" s="296"/>
    </row>
    <row r="295" spans="5:37" ht="28.2" customHeight="1" x14ac:dyDescent="0.2">
      <c r="E295" s="2"/>
      <c r="F295" s="297" t="s">
        <v>1027</v>
      </c>
      <c r="G295" s="297"/>
      <c r="H295" s="297"/>
      <c r="I295" s="297"/>
      <c r="J295" s="297"/>
      <c r="K295" s="297"/>
      <c r="L295" s="297"/>
      <c r="M295" s="297"/>
      <c r="N295" s="297"/>
      <c r="O295" s="297"/>
      <c r="P295" s="297"/>
      <c r="Q295" s="297"/>
      <c r="R295" s="297"/>
      <c r="S295" s="291"/>
      <c r="T295" s="292"/>
      <c r="U295" s="293"/>
      <c r="V295" s="272" t="s">
        <v>1032</v>
      </c>
      <c r="W295" s="272"/>
      <c r="X295" s="272"/>
      <c r="Y295" s="272"/>
      <c r="Z295" s="272"/>
      <c r="AA295" s="272"/>
      <c r="AB295" s="272"/>
      <c r="AC295" s="272"/>
      <c r="AD295" s="272"/>
      <c r="AE295" s="272"/>
      <c r="AF295" s="272"/>
      <c r="AG295" s="272"/>
      <c r="AH295" s="272"/>
      <c r="AI295" s="294" t="s">
        <v>1032</v>
      </c>
      <c r="AJ295" s="295"/>
      <c r="AK295" s="296"/>
    </row>
    <row r="296" spans="5:37" ht="15" customHeight="1" x14ac:dyDescent="0.2">
      <c r="E296" s="2"/>
      <c r="F296" s="354" t="s">
        <v>705</v>
      </c>
      <c r="G296" s="355"/>
      <c r="H296" s="355"/>
      <c r="I296" s="355"/>
      <c r="J296" s="355"/>
      <c r="K296" s="355"/>
      <c r="L296" s="355"/>
      <c r="M296" s="355"/>
      <c r="N296" s="355"/>
      <c r="O296" s="355"/>
      <c r="P296" s="355"/>
      <c r="Q296" s="355"/>
      <c r="R296" s="356"/>
      <c r="S296" s="219"/>
      <c r="T296" s="220"/>
      <c r="U296" s="221"/>
      <c r="V296" s="354" t="s">
        <v>707</v>
      </c>
      <c r="W296" s="355"/>
      <c r="X296" s="355"/>
      <c r="Y296" s="355"/>
      <c r="Z296" s="355"/>
      <c r="AA296" s="355"/>
      <c r="AB296" s="355"/>
      <c r="AC296" s="355"/>
      <c r="AD296" s="355"/>
      <c r="AE296" s="355"/>
      <c r="AF296" s="355"/>
      <c r="AG296" s="355"/>
      <c r="AH296" s="356"/>
      <c r="AI296" s="219"/>
      <c r="AJ296" s="220"/>
      <c r="AK296" s="221"/>
    </row>
    <row r="297" spans="5:37" ht="15" customHeight="1" x14ac:dyDescent="0.2">
      <c r="E297" s="2"/>
      <c r="F297" s="148" t="s">
        <v>272</v>
      </c>
      <c r="G297" s="357"/>
      <c r="H297" s="357"/>
      <c r="I297" s="357"/>
      <c r="J297" s="357"/>
      <c r="K297" s="357"/>
      <c r="L297" s="357"/>
      <c r="M297" s="357"/>
      <c r="N297" s="357"/>
      <c r="O297" s="357"/>
      <c r="P297" s="357"/>
      <c r="Q297" s="357"/>
      <c r="R297" s="42" t="s">
        <v>273</v>
      </c>
      <c r="S297" s="222"/>
      <c r="T297" s="223"/>
      <c r="U297" s="224"/>
      <c r="V297" s="39" t="s">
        <v>272</v>
      </c>
      <c r="W297" s="358"/>
      <c r="X297" s="358"/>
      <c r="Y297" s="358"/>
      <c r="Z297" s="358"/>
      <c r="AA297" s="358"/>
      <c r="AB297" s="358"/>
      <c r="AC297" s="358"/>
      <c r="AD297" s="358"/>
      <c r="AE297" s="358"/>
      <c r="AF297" s="358"/>
      <c r="AG297" s="358"/>
      <c r="AH297" s="27" t="s">
        <v>273</v>
      </c>
      <c r="AI297" s="222"/>
      <c r="AJ297" s="223"/>
      <c r="AK297" s="224"/>
    </row>
    <row r="298" spans="5:37" ht="15" customHeight="1" x14ac:dyDescent="0.2">
      <c r="E298" s="2"/>
      <c r="F298" s="354" t="s">
        <v>706</v>
      </c>
      <c r="G298" s="355"/>
      <c r="H298" s="355"/>
      <c r="I298" s="355"/>
      <c r="J298" s="355"/>
      <c r="K298" s="355"/>
      <c r="L298" s="355"/>
      <c r="M298" s="355"/>
      <c r="N298" s="355"/>
      <c r="O298" s="355"/>
      <c r="P298" s="355"/>
      <c r="Q298" s="355"/>
      <c r="R298" s="356"/>
      <c r="S298" s="219"/>
      <c r="T298" s="220"/>
      <c r="U298" s="221"/>
      <c r="V298" s="354" t="s">
        <v>708</v>
      </c>
      <c r="W298" s="355"/>
      <c r="X298" s="355"/>
      <c r="Y298" s="355"/>
      <c r="Z298" s="355"/>
      <c r="AA298" s="355"/>
      <c r="AB298" s="355"/>
      <c r="AC298" s="355"/>
      <c r="AD298" s="355"/>
      <c r="AE298" s="355"/>
      <c r="AF298" s="355"/>
      <c r="AG298" s="355"/>
      <c r="AH298" s="356"/>
      <c r="AI298" s="219"/>
      <c r="AJ298" s="220"/>
      <c r="AK298" s="221"/>
    </row>
    <row r="299" spans="5:37" ht="15" customHeight="1" x14ac:dyDescent="0.2">
      <c r="E299" s="2"/>
      <c r="F299" s="148" t="s">
        <v>272</v>
      </c>
      <c r="G299" s="357"/>
      <c r="H299" s="357"/>
      <c r="I299" s="357"/>
      <c r="J299" s="357"/>
      <c r="K299" s="357"/>
      <c r="L299" s="357"/>
      <c r="M299" s="357"/>
      <c r="N299" s="357"/>
      <c r="O299" s="357"/>
      <c r="P299" s="357"/>
      <c r="Q299" s="357"/>
      <c r="R299" s="42" t="s">
        <v>273</v>
      </c>
      <c r="S299" s="222"/>
      <c r="T299" s="223"/>
      <c r="U299" s="224"/>
      <c r="V299" s="148" t="s">
        <v>272</v>
      </c>
      <c r="W299" s="357"/>
      <c r="X299" s="357"/>
      <c r="Y299" s="357"/>
      <c r="Z299" s="357"/>
      <c r="AA299" s="357"/>
      <c r="AB299" s="357"/>
      <c r="AC299" s="357"/>
      <c r="AD299" s="357"/>
      <c r="AE299" s="357"/>
      <c r="AF299" s="357"/>
      <c r="AG299" s="357"/>
      <c r="AH299" s="42" t="s">
        <v>273</v>
      </c>
      <c r="AI299" s="222"/>
      <c r="AJ299" s="223"/>
      <c r="AK299" s="224"/>
    </row>
    <row r="300" spans="5:37" ht="15" customHeight="1" x14ac:dyDescent="0.2">
      <c r="F300" s="1" t="s">
        <v>67</v>
      </c>
      <c r="G300" s="1" t="s">
        <v>76</v>
      </c>
      <c r="H300" s="1" t="s">
        <v>104</v>
      </c>
      <c r="I300" s="1" t="s">
        <v>44</v>
      </c>
      <c r="J300" s="1" t="s">
        <v>105</v>
      </c>
      <c r="K300" s="1" t="s">
        <v>68</v>
      </c>
    </row>
    <row r="301" spans="5:37" s="3" customFormat="1" ht="15" customHeight="1" x14ac:dyDescent="0.2">
      <c r="G301" s="3" t="s">
        <v>214</v>
      </c>
      <c r="I301" s="3" t="s">
        <v>327</v>
      </c>
      <c r="J301" s="3" t="s">
        <v>416</v>
      </c>
      <c r="K301" s="3" t="s">
        <v>218</v>
      </c>
      <c r="L301" s="3" t="s">
        <v>219</v>
      </c>
      <c r="M301" s="3" t="s">
        <v>307</v>
      </c>
      <c r="N301" s="3" t="s">
        <v>308</v>
      </c>
      <c r="O301" s="3" t="s">
        <v>311</v>
      </c>
      <c r="P301" s="3" t="s">
        <v>312</v>
      </c>
      <c r="Q301" s="3" t="s">
        <v>234</v>
      </c>
      <c r="R301" s="3" t="s">
        <v>695</v>
      </c>
      <c r="S301" s="3" t="s">
        <v>689</v>
      </c>
      <c r="T301" s="3" t="s">
        <v>573</v>
      </c>
      <c r="U301" s="3" t="s">
        <v>618</v>
      </c>
      <c r="V301" s="3" t="s">
        <v>277</v>
      </c>
      <c r="W301" s="3" t="s">
        <v>217</v>
      </c>
      <c r="X301" s="3" t="s">
        <v>241</v>
      </c>
      <c r="Y301" s="3" t="s">
        <v>251</v>
      </c>
      <c r="Z301" s="3" t="s">
        <v>218</v>
      </c>
      <c r="AA301" s="3" t="s">
        <v>219</v>
      </c>
      <c r="AB301" s="3" t="s">
        <v>220</v>
      </c>
      <c r="AC301" s="3" t="s">
        <v>221</v>
      </c>
      <c r="AD301" s="3" t="s">
        <v>222</v>
      </c>
    </row>
    <row r="302" spans="5:37" s="3" customFormat="1" ht="15" customHeight="1" x14ac:dyDescent="0.2">
      <c r="G302" s="3" t="s">
        <v>615</v>
      </c>
      <c r="I302" s="3" t="s">
        <v>620</v>
      </c>
      <c r="J302" s="3" t="s">
        <v>722</v>
      </c>
      <c r="K302" s="3" t="s">
        <v>616</v>
      </c>
      <c r="L302" s="3" t="s">
        <v>296</v>
      </c>
      <c r="M302" s="3" t="s">
        <v>302</v>
      </c>
      <c r="N302" s="3" t="s">
        <v>303</v>
      </c>
      <c r="O302" s="3" t="s">
        <v>245</v>
      </c>
      <c r="P302" s="3" t="s">
        <v>304</v>
      </c>
      <c r="Q302" s="3" t="s">
        <v>291</v>
      </c>
      <c r="R302" s="3" t="s">
        <v>234</v>
      </c>
      <c r="S302" s="3" t="s">
        <v>307</v>
      </c>
      <c r="T302" s="3" t="s">
        <v>308</v>
      </c>
      <c r="U302" s="3" t="s">
        <v>311</v>
      </c>
      <c r="V302" s="3" t="s">
        <v>312</v>
      </c>
      <c r="W302" s="3" t="s">
        <v>573</v>
      </c>
      <c r="X302" s="3" t="s">
        <v>619</v>
      </c>
      <c r="Y302" s="3" t="s">
        <v>576</v>
      </c>
      <c r="Z302" s="3" t="s">
        <v>598</v>
      </c>
      <c r="AA302" s="3" t="s">
        <v>574</v>
      </c>
      <c r="AB302" s="3" t="s">
        <v>296</v>
      </c>
      <c r="AC302" s="3" t="s">
        <v>709</v>
      </c>
      <c r="AD302" s="3" t="s">
        <v>234</v>
      </c>
      <c r="AE302" s="3" t="s">
        <v>290</v>
      </c>
      <c r="AF302" s="3" t="s">
        <v>291</v>
      </c>
      <c r="AG302" s="3" t="s">
        <v>292</v>
      </c>
      <c r="AH302" s="3" t="s">
        <v>293</v>
      </c>
      <c r="AI302" s="3" t="s">
        <v>234</v>
      </c>
      <c r="AJ302" s="3" t="s">
        <v>307</v>
      </c>
      <c r="AK302" s="3" t="s">
        <v>308</v>
      </c>
    </row>
    <row r="303" spans="5:37" s="3" customFormat="1" ht="15" customHeight="1" x14ac:dyDescent="0.2">
      <c r="H303" s="3" t="s">
        <v>311</v>
      </c>
      <c r="I303" s="3" t="s">
        <v>312</v>
      </c>
      <c r="J303" s="3" t="s">
        <v>221</v>
      </c>
      <c r="K303" s="3" t="s">
        <v>710</v>
      </c>
      <c r="L303" s="3" t="s">
        <v>723</v>
      </c>
      <c r="M303" s="3" t="s">
        <v>313</v>
      </c>
      <c r="N303" s="3" t="s">
        <v>314</v>
      </c>
      <c r="O303" s="3" t="s">
        <v>622</v>
      </c>
      <c r="P303" s="3" t="s">
        <v>234</v>
      </c>
      <c r="Q303" s="3" t="s">
        <v>221</v>
      </c>
      <c r="R303" s="3" t="s">
        <v>218</v>
      </c>
      <c r="S303" s="3" t="s">
        <v>219</v>
      </c>
      <c r="T303" s="3" t="s">
        <v>222</v>
      </c>
    </row>
    <row r="306" spans="3:37" ht="15" customHeight="1" x14ac:dyDescent="0.2">
      <c r="C306" s="2" t="s">
        <v>167</v>
      </c>
      <c r="E306" s="1" t="s">
        <v>307</v>
      </c>
      <c r="F306" s="1" t="s">
        <v>308</v>
      </c>
      <c r="G306" s="1" t="s">
        <v>311</v>
      </c>
      <c r="H306" s="1" t="s">
        <v>312</v>
      </c>
      <c r="I306" s="1" t="s">
        <v>234</v>
      </c>
      <c r="J306" s="1" t="s">
        <v>689</v>
      </c>
      <c r="K306" s="1" t="s">
        <v>690</v>
      </c>
      <c r="L306" s="1" t="s">
        <v>296</v>
      </c>
      <c r="M306" s="1" t="s">
        <v>279</v>
      </c>
      <c r="N306" s="1" t="s">
        <v>324</v>
      </c>
      <c r="O306" s="1" t="s">
        <v>296</v>
      </c>
      <c r="P306" s="1" t="s">
        <v>327</v>
      </c>
      <c r="Q306" s="1" t="s">
        <v>416</v>
      </c>
      <c r="R306" s="1" t="s">
        <v>297</v>
      </c>
      <c r="S306" s="1" t="s">
        <v>329</v>
      </c>
    </row>
    <row r="307" spans="3:37" ht="15" customHeight="1" x14ac:dyDescent="0.2">
      <c r="D307" s="1" t="s">
        <v>325</v>
      </c>
      <c r="F307" s="1" t="s">
        <v>711</v>
      </c>
      <c r="G307" s="1" t="s">
        <v>226</v>
      </c>
      <c r="H307" s="1" t="s">
        <v>473</v>
      </c>
      <c r="I307" s="1" t="s">
        <v>481</v>
      </c>
      <c r="J307" s="1" t="s">
        <v>421</v>
      </c>
      <c r="K307" s="1" t="s">
        <v>662</v>
      </c>
      <c r="L307" s="1" t="s">
        <v>663</v>
      </c>
    </row>
    <row r="308" spans="3:37" ht="15" customHeight="1" x14ac:dyDescent="0.2">
      <c r="E308" s="2" t="s">
        <v>712</v>
      </c>
      <c r="G308" s="1" t="s">
        <v>711</v>
      </c>
      <c r="H308" s="1" t="s">
        <v>473</v>
      </c>
      <c r="I308" s="1" t="s">
        <v>374</v>
      </c>
      <c r="J308" s="1" t="s">
        <v>67</v>
      </c>
      <c r="K308" s="1" t="s">
        <v>116</v>
      </c>
      <c r="L308" s="1" t="s">
        <v>117</v>
      </c>
      <c r="M308" s="1" t="s">
        <v>68</v>
      </c>
      <c r="N308" s="359"/>
      <c r="O308" s="359"/>
      <c r="P308" s="359"/>
      <c r="Q308" s="1" t="s">
        <v>64</v>
      </c>
      <c r="U308" s="1" t="s">
        <v>67</v>
      </c>
      <c r="V308" s="1" t="s">
        <v>118</v>
      </c>
      <c r="W308" s="1" t="s">
        <v>116</v>
      </c>
      <c r="X308" s="1" t="s">
        <v>117</v>
      </c>
      <c r="Y308" s="1" t="s">
        <v>68</v>
      </c>
      <c r="Z308" s="359"/>
      <c r="AA308" s="359"/>
      <c r="AB308" s="359"/>
      <c r="AC308" s="1" t="s">
        <v>64</v>
      </c>
    </row>
    <row r="309" spans="3:37" ht="6" customHeight="1" x14ac:dyDescent="0.2">
      <c r="E309" s="2"/>
      <c r="N309" s="40"/>
      <c r="O309" s="40"/>
      <c r="P309" s="40"/>
      <c r="Z309" s="40"/>
      <c r="AA309" s="40"/>
      <c r="AB309" s="40"/>
    </row>
    <row r="310" spans="3:37" ht="15" customHeight="1" x14ac:dyDescent="0.2">
      <c r="E310" s="2" t="s">
        <v>713</v>
      </c>
      <c r="G310" s="1" t="s">
        <v>226</v>
      </c>
      <c r="H310" s="1" t="s">
        <v>473</v>
      </c>
      <c r="I310" s="1" t="s">
        <v>374</v>
      </c>
    </row>
    <row r="311" spans="3:37" ht="15" customHeight="1" x14ac:dyDescent="0.2">
      <c r="F311" s="244" t="s">
        <v>489</v>
      </c>
      <c r="G311" s="245"/>
      <c r="H311" s="245"/>
      <c r="I311" s="245"/>
      <c r="J311" s="245"/>
      <c r="K311" s="245"/>
      <c r="L311" s="245"/>
      <c r="M311" s="246"/>
      <c r="N311" s="272" t="s">
        <v>739</v>
      </c>
      <c r="O311" s="272"/>
      <c r="P311" s="272"/>
      <c r="Q311" s="272"/>
      <c r="R311" s="272"/>
      <c r="S311" s="272"/>
      <c r="T311" s="272"/>
      <c r="U311" s="272"/>
      <c r="V311" s="272"/>
      <c r="W311" s="272"/>
      <c r="X311" s="272"/>
      <c r="Y311" s="272"/>
      <c r="Z311" s="272"/>
      <c r="AA311" s="272"/>
      <c r="AB311" s="272"/>
      <c r="AC311" s="272"/>
      <c r="AD311" s="272"/>
      <c r="AE311" s="272"/>
      <c r="AF311" s="272"/>
      <c r="AG311" s="264"/>
      <c r="AH311" s="213" t="s">
        <v>721</v>
      </c>
      <c r="AI311" s="214"/>
      <c r="AJ311" s="214"/>
      <c r="AK311" s="215"/>
    </row>
    <row r="312" spans="3:37" ht="15" customHeight="1" x14ac:dyDescent="0.2">
      <c r="F312" s="247"/>
      <c r="G312" s="248"/>
      <c r="H312" s="248"/>
      <c r="I312" s="248"/>
      <c r="J312" s="248"/>
      <c r="K312" s="248"/>
      <c r="L312" s="248"/>
      <c r="M312" s="249"/>
      <c r="N312" s="272" t="s">
        <v>716</v>
      </c>
      <c r="O312" s="272"/>
      <c r="P312" s="272"/>
      <c r="Q312" s="264"/>
      <c r="R312" s="272" t="s">
        <v>717</v>
      </c>
      <c r="S312" s="272"/>
      <c r="T312" s="272"/>
      <c r="U312" s="272"/>
      <c r="V312" s="266" t="s">
        <v>718</v>
      </c>
      <c r="W312" s="272"/>
      <c r="X312" s="272"/>
      <c r="Y312" s="264"/>
      <c r="Z312" s="272" t="s">
        <v>719</v>
      </c>
      <c r="AA312" s="272"/>
      <c r="AB312" s="272"/>
      <c r="AC312" s="272"/>
      <c r="AD312" s="266" t="s">
        <v>720</v>
      </c>
      <c r="AE312" s="272"/>
      <c r="AF312" s="272"/>
      <c r="AG312" s="264"/>
      <c r="AH312" s="216"/>
      <c r="AI312" s="217"/>
      <c r="AJ312" s="217"/>
      <c r="AK312" s="218"/>
    </row>
    <row r="313" spans="3:37" ht="15" customHeight="1" x14ac:dyDescent="0.2">
      <c r="F313" s="213" t="s">
        <v>714</v>
      </c>
      <c r="G313" s="215"/>
      <c r="H313" s="6" t="s">
        <v>116</v>
      </c>
      <c r="I313" s="6"/>
      <c r="J313" s="6"/>
      <c r="K313" s="6"/>
      <c r="L313" s="6" t="s">
        <v>18</v>
      </c>
      <c r="M313" s="7"/>
      <c r="N313" s="352"/>
      <c r="O313" s="353"/>
      <c r="P313" s="146" t="s">
        <v>430</v>
      </c>
      <c r="Q313" s="146"/>
      <c r="R313" s="352"/>
      <c r="S313" s="353"/>
      <c r="T313" s="146" t="s">
        <v>430</v>
      </c>
      <c r="U313" s="146"/>
      <c r="V313" s="352"/>
      <c r="W313" s="353"/>
      <c r="X313" s="160" t="s">
        <v>430</v>
      </c>
      <c r="Y313" s="146"/>
      <c r="Z313" s="352"/>
      <c r="AA313" s="353"/>
      <c r="AB313" s="146" t="s">
        <v>430</v>
      </c>
      <c r="AC313" s="146"/>
      <c r="AD313" s="352"/>
      <c r="AE313" s="353"/>
      <c r="AF313" s="146" t="s">
        <v>430</v>
      </c>
      <c r="AG313" s="146"/>
      <c r="AH313" s="352"/>
      <c r="AI313" s="353"/>
      <c r="AJ313" s="146" t="s">
        <v>430</v>
      </c>
      <c r="AK313" s="147"/>
    </row>
    <row r="314" spans="3:37" ht="15" customHeight="1" x14ac:dyDescent="0.2">
      <c r="F314" s="350"/>
      <c r="G314" s="351"/>
      <c r="H314" s="41" t="s">
        <v>67</v>
      </c>
      <c r="I314" s="41" t="s">
        <v>133</v>
      </c>
      <c r="J314" s="41" t="s">
        <v>189</v>
      </c>
      <c r="K314" s="41" t="s">
        <v>190</v>
      </c>
      <c r="L314" s="41" t="s">
        <v>58</v>
      </c>
      <c r="M314" s="42" t="s">
        <v>68</v>
      </c>
      <c r="N314" s="281"/>
      <c r="O314" s="282"/>
      <c r="P314" s="43" t="s">
        <v>430</v>
      </c>
      <c r="Q314" s="44" t="s">
        <v>273</v>
      </c>
      <c r="R314" s="281"/>
      <c r="S314" s="282"/>
      <c r="T314" s="43" t="s">
        <v>430</v>
      </c>
      <c r="U314" s="44" t="s">
        <v>273</v>
      </c>
      <c r="V314" s="281"/>
      <c r="W314" s="282"/>
      <c r="X314" s="161" t="s">
        <v>430</v>
      </c>
      <c r="Y314" s="44" t="s">
        <v>273</v>
      </c>
      <c r="Z314" s="281"/>
      <c r="AA314" s="282"/>
      <c r="AB314" s="43" t="s">
        <v>430</v>
      </c>
      <c r="AC314" s="44" t="s">
        <v>273</v>
      </c>
      <c r="AD314" s="281"/>
      <c r="AE314" s="282"/>
      <c r="AF314" s="43" t="s">
        <v>430</v>
      </c>
      <c r="AG314" s="44" t="s">
        <v>273</v>
      </c>
      <c r="AH314" s="281"/>
      <c r="AI314" s="282"/>
      <c r="AJ314" s="43" t="s">
        <v>430</v>
      </c>
      <c r="AK314" s="44" t="s">
        <v>273</v>
      </c>
    </row>
    <row r="315" spans="3:37" ht="15" customHeight="1" x14ac:dyDescent="0.2">
      <c r="F315" s="350"/>
      <c r="G315" s="351"/>
      <c r="H315" s="15" t="s">
        <v>124</v>
      </c>
      <c r="I315" s="15" t="s">
        <v>125</v>
      </c>
      <c r="J315" s="15" t="s">
        <v>126</v>
      </c>
      <c r="K315" s="15" t="s">
        <v>127</v>
      </c>
      <c r="L315" s="15" t="s">
        <v>128</v>
      </c>
      <c r="M315" s="36"/>
      <c r="N315" s="347"/>
      <c r="O315" s="348"/>
      <c r="P315" s="142" t="s">
        <v>430</v>
      </c>
      <c r="Q315" s="142"/>
      <c r="R315" s="347"/>
      <c r="S315" s="348"/>
      <c r="T315" s="142" t="s">
        <v>430</v>
      </c>
      <c r="U315" s="142"/>
      <c r="V315" s="347"/>
      <c r="W315" s="348"/>
      <c r="X315" s="162" t="s">
        <v>430</v>
      </c>
      <c r="Y315" s="142"/>
      <c r="Z315" s="347"/>
      <c r="AA315" s="348"/>
      <c r="AB315" s="142" t="s">
        <v>430</v>
      </c>
      <c r="AC315" s="142"/>
      <c r="AD315" s="347"/>
      <c r="AE315" s="348"/>
      <c r="AF315" s="142" t="s">
        <v>430</v>
      </c>
      <c r="AG315" s="142"/>
      <c r="AH315" s="347"/>
      <c r="AI315" s="348"/>
      <c r="AJ315" s="142" t="s">
        <v>430</v>
      </c>
      <c r="AK315" s="143"/>
    </row>
    <row r="316" spans="3:37" ht="15" customHeight="1" x14ac:dyDescent="0.2">
      <c r="F316" s="216"/>
      <c r="G316" s="218"/>
      <c r="H316" s="15" t="s">
        <v>15</v>
      </c>
      <c r="I316" s="15"/>
      <c r="J316" s="15" t="s">
        <v>6</v>
      </c>
      <c r="K316" s="15"/>
      <c r="L316" s="15" t="s">
        <v>143</v>
      </c>
      <c r="M316" s="36"/>
      <c r="N316" s="347"/>
      <c r="O316" s="348"/>
      <c r="P316" s="142" t="s">
        <v>430</v>
      </c>
      <c r="Q316" s="142"/>
      <c r="R316" s="347"/>
      <c r="S316" s="348"/>
      <c r="T316" s="142" t="s">
        <v>430</v>
      </c>
      <c r="U316" s="142"/>
      <c r="V316" s="347"/>
      <c r="W316" s="348"/>
      <c r="X316" s="162" t="s">
        <v>430</v>
      </c>
      <c r="Y316" s="142"/>
      <c r="Z316" s="347"/>
      <c r="AA316" s="348"/>
      <c r="AB316" s="142" t="s">
        <v>430</v>
      </c>
      <c r="AC316" s="142"/>
      <c r="AD316" s="347"/>
      <c r="AE316" s="348"/>
      <c r="AF316" s="142" t="s">
        <v>430</v>
      </c>
      <c r="AG316" s="142"/>
      <c r="AH316" s="347"/>
      <c r="AI316" s="348"/>
      <c r="AJ316" s="142" t="s">
        <v>430</v>
      </c>
      <c r="AK316" s="143"/>
    </row>
    <row r="317" spans="3:37" ht="15" customHeight="1" x14ac:dyDescent="0.2">
      <c r="F317" s="272" t="s">
        <v>715</v>
      </c>
      <c r="G317" s="272"/>
      <c r="H317" s="272"/>
      <c r="I317" s="272"/>
      <c r="J317" s="272"/>
      <c r="K317" s="272"/>
      <c r="L317" s="272"/>
      <c r="M317" s="272"/>
      <c r="N317" s="349">
        <f>N313+N315+N316</f>
        <v>0</v>
      </c>
      <c r="O317" s="346"/>
      <c r="P317" s="142" t="s">
        <v>430</v>
      </c>
      <c r="Q317" s="142"/>
      <c r="R317" s="345">
        <f>R313+R315+R316</f>
        <v>0</v>
      </c>
      <c r="S317" s="346"/>
      <c r="T317" s="142" t="s">
        <v>430</v>
      </c>
      <c r="U317" s="142"/>
      <c r="V317" s="345">
        <f>V313+V315+V316</f>
        <v>0</v>
      </c>
      <c r="W317" s="346"/>
      <c r="X317" s="142" t="s">
        <v>430</v>
      </c>
      <c r="Y317" s="142"/>
      <c r="Z317" s="345">
        <f>Z313+Z315+Z316</f>
        <v>0</v>
      </c>
      <c r="AA317" s="346"/>
      <c r="AB317" s="142" t="s">
        <v>430</v>
      </c>
      <c r="AC317" s="142"/>
      <c r="AD317" s="345">
        <f>AD313+AD315+AD316</f>
        <v>0</v>
      </c>
      <c r="AE317" s="346"/>
      <c r="AF317" s="142" t="s">
        <v>430</v>
      </c>
      <c r="AG317" s="142"/>
      <c r="AH317" s="345">
        <f>AH313+AH315+AH316</f>
        <v>0</v>
      </c>
      <c r="AI317" s="346"/>
      <c r="AJ317" s="142" t="s">
        <v>430</v>
      </c>
      <c r="AK317" s="143"/>
    </row>
    <row r="318" spans="3:37" ht="15" customHeight="1" x14ac:dyDescent="0.2">
      <c r="F318" s="1" t="s">
        <v>67</v>
      </c>
      <c r="G318" s="1" t="s">
        <v>76</v>
      </c>
      <c r="H318" s="1" t="s">
        <v>104</v>
      </c>
      <c r="I318" s="1" t="s">
        <v>44</v>
      </c>
      <c r="J318" s="1" t="s">
        <v>105</v>
      </c>
      <c r="K318" s="1" t="s">
        <v>68</v>
      </c>
    </row>
    <row r="319" spans="3:37" s="3" customFormat="1" ht="15" customHeight="1" x14ac:dyDescent="0.2">
      <c r="G319" s="3" t="s">
        <v>214</v>
      </c>
      <c r="I319" s="3" t="s">
        <v>223</v>
      </c>
      <c r="J319" s="3" t="s">
        <v>224</v>
      </c>
      <c r="K319" s="3" t="s">
        <v>294</v>
      </c>
      <c r="L319" s="3" t="s">
        <v>299</v>
      </c>
      <c r="M319" s="3" t="s">
        <v>383</v>
      </c>
      <c r="N319" s="3" t="s">
        <v>224</v>
      </c>
      <c r="O319" s="3" t="s">
        <v>226</v>
      </c>
      <c r="P319" s="3" t="s">
        <v>473</v>
      </c>
      <c r="Q319" s="3" t="s">
        <v>234</v>
      </c>
      <c r="R319" s="3" t="s">
        <v>290</v>
      </c>
      <c r="S319" s="3" t="s">
        <v>291</v>
      </c>
      <c r="T319" s="3" t="s">
        <v>329</v>
      </c>
      <c r="U319" s="3" t="s">
        <v>298</v>
      </c>
      <c r="V319" s="3" t="s">
        <v>234</v>
      </c>
      <c r="W319" s="3" t="s">
        <v>270</v>
      </c>
      <c r="X319" s="3" t="s">
        <v>269</v>
      </c>
      <c r="Y319" s="3" t="s">
        <v>574</v>
      </c>
      <c r="Z319" s="3" t="s">
        <v>296</v>
      </c>
      <c r="AA319" s="3" t="s">
        <v>615</v>
      </c>
      <c r="AB319" s="3" t="s">
        <v>234</v>
      </c>
      <c r="AC319" s="45" t="s">
        <v>731</v>
      </c>
      <c r="AE319" s="3" t="s">
        <v>234</v>
      </c>
      <c r="AF319" s="3" t="s">
        <v>325</v>
      </c>
      <c r="AG319" s="3" t="s">
        <v>234</v>
      </c>
      <c r="AH319" s="23" t="s">
        <v>713</v>
      </c>
      <c r="AJ319" s="3" t="s">
        <v>573</v>
      </c>
      <c r="AK319" s="3" t="s">
        <v>410</v>
      </c>
    </row>
    <row r="320" spans="3:37" s="3" customFormat="1" ht="15" customHeight="1" x14ac:dyDescent="0.2">
      <c r="H320" s="3" t="s">
        <v>732</v>
      </c>
      <c r="I320" s="3" t="s">
        <v>222</v>
      </c>
    </row>
    <row r="321" spans="5:37" s="3" customFormat="1" ht="15" customHeight="1" x14ac:dyDescent="0.2">
      <c r="G321" s="3" t="s">
        <v>615</v>
      </c>
      <c r="I321" s="3" t="s">
        <v>304</v>
      </c>
      <c r="J321" s="3" t="s">
        <v>291</v>
      </c>
      <c r="K321" s="3" t="s">
        <v>309</v>
      </c>
      <c r="L321" s="3" t="s">
        <v>310</v>
      </c>
      <c r="M321" s="3" t="s">
        <v>234</v>
      </c>
      <c r="N321" s="3" t="s">
        <v>276</v>
      </c>
      <c r="O321" s="3" t="s">
        <v>573</v>
      </c>
      <c r="P321" s="3" t="s">
        <v>574</v>
      </c>
      <c r="Q321" s="3" t="s">
        <v>296</v>
      </c>
      <c r="R321" s="3" t="s">
        <v>275</v>
      </c>
      <c r="S321" s="3" t="s">
        <v>274</v>
      </c>
      <c r="T321" s="3" t="s">
        <v>330</v>
      </c>
      <c r="U321" s="3" t="s">
        <v>724</v>
      </c>
      <c r="V321" s="3" t="s">
        <v>234</v>
      </c>
      <c r="W321" s="3" t="s">
        <v>304</v>
      </c>
      <c r="X321" s="3" t="s">
        <v>291</v>
      </c>
      <c r="Y321" s="3" t="s">
        <v>725</v>
      </c>
      <c r="Z321" s="3" t="s">
        <v>321</v>
      </c>
      <c r="AA321" s="3" t="s">
        <v>295</v>
      </c>
      <c r="AB321" s="3" t="s">
        <v>374</v>
      </c>
      <c r="AC321" s="3" t="s">
        <v>217</v>
      </c>
      <c r="AD321" s="3" t="s">
        <v>241</v>
      </c>
      <c r="AE321" s="3" t="s">
        <v>278</v>
      </c>
      <c r="AF321" s="3" t="s">
        <v>218</v>
      </c>
      <c r="AG321" s="3" t="s">
        <v>219</v>
      </c>
      <c r="AH321" s="3" t="s">
        <v>220</v>
      </c>
      <c r="AI321" s="3" t="s">
        <v>221</v>
      </c>
      <c r="AJ321" s="3" t="s">
        <v>222</v>
      </c>
    </row>
    <row r="322" spans="5:37" s="3" customFormat="1" ht="15" customHeight="1" x14ac:dyDescent="0.2">
      <c r="G322" s="3" t="s">
        <v>243</v>
      </c>
      <c r="I322" s="3" t="s">
        <v>689</v>
      </c>
      <c r="J322" s="3" t="s">
        <v>690</v>
      </c>
      <c r="K322" s="3" t="s">
        <v>330</v>
      </c>
      <c r="L322" s="3" t="s">
        <v>724</v>
      </c>
      <c r="M322" s="3" t="s">
        <v>234</v>
      </c>
      <c r="N322" s="3" t="s">
        <v>226</v>
      </c>
      <c r="O322" s="3" t="s">
        <v>473</v>
      </c>
      <c r="P322" s="3" t="s">
        <v>374</v>
      </c>
      <c r="Q322" s="3" t="s">
        <v>234</v>
      </c>
      <c r="R322" s="3" t="s">
        <v>276</v>
      </c>
      <c r="S322" s="3" t="s">
        <v>573</v>
      </c>
      <c r="T322" s="3" t="s">
        <v>574</v>
      </c>
      <c r="U322" s="3" t="s">
        <v>296</v>
      </c>
      <c r="V322" s="3" t="s">
        <v>615</v>
      </c>
      <c r="W322" s="3" t="s">
        <v>234</v>
      </c>
      <c r="X322" s="45" t="s">
        <v>731</v>
      </c>
      <c r="Z322" s="3" t="s">
        <v>234</v>
      </c>
      <c r="AA322" s="3" t="s">
        <v>325</v>
      </c>
      <c r="AB322" s="3" t="s">
        <v>234</v>
      </c>
      <c r="AC322" s="23" t="s">
        <v>713</v>
      </c>
      <c r="AE322" s="3" t="s">
        <v>234</v>
      </c>
      <c r="AF322" s="3" t="s">
        <v>223</v>
      </c>
      <c r="AG322" s="3" t="s">
        <v>224</v>
      </c>
      <c r="AH322" s="3" t="s">
        <v>294</v>
      </c>
      <c r="AI322" s="3" t="s">
        <v>299</v>
      </c>
      <c r="AJ322" s="3" t="s">
        <v>383</v>
      </c>
      <c r="AK322" s="3" t="s">
        <v>224</v>
      </c>
    </row>
    <row r="323" spans="5:37" s="3" customFormat="1" ht="15" customHeight="1" x14ac:dyDescent="0.2">
      <c r="H323" s="3" t="s">
        <v>226</v>
      </c>
      <c r="I323" s="3" t="s">
        <v>473</v>
      </c>
      <c r="J323" s="3" t="s">
        <v>374</v>
      </c>
      <c r="K323" s="3" t="s">
        <v>573</v>
      </c>
      <c r="L323" s="3" t="s">
        <v>304</v>
      </c>
      <c r="M323" s="3" t="s">
        <v>291</v>
      </c>
      <c r="N323" s="3" t="s">
        <v>725</v>
      </c>
      <c r="O323" s="3" t="s">
        <v>321</v>
      </c>
      <c r="P323" s="3" t="s">
        <v>295</v>
      </c>
      <c r="Q323" s="3" t="s">
        <v>374</v>
      </c>
      <c r="R323" s="3" t="s">
        <v>573</v>
      </c>
      <c r="S323" s="3" t="s">
        <v>726</v>
      </c>
      <c r="T323" s="3" t="s">
        <v>632</v>
      </c>
      <c r="U323" s="3" t="s">
        <v>296</v>
      </c>
      <c r="V323" s="3" t="s">
        <v>225</v>
      </c>
      <c r="W323" s="3" t="s">
        <v>226</v>
      </c>
      <c r="X323" s="3" t="s">
        <v>727</v>
      </c>
      <c r="Y323" s="3" t="s">
        <v>728</v>
      </c>
      <c r="Z323" s="3" t="s">
        <v>638</v>
      </c>
      <c r="AA323" s="3" t="s">
        <v>295</v>
      </c>
      <c r="AB323" s="3" t="s">
        <v>230</v>
      </c>
      <c r="AC323" s="3" t="s">
        <v>234</v>
      </c>
      <c r="AD323" s="3" t="s">
        <v>430</v>
      </c>
      <c r="AE323" s="3" t="s">
        <v>374</v>
      </c>
      <c r="AF323" s="3" t="s">
        <v>217</v>
      </c>
      <c r="AG323" s="3" t="s">
        <v>729</v>
      </c>
      <c r="AH323" s="3" t="s">
        <v>631</v>
      </c>
      <c r="AI323" s="3" t="s">
        <v>620</v>
      </c>
      <c r="AJ323" s="3" t="s">
        <v>430</v>
      </c>
      <c r="AK323" s="3" t="s">
        <v>374</v>
      </c>
    </row>
    <row r="324" spans="5:37" s="3" customFormat="1" ht="15" customHeight="1" x14ac:dyDescent="0.2">
      <c r="H324" s="3" t="s">
        <v>217</v>
      </c>
      <c r="I324" s="3" t="s">
        <v>241</v>
      </c>
      <c r="J324" s="3" t="s">
        <v>278</v>
      </c>
      <c r="K324" s="3" t="s">
        <v>218</v>
      </c>
      <c r="L324" s="3" t="s">
        <v>219</v>
      </c>
      <c r="M324" s="3" t="s">
        <v>220</v>
      </c>
      <c r="N324" s="3" t="s">
        <v>221</v>
      </c>
      <c r="O324" s="3" t="s">
        <v>222</v>
      </c>
    </row>
    <row r="325" spans="5:37" ht="6" customHeight="1" x14ac:dyDescent="0.2"/>
    <row r="326" spans="5:37" ht="15" customHeight="1" x14ac:dyDescent="0.2">
      <c r="E326" s="2" t="s">
        <v>730</v>
      </c>
      <c r="G326" s="1" t="s">
        <v>662</v>
      </c>
      <c r="H326" s="1" t="s">
        <v>663</v>
      </c>
    </row>
    <row r="327" spans="5:37" ht="15" customHeight="1" x14ac:dyDescent="0.2">
      <c r="F327" s="272" t="s">
        <v>489</v>
      </c>
      <c r="G327" s="272"/>
      <c r="H327" s="272"/>
      <c r="I327" s="272"/>
      <c r="J327" s="272"/>
      <c r="K327" s="272"/>
      <c r="L327" s="264" t="s">
        <v>738</v>
      </c>
      <c r="M327" s="265"/>
      <c r="N327" s="265"/>
      <c r="O327" s="265"/>
      <c r="P327" s="265"/>
      <c r="Q327" s="265"/>
      <c r="R327" s="265"/>
      <c r="S327" s="265"/>
      <c r="T327" s="265"/>
      <c r="U327" s="265"/>
      <c r="V327" s="265"/>
      <c r="W327" s="265"/>
      <c r="X327" s="265"/>
      <c r="Y327" s="265"/>
      <c r="Z327" s="265"/>
      <c r="AA327" s="265"/>
      <c r="AB327" s="265"/>
      <c r="AC327" s="265"/>
      <c r="AD327" s="266"/>
      <c r="AE327" s="264" t="s">
        <v>733</v>
      </c>
      <c r="AF327" s="265"/>
      <c r="AG327" s="265"/>
      <c r="AH327" s="265"/>
      <c r="AI327" s="265"/>
      <c r="AJ327" s="265"/>
      <c r="AK327" s="266"/>
    </row>
    <row r="328" spans="5:37" ht="30" customHeight="1" x14ac:dyDescent="0.2">
      <c r="F328" s="290" t="s">
        <v>735</v>
      </c>
      <c r="G328" s="290"/>
      <c r="H328" s="290"/>
      <c r="I328" s="290"/>
      <c r="J328" s="290"/>
      <c r="K328" s="290"/>
      <c r="L328" s="267"/>
      <c r="M328" s="268"/>
      <c r="N328" s="268"/>
      <c r="O328" s="268"/>
      <c r="P328" s="268"/>
      <c r="Q328" s="268"/>
      <c r="R328" s="268"/>
      <c r="S328" s="268"/>
      <c r="T328" s="268"/>
      <c r="U328" s="268"/>
      <c r="V328" s="268"/>
      <c r="W328" s="268"/>
      <c r="X328" s="268"/>
      <c r="Y328" s="268"/>
      <c r="Z328" s="268"/>
      <c r="AA328" s="268"/>
      <c r="AB328" s="268"/>
      <c r="AC328" s="268"/>
      <c r="AD328" s="269"/>
      <c r="AE328" s="291"/>
      <c r="AF328" s="292"/>
      <c r="AG328" s="292"/>
      <c r="AH328" s="292"/>
      <c r="AI328" s="292"/>
      <c r="AJ328" s="292"/>
      <c r="AK328" s="293"/>
    </row>
    <row r="329" spans="5:37" ht="30" customHeight="1" x14ac:dyDescent="0.2">
      <c r="F329" s="290" t="s">
        <v>736</v>
      </c>
      <c r="G329" s="290"/>
      <c r="H329" s="290"/>
      <c r="I329" s="290"/>
      <c r="J329" s="290"/>
      <c r="K329" s="290"/>
      <c r="L329" s="267"/>
      <c r="M329" s="268"/>
      <c r="N329" s="268"/>
      <c r="O329" s="268"/>
      <c r="P329" s="268"/>
      <c r="Q329" s="268"/>
      <c r="R329" s="268"/>
      <c r="S329" s="268"/>
      <c r="T329" s="268"/>
      <c r="U329" s="268"/>
      <c r="V329" s="268"/>
      <c r="W329" s="268"/>
      <c r="X329" s="268"/>
      <c r="Y329" s="268"/>
      <c r="Z329" s="268"/>
      <c r="AA329" s="268"/>
      <c r="AB329" s="268"/>
      <c r="AC329" s="268"/>
      <c r="AD329" s="269"/>
      <c r="AE329" s="291"/>
      <c r="AF329" s="292"/>
      <c r="AG329" s="292"/>
      <c r="AH329" s="292"/>
      <c r="AI329" s="292"/>
      <c r="AJ329" s="292"/>
      <c r="AK329" s="293"/>
    </row>
    <row r="330" spans="5:37" ht="30" customHeight="1" x14ac:dyDescent="0.2">
      <c r="F330" s="290" t="s">
        <v>737</v>
      </c>
      <c r="G330" s="290"/>
      <c r="H330" s="290"/>
      <c r="I330" s="290"/>
      <c r="J330" s="290"/>
      <c r="K330" s="290"/>
      <c r="L330" s="267"/>
      <c r="M330" s="268"/>
      <c r="N330" s="268"/>
      <c r="O330" s="268"/>
      <c r="P330" s="268"/>
      <c r="Q330" s="268"/>
      <c r="R330" s="268"/>
      <c r="S330" s="268"/>
      <c r="T330" s="268"/>
      <c r="U330" s="268"/>
      <c r="V330" s="268"/>
      <c r="W330" s="268"/>
      <c r="X330" s="268"/>
      <c r="Y330" s="268"/>
      <c r="Z330" s="268"/>
      <c r="AA330" s="268"/>
      <c r="AB330" s="268"/>
      <c r="AC330" s="268"/>
      <c r="AD330" s="269"/>
      <c r="AE330" s="291"/>
      <c r="AF330" s="292"/>
      <c r="AG330" s="292"/>
      <c r="AH330" s="292"/>
      <c r="AI330" s="292"/>
      <c r="AJ330" s="292"/>
      <c r="AK330" s="293"/>
    </row>
    <row r="331" spans="5:37" ht="15" customHeight="1" x14ac:dyDescent="0.2">
      <c r="F331" s="1" t="s">
        <v>67</v>
      </c>
      <c r="G331" s="1" t="s">
        <v>76</v>
      </c>
      <c r="H331" s="1" t="s">
        <v>104</v>
      </c>
      <c r="I331" s="1" t="s">
        <v>44</v>
      </c>
      <c r="J331" s="1" t="s">
        <v>105</v>
      </c>
      <c r="K331" s="1" t="s">
        <v>68</v>
      </c>
    </row>
    <row r="332" spans="5:37" s="3" customFormat="1" ht="15" customHeight="1" x14ac:dyDescent="0.2">
      <c r="G332" s="3" t="s">
        <v>214</v>
      </c>
      <c r="I332" s="3" t="s">
        <v>740</v>
      </c>
      <c r="J332" s="3" t="s">
        <v>741</v>
      </c>
      <c r="K332" s="3" t="s">
        <v>537</v>
      </c>
      <c r="L332" s="3" t="s">
        <v>742</v>
      </c>
      <c r="M332" s="3" t="s">
        <v>234</v>
      </c>
      <c r="N332" s="3" t="s">
        <v>743</v>
      </c>
      <c r="O332" s="3" t="s">
        <v>744</v>
      </c>
      <c r="P332" s="3" t="s">
        <v>296</v>
      </c>
      <c r="Q332" s="3" t="s">
        <v>445</v>
      </c>
      <c r="R332" s="3" t="s">
        <v>446</v>
      </c>
      <c r="S332" s="3" t="s">
        <v>227</v>
      </c>
      <c r="T332" s="3" t="s">
        <v>272</v>
      </c>
      <c r="U332" s="3" t="s">
        <v>745</v>
      </c>
      <c r="V332" s="3" t="s">
        <v>445</v>
      </c>
      <c r="W332" s="3" t="s">
        <v>227</v>
      </c>
      <c r="X332" s="3" t="s">
        <v>273</v>
      </c>
      <c r="Y332" s="3" t="s">
        <v>234</v>
      </c>
      <c r="Z332" s="3" t="s">
        <v>746</v>
      </c>
      <c r="AA332" s="3" t="s">
        <v>445</v>
      </c>
      <c r="AB332" s="3" t="s">
        <v>296</v>
      </c>
      <c r="AC332" s="3" t="s">
        <v>662</v>
      </c>
      <c r="AD332" s="3" t="s">
        <v>663</v>
      </c>
      <c r="AE332" s="3" t="s">
        <v>402</v>
      </c>
      <c r="AF332" s="3" t="s">
        <v>230</v>
      </c>
      <c r="AG332" s="3" t="s">
        <v>217</v>
      </c>
      <c r="AH332" s="3" t="s">
        <v>327</v>
      </c>
      <c r="AI332" s="3" t="s">
        <v>416</v>
      </c>
      <c r="AJ332" s="3" t="s">
        <v>616</v>
      </c>
      <c r="AK332" s="3" t="s">
        <v>317</v>
      </c>
    </row>
    <row r="333" spans="5:37" s="3" customFormat="1" ht="15" customHeight="1" x14ac:dyDescent="0.2">
      <c r="H333" s="3" t="s">
        <v>314</v>
      </c>
      <c r="I333" s="3" t="s">
        <v>221</v>
      </c>
      <c r="J333" s="3" t="s">
        <v>218</v>
      </c>
      <c r="K333" s="3" t="s">
        <v>219</v>
      </c>
      <c r="L333" s="3" t="s">
        <v>299</v>
      </c>
      <c r="M333" s="3" t="s">
        <v>322</v>
      </c>
      <c r="N333" s="3" t="s">
        <v>573</v>
      </c>
      <c r="O333" s="3" t="s">
        <v>574</v>
      </c>
      <c r="P333" s="3" t="s">
        <v>241</v>
      </c>
      <c r="Q333" s="3" t="s">
        <v>278</v>
      </c>
      <c r="R333" s="3" t="s">
        <v>218</v>
      </c>
      <c r="S333" s="3" t="s">
        <v>219</v>
      </c>
      <c r="T333" s="3" t="s">
        <v>220</v>
      </c>
      <c r="U333" s="3" t="s">
        <v>221</v>
      </c>
      <c r="V333" s="3" t="s">
        <v>222</v>
      </c>
    </row>
    <row r="334" spans="5:37" s="3" customFormat="1" ht="15" customHeight="1" x14ac:dyDescent="0.2">
      <c r="G334" s="3" t="s">
        <v>615</v>
      </c>
      <c r="I334" s="3" t="s">
        <v>445</v>
      </c>
      <c r="J334" s="3" t="s">
        <v>446</v>
      </c>
      <c r="K334" s="3" t="s">
        <v>227</v>
      </c>
      <c r="L334" s="3" t="s">
        <v>272</v>
      </c>
      <c r="M334" s="3" t="s">
        <v>745</v>
      </c>
      <c r="N334" s="3" t="s">
        <v>445</v>
      </c>
      <c r="O334" s="3" t="s">
        <v>227</v>
      </c>
      <c r="P334" s="3" t="s">
        <v>273</v>
      </c>
      <c r="Q334" s="3" t="s">
        <v>217</v>
      </c>
      <c r="R334" s="3" t="s">
        <v>746</v>
      </c>
      <c r="S334" s="3" t="s">
        <v>445</v>
      </c>
      <c r="T334" s="3" t="s">
        <v>218</v>
      </c>
      <c r="U334" s="3" t="s">
        <v>219</v>
      </c>
      <c r="V334" s="3" t="s">
        <v>299</v>
      </c>
      <c r="W334" s="3" t="s">
        <v>322</v>
      </c>
      <c r="X334" s="3" t="s">
        <v>573</v>
      </c>
      <c r="Y334" s="3" t="s">
        <v>574</v>
      </c>
      <c r="Z334" s="3" t="s">
        <v>296</v>
      </c>
      <c r="AA334" s="3" t="s">
        <v>746</v>
      </c>
      <c r="AB334" s="3" t="s">
        <v>445</v>
      </c>
      <c r="AC334" s="3" t="s">
        <v>218</v>
      </c>
      <c r="AD334" s="3" t="s">
        <v>219</v>
      </c>
      <c r="AE334" s="3" t="s">
        <v>747</v>
      </c>
      <c r="AF334" s="3" t="s">
        <v>481</v>
      </c>
      <c r="AG334" s="3" t="s">
        <v>421</v>
      </c>
      <c r="AH334" s="3" t="s">
        <v>445</v>
      </c>
      <c r="AI334" s="3" t="s">
        <v>227</v>
      </c>
      <c r="AJ334" s="3" t="s">
        <v>679</v>
      </c>
      <c r="AK334" s="3" t="s">
        <v>262</v>
      </c>
    </row>
    <row r="335" spans="5:37" s="3" customFormat="1" ht="15" customHeight="1" x14ac:dyDescent="0.2">
      <c r="H335" s="3" t="s">
        <v>692</v>
      </c>
      <c r="I335" s="3" t="s">
        <v>539</v>
      </c>
      <c r="J335" s="3" t="s">
        <v>573</v>
      </c>
      <c r="K335" s="3" t="s">
        <v>619</v>
      </c>
      <c r="L335" s="3" t="s">
        <v>576</v>
      </c>
      <c r="M335" s="3" t="s">
        <v>598</v>
      </c>
      <c r="N335" s="3" t="s">
        <v>241</v>
      </c>
      <c r="O335" s="3" t="s">
        <v>278</v>
      </c>
      <c r="P335" s="3" t="s">
        <v>218</v>
      </c>
      <c r="Q335" s="3" t="s">
        <v>219</v>
      </c>
      <c r="R335" s="3" t="s">
        <v>220</v>
      </c>
      <c r="S335" s="3" t="s">
        <v>221</v>
      </c>
      <c r="T335" s="3" t="s">
        <v>222</v>
      </c>
    </row>
    <row r="336" spans="5:37" s="3" customFormat="1" ht="15" customHeight="1" x14ac:dyDescent="0.2">
      <c r="G336" s="3" t="s">
        <v>243</v>
      </c>
      <c r="I336" s="3" t="s">
        <v>662</v>
      </c>
      <c r="J336" s="3" t="s">
        <v>663</v>
      </c>
      <c r="K336" s="3" t="s">
        <v>402</v>
      </c>
      <c r="L336" s="3" t="s">
        <v>573</v>
      </c>
      <c r="M336" s="3" t="s">
        <v>574</v>
      </c>
      <c r="N336" s="3" t="s">
        <v>296</v>
      </c>
      <c r="O336" s="3" t="s">
        <v>343</v>
      </c>
      <c r="P336" s="3" t="s">
        <v>667</v>
      </c>
      <c r="Q336" s="3" t="s">
        <v>296</v>
      </c>
      <c r="R336" s="3" t="s">
        <v>326</v>
      </c>
      <c r="S336" s="3" t="s">
        <v>224</v>
      </c>
      <c r="T336" s="3" t="s">
        <v>234</v>
      </c>
      <c r="U336" s="3" t="s">
        <v>228</v>
      </c>
      <c r="V336" s="3" t="s">
        <v>748</v>
      </c>
      <c r="W336" s="3" t="s">
        <v>402</v>
      </c>
      <c r="X336" s="3" t="s">
        <v>305</v>
      </c>
      <c r="Y336" s="3" t="s">
        <v>234</v>
      </c>
      <c r="Z336" s="3" t="s">
        <v>306</v>
      </c>
      <c r="AA336" s="3" t="s">
        <v>573</v>
      </c>
      <c r="AB336" s="3" t="s">
        <v>619</v>
      </c>
      <c r="AC336" s="3" t="s">
        <v>576</v>
      </c>
      <c r="AD336" s="3" t="s">
        <v>598</v>
      </c>
      <c r="AE336" s="3" t="s">
        <v>241</v>
      </c>
      <c r="AF336" s="3" t="s">
        <v>278</v>
      </c>
      <c r="AG336" s="3" t="s">
        <v>218</v>
      </c>
      <c r="AH336" s="3" t="s">
        <v>219</v>
      </c>
      <c r="AI336" s="3" t="s">
        <v>220</v>
      </c>
      <c r="AJ336" s="3" t="s">
        <v>221</v>
      </c>
      <c r="AK336" s="3" t="s">
        <v>222</v>
      </c>
    </row>
    <row r="338" spans="4:37" ht="15" customHeight="1" x14ac:dyDescent="0.2">
      <c r="D338" s="1" t="s">
        <v>405</v>
      </c>
      <c r="F338" s="1" t="s">
        <v>290</v>
      </c>
      <c r="G338" s="1" t="s">
        <v>291</v>
      </c>
      <c r="H338" s="1" t="s">
        <v>292</v>
      </c>
      <c r="I338" s="1" t="s">
        <v>293</v>
      </c>
    </row>
    <row r="339" spans="4:37" ht="15" customHeight="1" x14ac:dyDescent="0.2">
      <c r="E339" s="2" t="s">
        <v>712</v>
      </c>
      <c r="G339" s="1" t="s">
        <v>290</v>
      </c>
      <c r="H339" s="1" t="s">
        <v>291</v>
      </c>
      <c r="I339" s="1" t="s">
        <v>234</v>
      </c>
      <c r="J339" s="1" t="s">
        <v>749</v>
      </c>
      <c r="K339" s="1" t="s">
        <v>321</v>
      </c>
      <c r="L339" s="1" t="s">
        <v>402</v>
      </c>
    </row>
    <row r="340" spans="4:37" ht="45" customHeight="1" x14ac:dyDescent="0.2">
      <c r="F340" s="213" t="s">
        <v>758</v>
      </c>
      <c r="G340" s="214"/>
      <c r="H340" s="214"/>
      <c r="I340" s="215"/>
      <c r="J340" s="271"/>
      <c r="K340" s="271"/>
      <c r="L340" s="271"/>
      <c r="M340" s="271"/>
      <c r="N340" s="271"/>
      <c r="O340" s="271"/>
      <c r="P340" s="271"/>
      <c r="Q340" s="271"/>
      <c r="R340" s="271"/>
      <c r="S340" s="271"/>
      <c r="T340" s="271"/>
      <c r="U340" s="271"/>
      <c r="V340" s="271"/>
      <c r="W340" s="271"/>
      <c r="X340" s="271"/>
      <c r="Y340" s="271"/>
      <c r="Z340" s="271"/>
      <c r="AA340" s="271"/>
      <c r="AB340" s="271"/>
      <c r="AC340" s="271"/>
      <c r="AD340" s="271"/>
      <c r="AE340" s="271"/>
      <c r="AF340" s="271"/>
      <c r="AG340" s="271"/>
      <c r="AH340" s="271"/>
      <c r="AI340" s="271"/>
      <c r="AJ340" s="271"/>
      <c r="AK340" s="271"/>
    </row>
    <row r="341" spans="4:37" ht="15" customHeight="1" x14ac:dyDescent="0.2">
      <c r="F341" s="264" t="s">
        <v>755</v>
      </c>
      <c r="G341" s="265"/>
      <c r="H341" s="265"/>
      <c r="I341" s="266"/>
      <c r="J341" s="247" t="s">
        <v>756</v>
      </c>
      <c r="K341" s="248"/>
      <c r="L341" s="248"/>
      <c r="M341" s="248"/>
      <c r="N341" s="248"/>
      <c r="O341" s="248"/>
      <c r="P341" s="248"/>
      <c r="Q341" s="248"/>
      <c r="R341" s="248"/>
      <c r="S341" s="248"/>
      <c r="T341" s="248"/>
      <c r="U341" s="248"/>
      <c r="V341" s="249"/>
      <c r="W341" s="272" t="s">
        <v>757</v>
      </c>
      <c r="X341" s="272"/>
      <c r="Y341" s="272"/>
      <c r="Z341" s="272"/>
      <c r="AA341" s="272"/>
      <c r="AB341" s="272"/>
      <c r="AC341" s="272"/>
      <c r="AD341" s="272"/>
      <c r="AE341" s="272"/>
      <c r="AF341" s="272"/>
      <c r="AG341" s="272"/>
      <c r="AH341" s="272"/>
      <c r="AI341" s="272"/>
      <c r="AJ341" s="272"/>
      <c r="AK341" s="272"/>
    </row>
    <row r="342" spans="4:37" ht="30" customHeight="1" x14ac:dyDescent="0.2">
      <c r="F342" s="264" t="s">
        <v>750</v>
      </c>
      <c r="G342" s="265"/>
      <c r="H342" s="265"/>
      <c r="I342" s="266"/>
      <c r="J342" s="267"/>
      <c r="K342" s="268"/>
      <c r="L342" s="268"/>
      <c r="M342" s="268"/>
      <c r="N342" s="268"/>
      <c r="O342" s="268"/>
      <c r="P342" s="268"/>
      <c r="Q342" s="268"/>
      <c r="R342" s="268"/>
      <c r="S342" s="268"/>
      <c r="T342" s="268"/>
      <c r="U342" s="268"/>
      <c r="V342" s="269"/>
      <c r="W342" s="270"/>
      <c r="X342" s="270"/>
      <c r="Y342" s="270"/>
      <c r="Z342" s="270"/>
      <c r="AA342" s="270"/>
      <c r="AB342" s="270"/>
      <c r="AC342" s="270"/>
      <c r="AD342" s="270"/>
      <c r="AE342" s="270"/>
      <c r="AF342" s="270"/>
      <c r="AG342" s="270"/>
      <c r="AH342" s="270"/>
      <c r="AI342" s="270"/>
      <c r="AJ342" s="270"/>
      <c r="AK342" s="270"/>
    </row>
    <row r="343" spans="4:37" ht="30" customHeight="1" x14ac:dyDescent="0.2">
      <c r="F343" s="264" t="s">
        <v>751</v>
      </c>
      <c r="G343" s="265"/>
      <c r="H343" s="265"/>
      <c r="I343" s="266"/>
      <c r="J343" s="267"/>
      <c r="K343" s="268"/>
      <c r="L343" s="268"/>
      <c r="M343" s="268"/>
      <c r="N343" s="268"/>
      <c r="O343" s="268"/>
      <c r="P343" s="268"/>
      <c r="Q343" s="268"/>
      <c r="R343" s="268"/>
      <c r="S343" s="268"/>
      <c r="T343" s="268"/>
      <c r="U343" s="268"/>
      <c r="V343" s="269"/>
      <c r="W343" s="270"/>
      <c r="X343" s="270"/>
      <c r="Y343" s="270"/>
      <c r="Z343" s="270"/>
      <c r="AA343" s="270"/>
      <c r="AB343" s="270"/>
      <c r="AC343" s="270"/>
      <c r="AD343" s="270"/>
      <c r="AE343" s="270"/>
      <c r="AF343" s="270"/>
      <c r="AG343" s="270"/>
      <c r="AH343" s="270"/>
      <c r="AI343" s="270"/>
      <c r="AJ343" s="270"/>
      <c r="AK343" s="270"/>
    </row>
    <row r="344" spans="4:37" ht="30" customHeight="1" x14ac:dyDescent="0.2">
      <c r="F344" s="264" t="s">
        <v>752</v>
      </c>
      <c r="G344" s="265"/>
      <c r="H344" s="265"/>
      <c r="I344" s="266"/>
      <c r="J344" s="267"/>
      <c r="K344" s="268"/>
      <c r="L344" s="268"/>
      <c r="M344" s="268"/>
      <c r="N344" s="268"/>
      <c r="O344" s="268"/>
      <c r="P344" s="268"/>
      <c r="Q344" s="268"/>
      <c r="R344" s="268"/>
      <c r="S344" s="268"/>
      <c r="T344" s="268"/>
      <c r="U344" s="268"/>
      <c r="V344" s="269"/>
      <c r="W344" s="270"/>
      <c r="X344" s="270"/>
      <c r="Y344" s="270"/>
      <c r="Z344" s="270"/>
      <c r="AA344" s="270"/>
      <c r="AB344" s="270"/>
      <c r="AC344" s="270"/>
      <c r="AD344" s="270"/>
      <c r="AE344" s="270"/>
      <c r="AF344" s="270"/>
      <c r="AG344" s="270"/>
      <c r="AH344" s="270"/>
      <c r="AI344" s="270"/>
      <c r="AJ344" s="270"/>
      <c r="AK344" s="270"/>
    </row>
    <row r="345" spans="4:37" ht="30" customHeight="1" x14ac:dyDescent="0.2">
      <c r="F345" s="264" t="s">
        <v>753</v>
      </c>
      <c r="G345" s="265"/>
      <c r="H345" s="265"/>
      <c r="I345" s="266"/>
      <c r="J345" s="267"/>
      <c r="K345" s="268"/>
      <c r="L345" s="268"/>
      <c r="M345" s="268"/>
      <c r="N345" s="268"/>
      <c r="O345" s="268"/>
      <c r="P345" s="268"/>
      <c r="Q345" s="268"/>
      <c r="R345" s="268"/>
      <c r="S345" s="268"/>
      <c r="T345" s="268"/>
      <c r="U345" s="268"/>
      <c r="V345" s="269"/>
      <c r="W345" s="270"/>
      <c r="X345" s="270"/>
      <c r="Y345" s="270"/>
      <c r="Z345" s="270"/>
      <c r="AA345" s="270"/>
      <c r="AB345" s="270"/>
      <c r="AC345" s="270"/>
      <c r="AD345" s="270"/>
      <c r="AE345" s="270"/>
      <c r="AF345" s="270"/>
      <c r="AG345" s="270"/>
      <c r="AH345" s="270"/>
      <c r="AI345" s="270"/>
      <c r="AJ345" s="270"/>
      <c r="AK345" s="270"/>
    </row>
    <row r="346" spans="4:37" ht="30" customHeight="1" x14ac:dyDescent="0.2">
      <c r="F346" s="264" t="s">
        <v>754</v>
      </c>
      <c r="G346" s="265"/>
      <c r="H346" s="265"/>
      <c r="I346" s="266"/>
      <c r="J346" s="267"/>
      <c r="K346" s="268"/>
      <c r="L346" s="268"/>
      <c r="M346" s="268"/>
      <c r="N346" s="268"/>
      <c r="O346" s="268"/>
      <c r="P346" s="268"/>
      <c r="Q346" s="268"/>
      <c r="R346" s="268"/>
      <c r="S346" s="268"/>
      <c r="T346" s="268"/>
      <c r="U346" s="268"/>
      <c r="V346" s="269"/>
      <c r="W346" s="270"/>
      <c r="X346" s="270"/>
      <c r="Y346" s="270"/>
      <c r="Z346" s="270"/>
      <c r="AA346" s="270"/>
      <c r="AB346" s="270"/>
      <c r="AC346" s="270"/>
      <c r="AD346" s="270"/>
      <c r="AE346" s="270"/>
      <c r="AF346" s="270"/>
      <c r="AG346" s="270"/>
      <c r="AH346" s="270"/>
      <c r="AI346" s="270"/>
      <c r="AJ346" s="270"/>
      <c r="AK346" s="270"/>
    </row>
    <row r="349" spans="4:37" ht="15" customHeight="1" x14ac:dyDescent="0.2">
      <c r="E349" s="2" t="s">
        <v>713</v>
      </c>
      <c r="G349" s="1" t="s">
        <v>246</v>
      </c>
      <c r="H349" s="1" t="s">
        <v>247</v>
      </c>
      <c r="I349" s="1" t="s">
        <v>759</v>
      </c>
      <c r="J349" s="1" t="s">
        <v>760</v>
      </c>
      <c r="K349" s="1" t="s">
        <v>234</v>
      </c>
      <c r="L349" s="1" t="s">
        <v>307</v>
      </c>
      <c r="M349" s="1" t="s">
        <v>308</v>
      </c>
    </row>
    <row r="350" spans="4:37" ht="45" customHeight="1" x14ac:dyDescent="0.2">
      <c r="F350" s="213" t="s">
        <v>758</v>
      </c>
      <c r="G350" s="214"/>
      <c r="H350" s="214"/>
      <c r="I350" s="215"/>
      <c r="J350" s="271"/>
      <c r="K350" s="271"/>
      <c r="L350" s="271"/>
      <c r="M350" s="271"/>
      <c r="N350" s="271"/>
      <c r="O350" s="271"/>
      <c r="P350" s="271"/>
      <c r="Q350" s="271"/>
      <c r="R350" s="271"/>
      <c r="S350" s="271"/>
      <c r="T350" s="271"/>
      <c r="U350" s="271"/>
      <c r="V350" s="271"/>
      <c r="W350" s="271"/>
      <c r="X350" s="271"/>
      <c r="Y350" s="271"/>
      <c r="Z350" s="271"/>
      <c r="AA350" s="271"/>
      <c r="AB350" s="271"/>
      <c r="AC350" s="271"/>
      <c r="AD350" s="271"/>
      <c r="AE350" s="271"/>
      <c r="AF350" s="271"/>
      <c r="AG350" s="271"/>
      <c r="AH350" s="271"/>
      <c r="AI350" s="271"/>
      <c r="AJ350" s="271"/>
      <c r="AK350" s="271"/>
    </row>
    <row r="351" spans="4:37" ht="15" customHeight="1" x14ac:dyDescent="0.2">
      <c r="F351" s="264" t="s">
        <v>755</v>
      </c>
      <c r="G351" s="265"/>
      <c r="H351" s="265"/>
      <c r="I351" s="266"/>
      <c r="J351" s="247" t="s">
        <v>756</v>
      </c>
      <c r="K351" s="248"/>
      <c r="L351" s="248"/>
      <c r="M351" s="248"/>
      <c r="N351" s="248"/>
      <c r="O351" s="248"/>
      <c r="P351" s="248"/>
      <c r="Q351" s="248"/>
      <c r="R351" s="248"/>
      <c r="S351" s="248"/>
      <c r="T351" s="248"/>
      <c r="U351" s="248"/>
      <c r="V351" s="249"/>
      <c r="W351" s="272" t="s">
        <v>757</v>
      </c>
      <c r="X351" s="272"/>
      <c r="Y351" s="272"/>
      <c r="Z351" s="272"/>
      <c r="AA351" s="272"/>
      <c r="AB351" s="272"/>
      <c r="AC351" s="272"/>
      <c r="AD351" s="272"/>
      <c r="AE351" s="272"/>
      <c r="AF351" s="272"/>
      <c r="AG351" s="272"/>
      <c r="AH351" s="272"/>
      <c r="AI351" s="272"/>
      <c r="AJ351" s="272"/>
      <c r="AK351" s="272"/>
    </row>
    <row r="352" spans="4:37" ht="30" customHeight="1" x14ac:dyDescent="0.2">
      <c r="F352" s="264" t="s">
        <v>750</v>
      </c>
      <c r="G352" s="265"/>
      <c r="H352" s="265"/>
      <c r="I352" s="266"/>
      <c r="J352" s="267"/>
      <c r="K352" s="268"/>
      <c r="L352" s="268"/>
      <c r="M352" s="268"/>
      <c r="N352" s="268"/>
      <c r="O352" s="268"/>
      <c r="P352" s="268"/>
      <c r="Q352" s="268"/>
      <c r="R352" s="268"/>
      <c r="S352" s="268"/>
      <c r="T352" s="268"/>
      <c r="U352" s="268"/>
      <c r="V352" s="269"/>
      <c r="W352" s="270"/>
      <c r="X352" s="270"/>
      <c r="Y352" s="270"/>
      <c r="Z352" s="270"/>
      <c r="AA352" s="270"/>
      <c r="AB352" s="270"/>
      <c r="AC352" s="270"/>
      <c r="AD352" s="270"/>
      <c r="AE352" s="270"/>
      <c r="AF352" s="270"/>
      <c r="AG352" s="270"/>
      <c r="AH352" s="270"/>
      <c r="AI352" s="270"/>
      <c r="AJ352" s="270"/>
      <c r="AK352" s="270"/>
    </row>
    <row r="353" spans="5:37" ht="30" customHeight="1" x14ac:dyDescent="0.2">
      <c r="F353" s="264" t="s">
        <v>751</v>
      </c>
      <c r="G353" s="265"/>
      <c r="H353" s="265"/>
      <c r="I353" s="266"/>
      <c r="J353" s="267"/>
      <c r="K353" s="268"/>
      <c r="L353" s="268"/>
      <c r="M353" s="268"/>
      <c r="N353" s="268"/>
      <c r="O353" s="268"/>
      <c r="P353" s="268"/>
      <c r="Q353" s="268"/>
      <c r="R353" s="268"/>
      <c r="S353" s="268"/>
      <c r="T353" s="268"/>
      <c r="U353" s="268"/>
      <c r="V353" s="269"/>
      <c r="W353" s="270"/>
      <c r="X353" s="270"/>
      <c r="Y353" s="270"/>
      <c r="Z353" s="270"/>
      <c r="AA353" s="270"/>
      <c r="AB353" s="270"/>
      <c r="AC353" s="270"/>
      <c r="AD353" s="270"/>
      <c r="AE353" s="270"/>
      <c r="AF353" s="270"/>
      <c r="AG353" s="270"/>
      <c r="AH353" s="270"/>
      <c r="AI353" s="270"/>
      <c r="AJ353" s="270"/>
      <c r="AK353" s="270"/>
    </row>
    <row r="354" spans="5:37" ht="30" customHeight="1" x14ac:dyDescent="0.2">
      <c r="F354" s="264" t="s">
        <v>752</v>
      </c>
      <c r="G354" s="265"/>
      <c r="H354" s="265"/>
      <c r="I354" s="266"/>
      <c r="J354" s="267"/>
      <c r="K354" s="268"/>
      <c r="L354" s="268"/>
      <c r="M354" s="268"/>
      <c r="N354" s="268"/>
      <c r="O354" s="268"/>
      <c r="P354" s="268"/>
      <c r="Q354" s="268"/>
      <c r="R354" s="268"/>
      <c r="S354" s="268"/>
      <c r="T354" s="268"/>
      <c r="U354" s="268"/>
      <c r="V354" s="269"/>
      <c r="W354" s="270"/>
      <c r="X354" s="270"/>
      <c r="Y354" s="270"/>
      <c r="Z354" s="270"/>
      <c r="AA354" s="270"/>
      <c r="AB354" s="270"/>
      <c r="AC354" s="270"/>
      <c r="AD354" s="270"/>
      <c r="AE354" s="270"/>
      <c r="AF354" s="270"/>
      <c r="AG354" s="270"/>
      <c r="AH354" s="270"/>
      <c r="AI354" s="270"/>
      <c r="AJ354" s="270"/>
      <c r="AK354" s="270"/>
    </row>
    <row r="355" spans="5:37" ht="30" customHeight="1" x14ac:dyDescent="0.2">
      <c r="F355" s="264" t="s">
        <v>753</v>
      </c>
      <c r="G355" s="265"/>
      <c r="H355" s="265"/>
      <c r="I355" s="266"/>
      <c r="J355" s="267"/>
      <c r="K355" s="268"/>
      <c r="L355" s="268"/>
      <c r="M355" s="268"/>
      <c r="N355" s="268"/>
      <c r="O355" s="268"/>
      <c r="P355" s="268"/>
      <c r="Q355" s="268"/>
      <c r="R355" s="268"/>
      <c r="S355" s="268"/>
      <c r="T355" s="268"/>
      <c r="U355" s="268"/>
      <c r="V355" s="269"/>
      <c r="W355" s="270"/>
      <c r="X355" s="270"/>
      <c r="Y355" s="270"/>
      <c r="Z355" s="270"/>
      <c r="AA355" s="270"/>
      <c r="AB355" s="270"/>
      <c r="AC355" s="270"/>
      <c r="AD355" s="270"/>
      <c r="AE355" s="270"/>
      <c r="AF355" s="270"/>
      <c r="AG355" s="270"/>
      <c r="AH355" s="270"/>
      <c r="AI355" s="270"/>
      <c r="AJ355" s="270"/>
      <c r="AK355" s="270"/>
    </row>
    <row r="356" spans="5:37" ht="30" customHeight="1" x14ac:dyDescent="0.2">
      <c r="F356" s="264" t="s">
        <v>754</v>
      </c>
      <c r="G356" s="265"/>
      <c r="H356" s="265"/>
      <c r="I356" s="266"/>
      <c r="J356" s="267"/>
      <c r="K356" s="268"/>
      <c r="L356" s="268"/>
      <c r="M356" s="268"/>
      <c r="N356" s="268"/>
      <c r="O356" s="268"/>
      <c r="P356" s="268"/>
      <c r="Q356" s="268"/>
      <c r="R356" s="268"/>
      <c r="S356" s="268"/>
      <c r="T356" s="268"/>
      <c r="U356" s="268"/>
      <c r="V356" s="269"/>
      <c r="W356" s="270"/>
      <c r="X356" s="270"/>
      <c r="Y356" s="270"/>
      <c r="Z356" s="270"/>
      <c r="AA356" s="270"/>
      <c r="AB356" s="270"/>
      <c r="AC356" s="270"/>
      <c r="AD356" s="270"/>
      <c r="AE356" s="270"/>
      <c r="AF356" s="270"/>
      <c r="AG356" s="270"/>
      <c r="AH356" s="270"/>
      <c r="AI356" s="270"/>
      <c r="AJ356" s="270"/>
      <c r="AK356" s="270"/>
    </row>
    <row r="357" spans="5:37" ht="6" customHeight="1" x14ac:dyDescent="0.2"/>
    <row r="358" spans="5:37" ht="15" customHeight="1" x14ac:dyDescent="0.2">
      <c r="E358" s="2" t="s">
        <v>730</v>
      </c>
      <c r="G358" s="1" t="s">
        <v>246</v>
      </c>
      <c r="H358" s="1" t="s">
        <v>247</v>
      </c>
      <c r="I358" s="1" t="s">
        <v>1033</v>
      </c>
      <c r="J358" s="1" t="s">
        <v>1034</v>
      </c>
      <c r="K358" s="1" t="s">
        <v>234</v>
      </c>
      <c r="L358" s="1" t="s">
        <v>1035</v>
      </c>
      <c r="M358" s="1" t="s">
        <v>1036</v>
      </c>
    </row>
    <row r="359" spans="5:37" ht="45" customHeight="1" x14ac:dyDescent="0.2">
      <c r="F359" s="213" t="s">
        <v>758</v>
      </c>
      <c r="G359" s="214"/>
      <c r="H359" s="214"/>
      <c r="I359" s="215"/>
      <c r="J359" s="271"/>
      <c r="K359" s="271"/>
      <c r="L359" s="271"/>
      <c r="M359" s="271"/>
      <c r="N359" s="271"/>
      <c r="O359" s="271"/>
      <c r="P359" s="271"/>
      <c r="Q359" s="271"/>
      <c r="R359" s="271"/>
      <c r="S359" s="271"/>
      <c r="T359" s="271"/>
      <c r="U359" s="271"/>
      <c r="V359" s="271"/>
      <c r="W359" s="271"/>
      <c r="X359" s="271"/>
      <c r="Y359" s="271"/>
      <c r="Z359" s="271"/>
      <c r="AA359" s="271"/>
      <c r="AB359" s="271"/>
      <c r="AC359" s="271"/>
      <c r="AD359" s="271"/>
      <c r="AE359" s="271"/>
      <c r="AF359" s="271"/>
      <c r="AG359" s="271"/>
      <c r="AH359" s="271"/>
      <c r="AI359" s="271"/>
      <c r="AJ359" s="271"/>
      <c r="AK359" s="271"/>
    </row>
    <row r="360" spans="5:37" ht="15" customHeight="1" x14ac:dyDescent="0.2">
      <c r="F360" s="264" t="s">
        <v>755</v>
      </c>
      <c r="G360" s="265"/>
      <c r="H360" s="265"/>
      <c r="I360" s="266"/>
      <c r="J360" s="247" t="s">
        <v>756</v>
      </c>
      <c r="K360" s="248"/>
      <c r="L360" s="248"/>
      <c r="M360" s="248"/>
      <c r="N360" s="248"/>
      <c r="O360" s="248"/>
      <c r="P360" s="248"/>
      <c r="Q360" s="248"/>
      <c r="R360" s="248"/>
      <c r="S360" s="248"/>
      <c r="T360" s="248"/>
      <c r="U360" s="248"/>
      <c r="V360" s="249"/>
      <c r="W360" s="272" t="s">
        <v>757</v>
      </c>
      <c r="X360" s="272"/>
      <c r="Y360" s="272"/>
      <c r="Z360" s="272"/>
      <c r="AA360" s="272"/>
      <c r="AB360" s="272"/>
      <c r="AC360" s="272"/>
      <c r="AD360" s="272"/>
      <c r="AE360" s="272"/>
      <c r="AF360" s="272"/>
      <c r="AG360" s="272"/>
      <c r="AH360" s="272"/>
      <c r="AI360" s="272"/>
      <c r="AJ360" s="272"/>
      <c r="AK360" s="272"/>
    </row>
    <row r="361" spans="5:37" ht="30" customHeight="1" x14ac:dyDescent="0.2">
      <c r="F361" s="264" t="s">
        <v>750</v>
      </c>
      <c r="G361" s="265"/>
      <c r="H361" s="265"/>
      <c r="I361" s="266"/>
      <c r="J361" s="267"/>
      <c r="K361" s="268"/>
      <c r="L361" s="268"/>
      <c r="M361" s="268"/>
      <c r="N361" s="268"/>
      <c r="O361" s="268"/>
      <c r="P361" s="268"/>
      <c r="Q361" s="268"/>
      <c r="R361" s="268"/>
      <c r="S361" s="268"/>
      <c r="T361" s="268"/>
      <c r="U361" s="268"/>
      <c r="V361" s="269"/>
      <c r="W361" s="270"/>
      <c r="X361" s="270"/>
      <c r="Y361" s="270"/>
      <c r="Z361" s="270"/>
      <c r="AA361" s="270"/>
      <c r="AB361" s="270"/>
      <c r="AC361" s="270"/>
      <c r="AD361" s="270"/>
      <c r="AE361" s="270"/>
      <c r="AF361" s="270"/>
      <c r="AG361" s="270"/>
      <c r="AH361" s="270"/>
      <c r="AI361" s="270"/>
      <c r="AJ361" s="270"/>
      <c r="AK361" s="270"/>
    </row>
    <row r="362" spans="5:37" ht="30" customHeight="1" x14ac:dyDescent="0.2">
      <c r="F362" s="264" t="s">
        <v>751</v>
      </c>
      <c r="G362" s="265"/>
      <c r="H362" s="265"/>
      <c r="I362" s="266"/>
      <c r="J362" s="267"/>
      <c r="K362" s="268"/>
      <c r="L362" s="268"/>
      <c r="M362" s="268"/>
      <c r="N362" s="268"/>
      <c r="O362" s="268"/>
      <c r="P362" s="268"/>
      <c r="Q362" s="268"/>
      <c r="R362" s="268"/>
      <c r="S362" s="268"/>
      <c r="T362" s="268"/>
      <c r="U362" s="268"/>
      <c r="V362" s="269"/>
      <c r="W362" s="270"/>
      <c r="X362" s="270"/>
      <c r="Y362" s="270"/>
      <c r="Z362" s="270"/>
      <c r="AA362" s="270"/>
      <c r="AB362" s="270"/>
      <c r="AC362" s="270"/>
      <c r="AD362" s="270"/>
      <c r="AE362" s="270"/>
      <c r="AF362" s="270"/>
      <c r="AG362" s="270"/>
      <c r="AH362" s="270"/>
      <c r="AI362" s="270"/>
      <c r="AJ362" s="270"/>
      <c r="AK362" s="270"/>
    </row>
    <row r="363" spans="5:37" ht="30" customHeight="1" x14ac:dyDescent="0.2">
      <c r="F363" s="264" t="s">
        <v>752</v>
      </c>
      <c r="G363" s="265"/>
      <c r="H363" s="265"/>
      <c r="I363" s="266"/>
      <c r="J363" s="267"/>
      <c r="K363" s="268"/>
      <c r="L363" s="268"/>
      <c r="M363" s="268"/>
      <c r="N363" s="268"/>
      <c r="O363" s="268"/>
      <c r="P363" s="268"/>
      <c r="Q363" s="268"/>
      <c r="R363" s="268"/>
      <c r="S363" s="268"/>
      <c r="T363" s="268"/>
      <c r="U363" s="268"/>
      <c r="V363" s="269"/>
      <c r="W363" s="270"/>
      <c r="X363" s="270"/>
      <c r="Y363" s="270"/>
      <c r="Z363" s="270"/>
      <c r="AA363" s="270"/>
      <c r="AB363" s="270"/>
      <c r="AC363" s="270"/>
      <c r="AD363" s="270"/>
      <c r="AE363" s="270"/>
      <c r="AF363" s="270"/>
      <c r="AG363" s="270"/>
      <c r="AH363" s="270"/>
      <c r="AI363" s="270"/>
      <c r="AJ363" s="270"/>
      <c r="AK363" s="270"/>
    </row>
    <row r="364" spans="5:37" ht="30" customHeight="1" x14ac:dyDescent="0.2">
      <c r="F364" s="264" t="s">
        <v>753</v>
      </c>
      <c r="G364" s="265"/>
      <c r="H364" s="265"/>
      <c r="I364" s="266"/>
      <c r="J364" s="267"/>
      <c r="K364" s="268"/>
      <c r="L364" s="268"/>
      <c r="M364" s="268"/>
      <c r="N364" s="268"/>
      <c r="O364" s="268"/>
      <c r="P364" s="268"/>
      <c r="Q364" s="268"/>
      <c r="R364" s="268"/>
      <c r="S364" s="268"/>
      <c r="T364" s="268"/>
      <c r="U364" s="268"/>
      <c r="V364" s="269"/>
      <c r="W364" s="270"/>
      <c r="X364" s="270"/>
      <c r="Y364" s="270"/>
      <c r="Z364" s="270"/>
      <c r="AA364" s="270"/>
      <c r="AB364" s="270"/>
      <c r="AC364" s="270"/>
      <c r="AD364" s="270"/>
      <c r="AE364" s="270"/>
      <c r="AF364" s="270"/>
      <c r="AG364" s="270"/>
      <c r="AH364" s="270"/>
      <c r="AI364" s="270"/>
      <c r="AJ364" s="270"/>
      <c r="AK364" s="270"/>
    </row>
    <row r="365" spans="5:37" ht="30" customHeight="1" x14ac:dyDescent="0.2">
      <c r="F365" s="264" t="s">
        <v>754</v>
      </c>
      <c r="G365" s="265"/>
      <c r="H365" s="265"/>
      <c r="I365" s="266"/>
      <c r="J365" s="267"/>
      <c r="K365" s="268"/>
      <c r="L365" s="268"/>
      <c r="M365" s="268"/>
      <c r="N365" s="268"/>
      <c r="O365" s="268"/>
      <c r="P365" s="268"/>
      <c r="Q365" s="268"/>
      <c r="R365" s="268"/>
      <c r="S365" s="268"/>
      <c r="T365" s="268"/>
      <c r="U365" s="268"/>
      <c r="V365" s="269"/>
      <c r="W365" s="270"/>
      <c r="X365" s="270"/>
      <c r="Y365" s="270"/>
      <c r="Z365" s="270"/>
      <c r="AA365" s="270"/>
      <c r="AB365" s="270"/>
      <c r="AC365" s="270"/>
      <c r="AD365" s="270"/>
      <c r="AE365" s="270"/>
      <c r="AF365" s="270"/>
      <c r="AG365" s="270"/>
      <c r="AH365" s="270"/>
      <c r="AI365" s="270"/>
      <c r="AJ365" s="270"/>
      <c r="AK365" s="270"/>
    </row>
    <row r="366" spans="5:37" ht="6" customHeight="1" x14ac:dyDescent="0.2"/>
    <row r="367" spans="5:37" ht="15" customHeight="1" x14ac:dyDescent="0.2">
      <c r="E367" s="2" t="s">
        <v>761</v>
      </c>
      <c r="G367" s="1" t="s">
        <v>302</v>
      </c>
      <c r="H367" s="1" t="s">
        <v>303</v>
      </c>
      <c r="I367" s="1" t="s">
        <v>245</v>
      </c>
      <c r="J367" s="1" t="s">
        <v>304</v>
      </c>
      <c r="K367" s="1" t="s">
        <v>291</v>
      </c>
      <c r="L367" s="1" t="s">
        <v>234</v>
      </c>
      <c r="M367" s="1" t="s">
        <v>307</v>
      </c>
      <c r="N367" s="1" t="s">
        <v>308</v>
      </c>
    </row>
    <row r="368" spans="5:37" ht="45" customHeight="1" x14ac:dyDescent="0.2">
      <c r="F368" s="213" t="s">
        <v>758</v>
      </c>
      <c r="G368" s="214"/>
      <c r="H368" s="214"/>
      <c r="I368" s="215"/>
      <c r="J368" s="271"/>
      <c r="K368" s="271"/>
      <c r="L368" s="271"/>
      <c r="M368" s="271"/>
      <c r="N368" s="271"/>
      <c r="O368" s="271"/>
      <c r="P368" s="271"/>
      <c r="Q368" s="271"/>
      <c r="R368" s="271"/>
      <c r="S368" s="271"/>
      <c r="T368" s="271"/>
      <c r="U368" s="271"/>
      <c r="V368" s="271"/>
      <c r="W368" s="271"/>
      <c r="X368" s="271"/>
      <c r="Y368" s="271"/>
      <c r="Z368" s="271"/>
      <c r="AA368" s="271"/>
      <c r="AB368" s="271"/>
      <c r="AC368" s="271"/>
      <c r="AD368" s="271"/>
      <c r="AE368" s="271"/>
      <c r="AF368" s="271"/>
      <c r="AG368" s="271"/>
      <c r="AH368" s="271"/>
      <c r="AI368" s="271"/>
      <c r="AJ368" s="271"/>
      <c r="AK368" s="271"/>
    </row>
    <row r="369" spans="5:37" ht="15" customHeight="1" x14ac:dyDescent="0.2">
      <c r="F369" s="264" t="s">
        <v>755</v>
      </c>
      <c r="G369" s="265"/>
      <c r="H369" s="265"/>
      <c r="I369" s="266"/>
      <c r="J369" s="247" t="s">
        <v>756</v>
      </c>
      <c r="K369" s="248"/>
      <c r="L369" s="248"/>
      <c r="M369" s="248"/>
      <c r="N369" s="248"/>
      <c r="O369" s="248"/>
      <c r="P369" s="248"/>
      <c r="Q369" s="248"/>
      <c r="R369" s="248"/>
      <c r="S369" s="248"/>
      <c r="T369" s="248"/>
      <c r="U369" s="248"/>
      <c r="V369" s="249"/>
      <c r="W369" s="272" t="s">
        <v>757</v>
      </c>
      <c r="X369" s="272"/>
      <c r="Y369" s="272"/>
      <c r="Z369" s="272"/>
      <c r="AA369" s="272"/>
      <c r="AB369" s="272"/>
      <c r="AC369" s="272"/>
      <c r="AD369" s="272"/>
      <c r="AE369" s="272"/>
      <c r="AF369" s="272"/>
      <c r="AG369" s="272"/>
      <c r="AH369" s="272"/>
      <c r="AI369" s="272"/>
      <c r="AJ369" s="272"/>
      <c r="AK369" s="272"/>
    </row>
    <row r="370" spans="5:37" ht="30" customHeight="1" x14ac:dyDescent="0.2">
      <c r="F370" s="264" t="s">
        <v>750</v>
      </c>
      <c r="G370" s="265"/>
      <c r="H370" s="265"/>
      <c r="I370" s="266"/>
      <c r="J370" s="267"/>
      <c r="K370" s="268"/>
      <c r="L370" s="268"/>
      <c r="M370" s="268"/>
      <c r="N370" s="268"/>
      <c r="O370" s="268"/>
      <c r="P370" s="268"/>
      <c r="Q370" s="268"/>
      <c r="R370" s="268"/>
      <c r="S370" s="268"/>
      <c r="T370" s="268"/>
      <c r="U370" s="268"/>
      <c r="V370" s="269"/>
      <c r="W370" s="270"/>
      <c r="X370" s="270"/>
      <c r="Y370" s="270"/>
      <c r="Z370" s="270"/>
      <c r="AA370" s="270"/>
      <c r="AB370" s="270"/>
      <c r="AC370" s="270"/>
      <c r="AD370" s="270"/>
      <c r="AE370" s="270"/>
      <c r="AF370" s="270"/>
      <c r="AG370" s="270"/>
      <c r="AH370" s="270"/>
      <c r="AI370" s="270"/>
      <c r="AJ370" s="270"/>
      <c r="AK370" s="270"/>
    </row>
    <row r="371" spans="5:37" ht="30" customHeight="1" x14ac:dyDescent="0.2">
      <c r="F371" s="264" t="s">
        <v>751</v>
      </c>
      <c r="G371" s="265"/>
      <c r="H371" s="265"/>
      <c r="I371" s="266"/>
      <c r="J371" s="267"/>
      <c r="K371" s="268"/>
      <c r="L371" s="268"/>
      <c r="M371" s="268"/>
      <c r="N371" s="268"/>
      <c r="O371" s="268"/>
      <c r="P371" s="268"/>
      <c r="Q371" s="268"/>
      <c r="R371" s="268"/>
      <c r="S371" s="268"/>
      <c r="T371" s="268"/>
      <c r="U371" s="268"/>
      <c r="V371" s="269"/>
      <c r="W371" s="270"/>
      <c r="X371" s="270"/>
      <c r="Y371" s="270"/>
      <c r="Z371" s="270"/>
      <c r="AA371" s="270"/>
      <c r="AB371" s="270"/>
      <c r="AC371" s="270"/>
      <c r="AD371" s="270"/>
      <c r="AE371" s="270"/>
      <c r="AF371" s="270"/>
      <c r="AG371" s="270"/>
      <c r="AH371" s="270"/>
      <c r="AI371" s="270"/>
      <c r="AJ371" s="270"/>
      <c r="AK371" s="270"/>
    </row>
    <row r="372" spans="5:37" ht="30" customHeight="1" x14ac:dyDescent="0.2">
      <c r="F372" s="264" t="s">
        <v>752</v>
      </c>
      <c r="G372" s="265"/>
      <c r="H372" s="265"/>
      <c r="I372" s="266"/>
      <c r="J372" s="267"/>
      <c r="K372" s="268"/>
      <c r="L372" s="268"/>
      <c r="M372" s="268"/>
      <c r="N372" s="268"/>
      <c r="O372" s="268"/>
      <c r="P372" s="268"/>
      <c r="Q372" s="268"/>
      <c r="R372" s="268"/>
      <c r="S372" s="268"/>
      <c r="T372" s="268"/>
      <c r="U372" s="268"/>
      <c r="V372" s="269"/>
      <c r="W372" s="270"/>
      <c r="X372" s="270"/>
      <c r="Y372" s="270"/>
      <c r="Z372" s="270"/>
      <c r="AA372" s="270"/>
      <c r="AB372" s="270"/>
      <c r="AC372" s="270"/>
      <c r="AD372" s="270"/>
      <c r="AE372" s="270"/>
      <c r="AF372" s="270"/>
      <c r="AG372" s="270"/>
      <c r="AH372" s="270"/>
      <c r="AI372" s="270"/>
      <c r="AJ372" s="270"/>
      <c r="AK372" s="270"/>
    </row>
    <row r="373" spans="5:37" ht="30" customHeight="1" x14ac:dyDescent="0.2">
      <c r="F373" s="264" t="s">
        <v>753</v>
      </c>
      <c r="G373" s="265"/>
      <c r="H373" s="265"/>
      <c r="I373" s="266"/>
      <c r="J373" s="267"/>
      <c r="K373" s="268"/>
      <c r="L373" s="268"/>
      <c r="M373" s="268"/>
      <c r="N373" s="268"/>
      <c r="O373" s="268"/>
      <c r="P373" s="268"/>
      <c r="Q373" s="268"/>
      <c r="R373" s="268"/>
      <c r="S373" s="268"/>
      <c r="T373" s="268"/>
      <c r="U373" s="268"/>
      <c r="V373" s="269"/>
      <c r="W373" s="270"/>
      <c r="X373" s="270"/>
      <c r="Y373" s="270"/>
      <c r="Z373" s="270"/>
      <c r="AA373" s="270"/>
      <c r="AB373" s="270"/>
      <c r="AC373" s="270"/>
      <c r="AD373" s="270"/>
      <c r="AE373" s="270"/>
      <c r="AF373" s="270"/>
      <c r="AG373" s="270"/>
      <c r="AH373" s="270"/>
      <c r="AI373" s="270"/>
      <c r="AJ373" s="270"/>
      <c r="AK373" s="270"/>
    </row>
    <row r="374" spans="5:37" ht="30" customHeight="1" x14ac:dyDescent="0.2">
      <c r="F374" s="264" t="s">
        <v>754</v>
      </c>
      <c r="G374" s="265"/>
      <c r="H374" s="265"/>
      <c r="I374" s="266"/>
      <c r="J374" s="267"/>
      <c r="K374" s="268"/>
      <c r="L374" s="268"/>
      <c r="M374" s="268"/>
      <c r="N374" s="268"/>
      <c r="O374" s="268"/>
      <c r="P374" s="268"/>
      <c r="Q374" s="268"/>
      <c r="R374" s="268"/>
      <c r="S374" s="268"/>
      <c r="T374" s="268"/>
      <c r="U374" s="268"/>
      <c r="V374" s="269"/>
      <c r="W374" s="270"/>
      <c r="X374" s="270"/>
      <c r="Y374" s="270"/>
      <c r="Z374" s="270"/>
      <c r="AA374" s="270"/>
      <c r="AB374" s="270"/>
      <c r="AC374" s="270"/>
      <c r="AD374" s="270"/>
      <c r="AE374" s="270"/>
      <c r="AF374" s="270"/>
      <c r="AG374" s="270"/>
      <c r="AH374" s="270"/>
      <c r="AI374" s="270"/>
      <c r="AJ374" s="270"/>
      <c r="AK374" s="270"/>
    </row>
    <row r="376" spans="5:37" ht="12" customHeight="1" x14ac:dyDescent="0.2"/>
    <row r="377" spans="5:37" ht="15" customHeight="1" x14ac:dyDescent="0.2">
      <c r="E377" s="2" t="s">
        <v>766</v>
      </c>
      <c r="G377" s="1" t="s">
        <v>762</v>
      </c>
      <c r="H377" s="1" t="s">
        <v>382</v>
      </c>
      <c r="I377" s="1" t="s">
        <v>763</v>
      </c>
      <c r="J377" s="1" t="s">
        <v>764</v>
      </c>
      <c r="K377" s="1" t="s">
        <v>234</v>
      </c>
      <c r="L377" s="1" t="s">
        <v>765</v>
      </c>
      <c r="M377" s="1" t="s">
        <v>327</v>
      </c>
    </row>
    <row r="378" spans="5:37" ht="45" customHeight="1" x14ac:dyDescent="0.2">
      <c r="F378" s="213" t="s">
        <v>758</v>
      </c>
      <c r="G378" s="214"/>
      <c r="H378" s="214"/>
      <c r="I378" s="215"/>
      <c r="J378" s="271"/>
      <c r="K378" s="271"/>
      <c r="L378" s="271"/>
      <c r="M378" s="271"/>
      <c r="N378" s="271"/>
      <c r="O378" s="271"/>
      <c r="P378" s="271"/>
      <c r="Q378" s="271"/>
      <c r="R378" s="271"/>
      <c r="S378" s="271"/>
      <c r="T378" s="271"/>
      <c r="U378" s="271"/>
      <c r="V378" s="271"/>
      <c r="W378" s="271"/>
      <c r="X378" s="271"/>
      <c r="Y378" s="271"/>
      <c r="Z378" s="271"/>
      <c r="AA378" s="271"/>
      <c r="AB378" s="271"/>
      <c r="AC378" s="271"/>
      <c r="AD378" s="271"/>
      <c r="AE378" s="271"/>
      <c r="AF378" s="271"/>
      <c r="AG378" s="271"/>
      <c r="AH378" s="271"/>
      <c r="AI378" s="271"/>
      <c r="AJ378" s="271"/>
      <c r="AK378" s="271"/>
    </row>
    <row r="379" spans="5:37" ht="15" customHeight="1" x14ac:dyDescent="0.2">
      <c r="F379" s="264" t="s">
        <v>755</v>
      </c>
      <c r="G379" s="265"/>
      <c r="H379" s="265"/>
      <c r="I379" s="266"/>
      <c r="J379" s="247" t="s">
        <v>756</v>
      </c>
      <c r="K379" s="248"/>
      <c r="L379" s="248"/>
      <c r="M379" s="248"/>
      <c r="N379" s="248"/>
      <c r="O379" s="248"/>
      <c r="P379" s="248"/>
      <c r="Q379" s="248"/>
      <c r="R379" s="248"/>
      <c r="S379" s="248"/>
      <c r="T379" s="248"/>
      <c r="U379" s="248"/>
      <c r="V379" s="249"/>
      <c r="W379" s="272" t="s">
        <v>757</v>
      </c>
      <c r="X379" s="272"/>
      <c r="Y379" s="272"/>
      <c r="Z379" s="272"/>
      <c r="AA379" s="272"/>
      <c r="AB379" s="272"/>
      <c r="AC379" s="272"/>
      <c r="AD379" s="272"/>
      <c r="AE379" s="272"/>
      <c r="AF379" s="272"/>
      <c r="AG379" s="272"/>
      <c r="AH379" s="272"/>
      <c r="AI379" s="272"/>
      <c r="AJ379" s="272"/>
      <c r="AK379" s="272"/>
    </row>
    <row r="380" spans="5:37" ht="30" customHeight="1" x14ac:dyDescent="0.2">
      <c r="F380" s="264" t="s">
        <v>750</v>
      </c>
      <c r="G380" s="265"/>
      <c r="H380" s="265"/>
      <c r="I380" s="266"/>
      <c r="J380" s="267"/>
      <c r="K380" s="268"/>
      <c r="L380" s="268"/>
      <c r="M380" s="268"/>
      <c r="N380" s="268"/>
      <c r="O380" s="268"/>
      <c r="P380" s="268"/>
      <c r="Q380" s="268"/>
      <c r="R380" s="268"/>
      <c r="S380" s="268"/>
      <c r="T380" s="268"/>
      <c r="U380" s="268"/>
      <c r="V380" s="269"/>
      <c r="W380" s="267"/>
      <c r="X380" s="268"/>
      <c r="Y380" s="268"/>
      <c r="Z380" s="268"/>
      <c r="AA380" s="268"/>
      <c r="AB380" s="268"/>
      <c r="AC380" s="268"/>
      <c r="AD380" s="268"/>
      <c r="AE380" s="268"/>
      <c r="AF380" s="268"/>
      <c r="AG380" s="268"/>
      <c r="AH380" s="268"/>
      <c r="AI380" s="268"/>
      <c r="AJ380" s="268"/>
      <c r="AK380" s="269"/>
    </row>
    <row r="381" spans="5:37" ht="30" customHeight="1" x14ac:dyDescent="0.2">
      <c r="F381" s="264" t="s">
        <v>751</v>
      </c>
      <c r="G381" s="265"/>
      <c r="H381" s="265"/>
      <c r="I381" s="266"/>
      <c r="J381" s="267"/>
      <c r="K381" s="268"/>
      <c r="L381" s="268"/>
      <c r="M381" s="268"/>
      <c r="N381" s="268"/>
      <c r="O381" s="268"/>
      <c r="P381" s="268"/>
      <c r="Q381" s="268"/>
      <c r="R381" s="268"/>
      <c r="S381" s="268"/>
      <c r="T381" s="268"/>
      <c r="U381" s="268"/>
      <c r="V381" s="269"/>
      <c r="W381" s="267"/>
      <c r="X381" s="268"/>
      <c r="Y381" s="268"/>
      <c r="Z381" s="268"/>
      <c r="AA381" s="268"/>
      <c r="AB381" s="268"/>
      <c r="AC381" s="268"/>
      <c r="AD381" s="268"/>
      <c r="AE381" s="268"/>
      <c r="AF381" s="268"/>
      <c r="AG381" s="268"/>
      <c r="AH381" s="268"/>
      <c r="AI381" s="268"/>
      <c r="AJ381" s="268"/>
      <c r="AK381" s="269"/>
    </row>
    <row r="382" spans="5:37" ht="30" customHeight="1" x14ac:dyDescent="0.2">
      <c r="F382" s="264" t="s">
        <v>752</v>
      </c>
      <c r="G382" s="265"/>
      <c r="H382" s="265"/>
      <c r="I382" s="266"/>
      <c r="J382" s="267"/>
      <c r="K382" s="268"/>
      <c r="L382" s="268"/>
      <c r="M382" s="268"/>
      <c r="N382" s="268"/>
      <c r="O382" s="268"/>
      <c r="P382" s="268"/>
      <c r="Q382" s="268"/>
      <c r="R382" s="268"/>
      <c r="S382" s="268"/>
      <c r="T382" s="268"/>
      <c r="U382" s="268"/>
      <c r="V382" s="269"/>
      <c r="W382" s="267"/>
      <c r="X382" s="268"/>
      <c r="Y382" s="268"/>
      <c r="Z382" s="268"/>
      <c r="AA382" s="268"/>
      <c r="AB382" s="268"/>
      <c r="AC382" s="268"/>
      <c r="AD382" s="268"/>
      <c r="AE382" s="268"/>
      <c r="AF382" s="268"/>
      <c r="AG382" s="268"/>
      <c r="AH382" s="268"/>
      <c r="AI382" s="268"/>
      <c r="AJ382" s="268"/>
      <c r="AK382" s="269"/>
    </row>
    <row r="383" spans="5:37" ht="30" customHeight="1" x14ac:dyDescent="0.2">
      <c r="F383" s="264" t="s">
        <v>753</v>
      </c>
      <c r="G383" s="265"/>
      <c r="H383" s="265"/>
      <c r="I383" s="266"/>
      <c r="J383" s="267"/>
      <c r="K383" s="268"/>
      <c r="L383" s="268"/>
      <c r="M383" s="268"/>
      <c r="N383" s="268"/>
      <c r="O383" s="268"/>
      <c r="P383" s="268"/>
      <c r="Q383" s="268"/>
      <c r="R383" s="268"/>
      <c r="S383" s="268"/>
      <c r="T383" s="268"/>
      <c r="U383" s="268"/>
      <c r="V383" s="269"/>
      <c r="W383" s="267"/>
      <c r="X383" s="268"/>
      <c r="Y383" s="268"/>
      <c r="Z383" s="268"/>
      <c r="AA383" s="268"/>
      <c r="AB383" s="268"/>
      <c r="AC383" s="268"/>
      <c r="AD383" s="268"/>
      <c r="AE383" s="268"/>
      <c r="AF383" s="268"/>
      <c r="AG383" s="268"/>
      <c r="AH383" s="268"/>
      <c r="AI383" s="268"/>
      <c r="AJ383" s="268"/>
      <c r="AK383" s="269"/>
    </row>
    <row r="384" spans="5:37" ht="30" customHeight="1" x14ac:dyDescent="0.2">
      <c r="F384" s="264" t="s">
        <v>754</v>
      </c>
      <c r="G384" s="265"/>
      <c r="H384" s="265"/>
      <c r="I384" s="266"/>
      <c r="J384" s="267"/>
      <c r="K384" s="268"/>
      <c r="L384" s="268"/>
      <c r="M384" s="268"/>
      <c r="N384" s="268"/>
      <c r="O384" s="268"/>
      <c r="P384" s="268"/>
      <c r="Q384" s="268"/>
      <c r="R384" s="268"/>
      <c r="S384" s="268"/>
      <c r="T384" s="268"/>
      <c r="U384" s="268"/>
      <c r="V384" s="269"/>
      <c r="W384" s="267"/>
      <c r="X384" s="268"/>
      <c r="Y384" s="268"/>
      <c r="Z384" s="268"/>
      <c r="AA384" s="268"/>
      <c r="AB384" s="268"/>
      <c r="AC384" s="268"/>
      <c r="AD384" s="268"/>
      <c r="AE384" s="268"/>
      <c r="AF384" s="268"/>
      <c r="AG384" s="268"/>
      <c r="AH384" s="268"/>
      <c r="AI384" s="268"/>
      <c r="AJ384" s="268"/>
      <c r="AK384" s="269"/>
    </row>
    <row r="385" spans="5:37" ht="12" customHeight="1" x14ac:dyDescent="0.2"/>
    <row r="386" spans="5:37" ht="15" customHeight="1" x14ac:dyDescent="0.2">
      <c r="E386" s="2" t="s">
        <v>771</v>
      </c>
      <c r="G386" s="1" t="s">
        <v>1037</v>
      </c>
      <c r="H386" s="1" t="s">
        <v>426</v>
      </c>
      <c r="I386" s="1" t="s">
        <v>246</v>
      </c>
      <c r="J386" s="1" t="s">
        <v>1038</v>
      </c>
      <c r="K386" s="1" t="s">
        <v>1039</v>
      </c>
      <c r="L386" s="1" t="s">
        <v>1040</v>
      </c>
      <c r="M386" s="1" t="s">
        <v>1041</v>
      </c>
      <c r="N386" s="1" t="s">
        <v>1042</v>
      </c>
      <c r="O386" s="1" t="s">
        <v>1043</v>
      </c>
      <c r="P386" s="1" t="s">
        <v>1041</v>
      </c>
      <c r="Q386" s="1" t="s">
        <v>1044</v>
      </c>
      <c r="R386" s="1" t="s">
        <v>1045</v>
      </c>
    </row>
    <row r="387" spans="5:37" ht="45" customHeight="1" x14ac:dyDescent="0.2">
      <c r="F387" s="213" t="s">
        <v>758</v>
      </c>
      <c r="G387" s="214"/>
      <c r="H387" s="214"/>
      <c r="I387" s="215"/>
      <c r="J387" s="271"/>
      <c r="K387" s="271"/>
      <c r="L387" s="271"/>
      <c r="M387" s="271"/>
      <c r="N387" s="271"/>
      <c r="O387" s="271"/>
      <c r="P387" s="271"/>
      <c r="Q387" s="271"/>
      <c r="R387" s="271"/>
      <c r="S387" s="271"/>
      <c r="T387" s="271"/>
      <c r="U387" s="271"/>
      <c r="V387" s="271"/>
      <c r="W387" s="271"/>
      <c r="X387" s="271"/>
      <c r="Y387" s="271"/>
      <c r="Z387" s="271"/>
      <c r="AA387" s="271"/>
      <c r="AB387" s="271"/>
      <c r="AC387" s="271"/>
      <c r="AD387" s="271"/>
      <c r="AE387" s="271"/>
      <c r="AF387" s="271"/>
      <c r="AG387" s="271"/>
      <c r="AH387" s="271"/>
      <c r="AI387" s="271"/>
      <c r="AJ387" s="271"/>
      <c r="AK387" s="271"/>
    </row>
    <row r="388" spans="5:37" ht="15" customHeight="1" x14ac:dyDescent="0.2">
      <c r="F388" s="264" t="s">
        <v>755</v>
      </c>
      <c r="G388" s="265"/>
      <c r="H388" s="265"/>
      <c r="I388" s="266"/>
      <c r="J388" s="247" t="s">
        <v>756</v>
      </c>
      <c r="K388" s="248"/>
      <c r="L388" s="248"/>
      <c r="M388" s="248"/>
      <c r="N388" s="248"/>
      <c r="O388" s="248"/>
      <c r="P388" s="248"/>
      <c r="Q388" s="248"/>
      <c r="R388" s="248"/>
      <c r="S388" s="248"/>
      <c r="T388" s="248"/>
      <c r="U388" s="248"/>
      <c r="V388" s="249"/>
      <c r="W388" s="272" t="s">
        <v>757</v>
      </c>
      <c r="X388" s="272"/>
      <c r="Y388" s="272"/>
      <c r="Z388" s="272"/>
      <c r="AA388" s="272"/>
      <c r="AB388" s="272"/>
      <c r="AC388" s="272"/>
      <c r="AD388" s="272"/>
      <c r="AE388" s="272"/>
      <c r="AF388" s="272"/>
      <c r="AG388" s="272"/>
      <c r="AH388" s="272"/>
      <c r="AI388" s="272"/>
      <c r="AJ388" s="272"/>
      <c r="AK388" s="272"/>
    </row>
    <row r="389" spans="5:37" ht="30" customHeight="1" x14ac:dyDescent="0.2">
      <c r="F389" s="264" t="s">
        <v>750</v>
      </c>
      <c r="G389" s="265"/>
      <c r="H389" s="265"/>
      <c r="I389" s="266"/>
      <c r="J389" s="267"/>
      <c r="K389" s="268"/>
      <c r="L389" s="268"/>
      <c r="M389" s="268"/>
      <c r="N389" s="268"/>
      <c r="O389" s="268"/>
      <c r="P389" s="268"/>
      <c r="Q389" s="268"/>
      <c r="R389" s="268"/>
      <c r="S389" s="268"/>
      <c r="T389" s="268"/>
      <c r="U389" s="268"/>
      <c r="V389" s="269"/>
      <c r="W389" s="267"/>
      <c r="X389" s="268"/>
      <c r="Y389" s="268"/>
      <c r="Z389" s="268"/>
      <c r="AA389" s="268"/>
      <c r="AB389" s="268"/>
      <c r="AC389" s="268"/>
      <c r="AD389" s="268"/>
      <c r="AE389" s="268"/>
      <c r="AF389" s="268"/>
      <c r="AG389" s="268"/>
      <c r="AH389" s="268"/>
      <c r="AI389" s="268"/>
      <c r="AJ389" s="268"/>
      <c r="AK389" s="269"/>
    </row>
    <row r="390" spans="5:37" ht="30" customHeight="1" x14ac:dyDescent="0.2">
      <c r="F390" s="264" t="s">
        <v>751</v>
      </c>
      <c r="G390" s="265"/>
      <c r="H390" s="265"/>
      <c r="I390" s="266"/>
      <c r="J390" s="267"/>
      <c r="K390" s="268"/>
      <c r="L390" s="268"/>
      <c r="M390" s="268"/>
      <c r="N390" s="268"/>
      <c r="O390" s="268"/>
      <c r="P390" s="268"/>
      <c r="Q390" s="268"/>
      <c r="R390" s="268"/>
      <c r="S390" s="268"/>
      <c r="T390" s="268"/>
      <c r="U390" s="268"/>
      <c r="V390" s="269"/>
      <c r="W390" s="267"/>
      <c r="X390" s="268"/>
      <c r="Y390" s="268"/>
      <c r="Z390" s="268"/>
      <c r="AA390" s="268"/>
      <c r="AB390" s="268"/>
      <c r="AC390" s="268"/>
      <c r="AD390" s="268"/>
      <c r="AE390" s="268"/>
      <c r="AF390" s="268"/>
      <c r="AG390" s="268"/>
      <c r="AH390" s="268"/>
      <c r="AI390" s="268"/>
      <c r="AJ390" s="268"/>
      <c r="AK390" s="269"/>
    </row>
    <row r="391" spans="5:37" ht="30" customHeight="1" x14ac:dyDescent="0.2">
      <c r="F391" s="264" t="s">
        <v>752</v>
      </c>
      <c r="G391" s="265"/>
      <c r="H391" s="265"/>
      <c r="I391" s="266"/>
      <c r="J391" s="267"/>
      <c r="K391" s="268"/>
      <c r="L391" s="268"/>
      <c r="M391" s="268"/>
      <c r="N391" s="268"/>
      <c r="O391" s="268"/>
      <c r="P391" s="268"/>
      <c r="Q391" s="268"/>
      <c r="R391" s="268"/>
      <c r="S391" s="268"/>
      <c r="T391" s="268"/>
      <c r="U391" s="268"/>
      <c r="V391" s="269"/>
      <c r="W391" s="267"/>
      <c r="X391" s="268"/>
      <c r="Y391" s="268"/>
      <c r="Z391" s="268"/>
      <c r="AA391" s="268"/>
      <c r="AB391" s="268"/>
      <c r="AC391" s="268"/>
      <c r="AD391" s="268"/>
      <c r="AE391" s="268"/>
      <c r="AF391" s="268"/>
      <c r="AG391" s="268"/>
      <c r="AH391" s="268"/>
      <c r="AI391" s="268"/>
      <c r="AJ391" s="268"/>
      <c r="AK391" s="269"/>
    </row>
    <row r="392" spans="5:37" ht="30" customHeight="1" x14ac:dyDescent="0.2">
      <c r="F392" s="264" t="s">
        <v>753</v>
      </c>
      <c r="G392" s="265"/>
      <c r="H392" s="265"/>
      <c r="I392" s="266"/>
      <c r="J392" s="267"/>
      <c r="K392" s="268"/>
      <c r="L392" s="268"/>
      <c r="M392" s="268"/>
      <c r="N392" s="268"/>
      <c r="O392" s="268"/>
      <c r="P392" s="268"/>
      <c r="Q392" s="268"/>
      <c r="R392" s="268"/>
      <c r="S392" s="268"/>
      <c r="T392" s="268"/>
      <c r="U392" s="268"/>
      <c r="V392" s="269"/>
      <c r="W392" s="267"/>
      <c r="X392" s="268"/>
      <c r="Y392" s="268"/>
      <c r="Z392" s="268"/>
      <c r="AA392" s="268"/>
      <c r="AB392" s="268"/>
      <c r="AC392" s="268"/>
      <c r="AD392" s="268"/>
      <c r="AE392" s="268"/>
      <c r="AF392" s="268"/>
      <c r="AG392" s="268"/>
      <c r="AH392" s="268"/>
      <c r="AI392" s="268"/>
      <c r="AJ392" s="268"/>
      <c r="AK392" s="269"/>
    </row>
    <row r="393" spans="5:37" ht="30" customHeight="1" x14ac:dyDescent="0.2">
      <c r="F393" s="264" t="s">
        <v>754</v>
      </c>
      <c r="G393" s="265"/>
      <c r="H393" s="265"/>
      <c r="I393" s="266"/>
      <c r="J393" s="267"/>
      <c r="K393" s="268"/>
      <c r="L393" s="268"/>
      <c r="M393" s="268"/>
      <c r="N393" s="268"/>
      <c r="O393" s="268"/>
      <c r="P393" s="268"/>
      <c r="Q393" s="268"/>
      <c r="R393" s="268"/>
      <c r="S393" s="268"/>
      <c r="T393" s="268"/>
      <c r="U393" s="268"/>
      <c r="V393" s="269"/>
      <c r="W393" s="267"/>
      <c r="X393" s="268"/>
      <c r="Y393" s="268"/>
      <c r="Z393" s="268"/>
      <c r="AA393" s="268"/>
      <c r="AB393" s="268"/>
      <c r="AC393" s="268"/>
      <c r="AD393" s="268"/>
      <c r="AE393" s="268"/>
      <c r="AF393" s="268"/>
      <c r="AG393" s="268"/>
      <c r="AH393" s="268"/>
      <c r="AI393" s="268"/>
      <c r="AJ393" s="268"/>
      <c r="AK393" s="269"/>
    </row>
    <row r="394" spans="5:37" ht="10.199999999999999" customHeight="1" x14ac:dyDescent="0.2"/>
    <row r="395" spans="5:37" ht="15" customHeight="1" x14ac:dyDescent="0.2">
      <c r="E395" s="2" t="s">
        <v>1047</v>
      </c>
      <c r="G395" s="1" t="s">
        <v>767</v>
      </c>
      <c r="H395" s="1" t="s">
        <v>330</v>
      </c>
      <c r="I395" s="1" t="s">
        <v>768</v>
      </c>
      <c r="J395" s="1" t="s">
        <v>246</v>
      </c>
      <c r="K395" s="1" t="s">
        <v>247</v>
      </c>
      <c r="L395" s="1" t="s">
        <v>295</v>
      </c>
      <c r="M395" s="1" t="s">
        <v>234</v>
      </c>
      <c r="N395" s="1" t="s">
        <v>769</v>
      </c>
      <c r="O395" s="1" t="s">
        <v>770</v>
      </c>
      <c r="P395" s="1" t="s">
        <v>234</v>
      </c>
      <c r="Q395" s="1" t="s">
        <v>543</v>
      </c>
      <c r="R395" s="1" t="s">
        <v>544</v>
      </c>
    </row>
    <row r="396" spans="5:37" ht="45" customHeight="1" x14ac:dyDescent="0.2">
      <c r="F396" s="213" t="s">
        <v>758</v>
      </c>
      <c r="G396" s="214"/>
      <c r="H396" s="214"/>
      <c r="I396" s="215"/>
      <c r="J396" s="271"/>
      <c r="K396" s="271"/>
      <c r="L396" s="271"/>
      <c r="M396" s="271"/>
      <c r="N396" s="271"/>
      <c r="O396" s="271"/>
      <c r="P396" s="271"/>
      <c r="Q396" s="271"/>
      <c r="R396" s="271"/>
      <c r="S396" s="271"/>
      <c r="T396" s="271"/>
      <c r="U396" s="271"/>
      <c r="V396" s="271"/>
      <c r="W396" s="271"/>
      <c r="X396" s="271"/>
      <c r="Y396" s="271"/>
      <c r="Z396" s="271"/>
      <c r="AA396" s="271"/>
      <c r="AB396" s="271"/>
      <c r="AC396" s="271"/>
      <c r="AD396" s="271"/>
      <c r="AE396" s="271"/>
      <c r="AF396" s="271"/>
      <c r="AG396" s="271"/>
      <c r="AH396" s="271"/>
      <c r="AI396" s="271"/>
      <c r="AJ396" s="271"/>
      <c r="AK396" s="271"/>
    </row>
    <row r="397" spans="5:37" ht="15" customHeight="1" x14ac:dyDescent="0.2">
      <c r="F397" s="264" t="s">
        <v>755</v>
      </c>
      <c r="G397" s="265"/>
      <c r="H397" s="265"/>
      <c r="I397" s="266"/>
      <c r="J397" s="247" t="s">
        <v>756</v>
      </c>
      <c r="K397" s="248"/>
      <c r="L397" s="248"/>
      <c r="M397" s="248"/>
      <c r="N397" s="248"/>
      <c r="O397" s="248"/>
      <c r="P397" s="248"/>
      <c r="Q397" s="248"/>
      <c r="R397" s="248"/>
      <c r="S397" s="248"/>
      <c r="T397" s="248"/>
      <c r="U397" s="248"/>
      <c r="V397" s="249"/>
      <c r="W397" s="272" t="s">
        <v>757</v>
      </c>
      <c r="X397" s="272"/>
      <c r="Y397" s="272"/>
      <c r="Z397" s="272"/>
      <c r="AA397" s="272"/>
      <c r="AB397" s="272"/>
      <c r="AC397" s="272"/>
      <c r="AD397" s="272"/>
      <c r="AE397" s="272"/>
      <c r="AF397" s="272"/>
      <c r="AG397" s="272"/>
      <c r="AH397" s="272"/>
      <c r="AI397" s="272"/>
      <c r="AJ397" s="272"/>
      <c r="AK397" s="272"/>
    </row>
    <row r="398" spans="5:37" ht="30" customHeight="1" x14ac:dyDescent="0.2">
      <c r="F398" s="264" t="s">
        <v>750</v>
      </c>
      <c r="G398" s="265"/>
      <c r="H398" s="265"/>
      <c r="I398" s="266"/>
      <c r="J398" s="267"/>
      <c r="K398" s="268"/>
      <c r="L398" s="268"/>
      <c r="M398" s="268"/>
      <c r="N398" s="268"/>
      <c r="O398" s="268"/>
      <c r="P398" s="268"/>
      <c r="Q398" s="268"/>
      <c r="R398" s="268"/>
      <c r="S398" s="268"/>
      <c r="T398" s="268"/>
      <c r="U398" s="268"/>
      <c r="V398" s="269"/>
      <c r="W398" s="270"/>
      <c r="X398" s="270"/>
      <c r="Y398" s="270"/>
      <c r="Z398" s="270"/>
      <c r="AA398" s="270"/>
      <c r="AB398" s="270"/>
      <c r="AC398" s="270"/>
      <c r="AD398" s="270"/>
      <c r="AE398" s="270"/>
      <c r="AF398" s="270"/>
      <c r="AG398" s="270"/>
      <c r="AH398" s="270"/>
      <c r="AI398" s="270"/>
      <c r="AJ398" s="270"/>
      <c r="AK398" s="270"/>
    </row>
    <row r="399" spans="5:37" ht="30" customHeight="1" x14ac:dyDescent="0.2">
      <c r="F399" s="264" t="s">
        <v>751</v>
      </c>
      <c r="G399" s="265"/>
      <c r="H399" s="265"/>
      <c r="I399" s="266"/>
      <c r="J399" s="267"/>
      <c r="K399" s="268"/>
      <c r="L399" s="268"/>
      <c r="M399" s="268"/>
      <c r="N399" s="268"/>
      <c r="O399" s="268"/>
      <c r="P399" s="268"/>
      <c r="Q399" s="268"/>
      <c r="R399" s="268"/>
      <c r="S399" s="268"/>
      <c r="T399" s="268"/>
      <c r="U399" s="268"/>
      <c r="V399" s="269"/>
      <c r="W399" s="270"/>
      <c r="X399" s="270"/>
      <c r="Y399" s="270"/>
      <c r="Z399" s="270"/>
      <c r="AA399" s="270"/>
      <c r="AB399" s="270"/>
      <c r="AC399" s="270"/>
      <c r="AD399" s="270"/>
      <c r="AE399" s="270"/>
      <c r="AF399" s="270"/>
      <c r="AG399" s="270"/>
      <c r="AH399" s="270"/>
      <c r="AI399" s="270"/>
      <c r="AJ399" s="270"/>
      <c r="AK399" s="270"/>
    </row>
    <row r="400" spans="5:37" ht="30" customHeight="1" x14ac:dyDescent="0.2">
      <c r="F400" s="264" t="s">
        <v>752</v>
      </c>
      <c r="G400" s="265"/>
      <c r="H400" s="265"/>
      <c r="I400" s="266"/>
      <c r="J400" s="267"/>
      <c r="K400" s="268"/>
      <c r="L400" s="268"/>
      <c r="M400" s="268"/>
      <c r="N400" s="268"/>
      <c r="O400" s="268"/>
      <c r="P400" s="268"/>
      <c r="Q400" s="268"/>
      <c r="R400" s="268"/>
      <c r="S400" s="268"/>
      <c r="T400" s="268"/>
      <c r="U400" s="268"/>
      <c r="V400" s="269"/>
      <c r="W400" s="270"/>
      <c r="X400" s="270"/>
      <c r="Y400" s="270"/>
      <c r="Z400" s="270"/>
      <c r="AA400" s="270"/>
      <c r="AB400" s="270"/>
      <c r="AC400" s="270"/>
      <c r="AD400" s="270"/>
      <c r="AE400" s="270"/>
      <c r="AF400" s="270"/>
      <c r="AG400" s="270"/>
      <c r="AH400" s="270"/>
      <c r="AI400" s="270"/>
      <c r="AJ400" s="270"/>
      <c r="AK400" s="270"/>
    </row>
    <row r="401" spans="5:37" ht="30" customHeight="1" x14ac:dyDescent="0.2">
      <c r="F401" s="264" t="s">
        <v>753</v>
      </c>
      <c r="G401" s="265"/>
      <c r="H401" s="265"/>
      <c r="I401" s="266"/>
      <c r="J401" s="267"/>
      <c r="K401" s="268"/>
      <c r="L401" s="268"/>
      <c r="M401" s="268"/>
      <c r="N401" s="268"/>
      <c r="O401" s="268"/>
      <c r="P401" s="268"/>
      <c r="Q401" s="268"/>
      <c r="R401" s="268"/>
      <c r="S401" s="268"/>
      <c r="T401" s="268"/>
      <c r="U401" s="268"/>
      <c r="V401" s="269"/>
      <c r="W401" s="270"/>
      <c r="X401" s="270"/>
      <c r="Y401" s="270"/>
      <c r="Z401" s="270"/>
      <c r="AA401" s="270"/>
      <c r="AB401" s="270"/>
      <c r="AC401" s="270"/>
      <c r="AD401" s="270"/>
      <c r="AE401" s="270"/>
      <c r="AF401" s="270"/>
      <c r="AG401" s="270"/>
      <c r="AH401" s="270"/>
      <c r="AI401" s="270"/>
      <c r="AJ401" s="270"/>
      <c r="AK401" s="270"/>
    </row>
    <row r="402" spans="5:37" ht="30" customHeight="1" x14ac:dyDescent="0.2">
      <c r="F402" s="264" t="s">
        <v>754</v>
      </c>
      <c r="G402" s="265"/>
      <c r="H402" s="265"/>
      <c r="I402" s="266"/>
      <c r="J402" s="267"/>
      <c r="K402" s="268"/>
      <c r="L402" s="268"/>
      <c r="M402" s="268"/>
      <c r="N402" s="268"/>
      <c r="O402" s="268"/>
      <c r="P402" s="268"/>
      <c r="Q402" s="268"/>
      <c r="R402" s="268"/>
      <c r="S402" s="268"/>
      <c r="T402" s="268"/>
      <c r="U402" s="268"/>
      <c r="V402" s="269"/>
      <c r="W402" s="270"/>
      <c r="X402" s="270"/>
      <c r="Y402" s="270"/>
      <c r="Z402" s="270"/>
      <c r="AA402" s="270"/>
      <c r="AB402" s="270"/>
      <c r="AC402" s="270"/>
      <c r="AD402" s="270"/>
      <c r="AE402" s="270"/>
      <c r="AF402" s="270"/>
      <c r="AG402" s="270"/>
      <c r="AH402" s="270"/>
      <c r="AI402" s="270"/>
      <c r="AJ402" s="270"/>
      <c r="AK402" s="270"/>
    </row>
    <row r="403" spans="5:37" ht="6" customHeight="1" x14ac:dyDescent="0.2"/>
    <row r="404" spans="5:37" ht="12" customHeight="1" x14ac:dyDescent="0.2"/>
    <row r="405" spans="5:37" ht="15" customHeight="1" x14ac:dyDescent="0.2">
      <c r="E405" s="2" t="s">
        <v>1048</v>
      </c>
      <c r="G405" s="1" t="s">
        <v>223</v>
      </c>
      <c r="H405" s="1" t="s">
        <v>224</v>
      </c>
      <c r="I405" s="1" t="s">
        <v>269</v>
      </c>
      <c r="J405" s="1" t="s">
        <v>371</v>
      </c>
      <c r="K405" s="1" t="s">
        <v>573</v>
      </c>
      <c r="L405" s="1" t="s">
        <v>575</v>
      </c>
      <c r="M405" s="1" t="s">
        <v>358</v>
      </c>
      <c r="N405" s="1" t="s">
        <v>219</v>
      </c>
      <c r="O405" s="1" t="s">
        <v>1049</v>
      </c>
      <c r="P405" s="1" t="s">
        <v>261</v>
      </c>
      <c r="Q405" s="1" t="s">
        <v>295</v>
      </c>
      <c r="R405" s="1" t="s">
        <v>1050</v>
      </c>
      <c r="S405" s="1" t="s">
        <v>1051</v>
      </c>
      <c r="T405" s="1" t="s">
        <v>1041</v>
      </c>
      <c r="U405" s="1" t="s">
        <v>1044</v>
      </c>
      <c r="V405" s="1" t="s">
        <v>1045</v>
      </c>
    </row>
    <row r="406" spans="5:37" ht="45" customHeight="1" x14ac:dyDescent="0.2">
      <c r="F406" s="213" t="s">
        <v>758</v>
      </c>
      <c r="G406" s="214"/>
      <c r="H406" s="214"/>
      <c r="I406" s="215"/>
      <c r="J406" s="271"/>
      <c r="K406" s="271"/>
      <c r="L406" s="271"/>
      <c r="M406" s="271"/>
      <c r="N406" s="271"/>
      <c r="O406" s="271"/>
      <c r="P406" s="271"/>
      <c r="Q406" s="271"/>
      <c r="R406" s="271"/>
      <c r="S406" s="271"/>
      <c r="T406" s="271"/>
      <c r="U406" s="271"/>
      <c r="V406" s="271"/>
      <c r="W406" s="271"/>
      <c r="X406" s="271"/>
      <c r="Y406" s="271"/>
      <c r="Z406" s="271"/>
      <c r="AA406" s="271"/>
      <c r="AB406" s="271"/>
      <c r="AC406" s="271"/>
      <c r="AD406" s="271"/>
      <c r="AE406" s="271"/>
      <c r="AF406" s="271"/>
      <c r="AG406" s="271"/>
      <c r="AH406" s="271"/>
      <c r="AI406" s="271"/>
      <c r="AJ406" s="271"/>
      <c r="AK406" s="271"/>
    </row>
    <row r="407" spans="5:37" ht="15" customHeight="1" x14ac:dyDescent="0.2">
      <c r="F407" s="264" t="s">
        <v>755</v>
      </c>
      <c r="G407" s="265"/>
      <c r="H407" s="265"/>
      <c r="I407" s="266"/>
      <c r="J407" s="247" t="s">
        <v>756</v>
      </c>
      <c r="K407" s="248"/>
      <c r="L407" s="248"/>
      <c r="M407" s="248"/>
      <c r="N407" s="248"/>
      <c r="O407" s="248"/>
      <c r="P407" s="248"/>
      <c r="Q407" s="248"/>
      <c r="R407" s="248"/>
      <c r="S407" s="248"/>
      <c r="T407" s="248"/>
      <c r="U407" s="248"/>
      <c r="V407" s="249"/>
      <c r="W407" s="272" t="s">
        <v>757</v>
      </c>
      <c r="X407" s="272"/>
      <c r="Y407" s="272"/>
      <c r="Z407" s="272"/>
      <c r="AA407" s="272"/>
      <c r="AB407" s="272"/>
      <c r="AC407" s="272"/>
      <c r="AD407" s="272"/>
      <c r="AE407" s="272"/>
      <c r="AF407" s="272"/>
      <c r="AG407" s="272"/>
      <c r="AH407" s="272"/>
      <c r="AI407" s="272"/>
      <c r="AJ407" s="272"/>
      <c r="AK407" s="272"/>
    </row>
    <row r="408" spans="5:37" ht="30" customHeight="1" x14ac:dyDescent="0.2">
      <c r="F408" s="264" t="s">
        <v>750</v>
      </c>
      <c r="G408" s="265"/>
      <c r="H408" s="265"/>
      <c r="I408" s="266"/>
      <c r="J408" s="267"/>
      <c r="K408" s="268"/>
      <c r="L408" s="268"/>
      <c r="M408" s="268"/>
      <c r="N408" s="268"/>
      <c r="O408" s="268"/>
      <c r="P408" s="268"/>
      <c r="Q408" s="268"/>
      <c r="R408" s="268"/>
      <c r="S408" s="268"/>
      <c r="T408" s="268"/>
      <c r="U408" s="268"/>
      <c r="V408" s="269"/>
      <c r="W408" s="270"/>
      <c r="X408" s="270"/>
      <c r="Y408" s="270"/>
      <c r="Z408" s="270"/>
      <c r="AA408" s="270"/>
      <c r="AB408" s="270"/>
      <c r="AC408" s="270"/>
      <c r="AD408" s="270"/>
      <c r="AE408" s="270"/>
      <c r="AF408" s="270"/>
      <c r="AG408" s="270"/>
      <c r="AH408" s="270"/>
      <c r="AI408" s="270"/>
      <c r="AJ408" s="270"/>
      <c r="AK408" s="270"/>
    </row>
    <row r="409" spans="5:37" ht="30" customHeight="1" x14ac:dyDescent="0.2">
      <c r="F409" s="264" t="s">
        <v>751</v>
      </c>
      <c r="G409" s="265"/>
      <c r="H409" s="265"/>
      <c r="I409" s="266"/>
      <c r="J409" s="267"/>
      <c r="K409" s="268"/>
      <c r="L409" s="268"/>
      <c r="M409" s="268"/>
      <c r="N409" s="268"/>
      <c r="O409" s="268"/>
      <c r="P409" s="268"/>
      <c r="Q409" s="268"/>
      <c r="R409" s="268"/>
      <c r="S409" s="268"/>
      <c r="T409" s="268"/>
      <c r="U409" s="268"/>
      <c r="V409" s="269"/>
      <c r="W409" s="270"/>
      <c r="X409" s="270"/>
      <c r="Y409" s="270"/>
      <c r="Z409" s="270"/>
      <c r="AA409" s="270"/>
      <c r="AB409" s="270"/>
      <c r="AC409" s="270"/>
      <c r="AD409" s="270"/>
      <c r="AE409" s="270"/>
      <c r="AF409" s="270"/>
      <c r="AG409" s="270"/>
      <c r="AH409" s="270"/>
      <c r="AI409" s="270"/>
      <c r="AJ409" s="270"/>
      <c r="AK409" s="270"/>
    </row>
    <row r="410" spans="5:37" ht="30" customHeight="1" x14ac:dyDescent="0.2">
      <c r="F410" s="264" t="s">
        <v>752</v>
      </c>
      <c r="G410" s="265"/>
      <c r="H410" s="265"/>
      <c r="I410" s="266"/>
      <c r="J410" s="267"/>
      <c r="K410" s="268"/>
      <c r="L410" s="268"/>
      <c r="M410" s="268"/>
      <c r="N410" s="268"/>
      <c r="O410" s="268"/>
      <c r="P410" s="268"/>
      <c r="Q410" s="268"/>
      <c r="R410" s="268"/>
      <c r="S410" s="268"/>
      <c r="T410" s="268"/>
      <c r="U410" s="268"/>
      <c r="V410" s="269"/>
      <c r="W410" s="270"/>
      <c r="X410" s="270"/>
      <c r="Y410" s="270"/>
      <c r="Z410" s="270"/>
      <c r="AA410" s="270"/>
      <c r="AB410" s="270"/>
      <c r="AC410" s="270"/>
      <c r="AD410" s="270"/>
      <c r="AE410" s="270"/>
      <c r="AF410" s="270"/>
      <c r="AG410" s="270"/>
      <c r="AH410" s="270"/>
      <c r="AI410" s="270"/>
      <c r="AJ410" s="270"/>
      <c r="AK410" s="270"/>
    </row>
    <row r="411" spans="5:37" ht="30" customHeight="1" x14ac:dyDescent="0.2">
      <c r="F411" s="264" t="s">
        <v>753</v>
      </c>
      <c r="G411" s="265"/>
      <c r="H411" s="265"/>
      <c r="I411" s="266"/>
      <c r="J411" s="267"/>
      <c r="K411" s="268"/>
      <c r="L411" s="268"/>
      <c r="M411" s="268"/>
      <c r="N411" s="268"/>
      <c r="O411" s="268"/>
      <c r="P411" s="268"/>
      <c r="Q411" s="268"/>
      <c r="R411" s="268"/>
      <c r="S411" s="268"/>
      <c r="T411" s="268"/>
      <c r="U411" s="268"/>
      <c r="V411" s="269"/>
      <c r="W411" s="270"/>
      <c r="X411" s="270"/>
      <c r="Y411" s="270"/>
      <c r="Z411" s="270"/>
      <c r="AA411" s="270"/>
      <c r="AB411" s="270"/>
      <c r="AC411" s="270"/>
      <c r="AD411" s="270"/>
      <c r="AE411" s="270"/>
      <c r="AF411" s="270"/>
      <c r="AG411" s="270"/>
      <c r="AH411" s="270"/>
      <c r="AI411" s="270"/>
      <c r="AJ411" s="270"/>
      <c r="AK411" s="270"/>
    </row>
    <row r="412" spans="5:37" ht="30" customHeight="1" x14ac:dyDescent="0.2">
      <c r="F412" s="264" t="s">
        <v>754</v>
      </c>
      <c r="G412" s="265"/>
      <c r="H412" s="265"/>
      <c r="I412" s="266"/>
      <c r="J412" s="267"/>
      <c r="K412" s="268"/>
      <c r="L412" s="268"/>
      <c r="M412" s="268"/>
      <c r="N412" s="268"/>
      <c r="O412" s="268"/>
      <c r="P412" s="268"/>
      <c r="Q412" s="268"/>
      <c r="R412" s="268"/>
      <c r="S412" s="268"/>
      <c r="T412" s="268"/>
      <c r="U412" s="268"/>
      <c r="V412" s="269"/>
      <c r="W412" s="270"/>
      <c r="X412" s="270"/>
      <c r="Y412" s="270"/>
      <c r="Z412" s="270"/>
      <c r="AA412" s="270"/>
      <c r="AB412" s="270"/>
      <c r="AC412" s="270"/>
      <c r="AD412" s="270"/>
      <c r="AE412" s="270"/>
      <c r="AF412" s="270"/>
      <c r="AG412" s="270"/>
      <c r="AH412" s="270"/>
      <c r="AI412" s="270"/>
      <c r="AJ412" s="270"/>
      <c r="AK412" s="270"/>
    </row>
    <row r="413" spans="5:37" ht="6" customHeight="1" x14ac:dyDescent="0.2"/>
    <row r="414" spans="5:37" ht="15" customHeight="1" x14ac:dyDescent="0.2">
      <c r="E414" s="2" t="s">
        <v>1046</v>
      </c>
      <c r="G414" s="1" t="s">
        <v>305</v>
      </c>
      <c r="H414" s="1" t="s">
        <v>234</v>
      </c>
      <c r="I414" s="1" t="s">
        <v>306</v>
      </c>
      <c r="J414" s="1" t="s">
        <v>234</v>
      </c>
      <c r="K414" s="1" t="s">
        <v>290</v>
      </c>
      <c r="L414" s="1" t="s">
        <v>291</v>
      </c>
      <c r="M414" s="1" t="s">
        <v>292</v>
      </c>
      <c r="N414" s="1" t="s">
        <v>293</v>
      </c>
      <c r="O414" s="1" t="s">
        <v>234</v>
      </c>
      <c r="P414" s="1" t="s">
        <v>307</v>
      </c>
      <c r="Q414" s="1" t="s">
        <v>308</v>
      </c>
    </row>
    <row r="415" spans="5:37" ht="45" customHeight="1" x14ac:dyDescent="0.2">
      <c r="F415" s="213" t="s">
        <v>758</v>
      </c>
      <c r="G415" s="214"/>
      <c r="H415" s="214"/>
      <c r="I415" s="215"/>
      <c r="J415" s="271"/>
      <c r="K415" s="271"/>
      <c r="L415" s="271"/>
      <c r="M415" s="271"/>
      <c r="N415" s="271"/>
      <c r="O415" s="271"/>
      <c r="P415" s="271"/>
      <c r="Q415" s="271"/>
      <c r="R415" s="271"/>
      <c r="S415" s="271"/>
      <c r="T415" s="271"/>
      <c r="U415" s="271"/>
      <c r="V415" s="271"/>
      <c r="W415" s="271"/>
      <c r="X415" s="271"/>
      <c r="Y415" s="271"/>
      <c r="Z415" s="271"/>
      <c r="AA415" s="271"/>
      <c r="AB415" s="271"/>
      <c r="AC415" s="271"/>
      <c r="AD415" s="271"/>
      <c r="AE415" s="271"/>
      <c r="AF415" s="271"/>
      <c r="AG415" s="271"/>
      <c r="AH415" s="271"/>
      <c r="AI415" s="271"/>
      <c r="AJ415" s="271"/>
      <c r="AK415" s="271"/>
    </row>
    <row r="416" spans="5:37" ht="15" customHeight="1" x14ac:dyDescent="0.2">
      <c r="F416" s="264" t="s">
        <v>755</v>
      </c>
      <c r="G416" s="265"/>
      <c r="H416" s="265"/>
      <c r="I416" s="266"/>
      <c r="J416" s="247" t="s">
        <v>756</v>
      </c>
      <c r="K416" s="248"/>
      <c r="L416" s="248"/>
      <c r="M416" s="248"/>
      <c r="N416" s="248"/>
      <c r="O416" s="248"/>
      <c r="P416" s="248"/>
      <c r="Q416" s="248"/>
      <c r="R416" s="248"/>
      <c r="S416" s="248"/>
      <c r="T416" s="248"/>
      <c r="U416" s="248"/>
      <c r="V416" s="249"/>
      <c r="W416" s="272" t="s">
        <v>757</v>
      </c>
      <c r="X416" s="272"/>
      <c r="Y416" s="272"/>
      <c r="Z416" s="272"/>
      <c r="AA416" s="272"/>
      <c r="AB416" s="272"/>
      <c r="AC416" s="272"/>
      <c r="AD416" s="272"/>
      <c r="AE416" s="272"/>
      <c r="AF416" s="272"/>
      <c r="AG416" s="272"/>
      <c r="AH416" s="272"/>
      <c r="AI416" s="272"/>
      <c r="AJ416" s="272"/>
      <c r="AK416" s="272"/>
    </row>
    <row r="417" spans="4:37" ht="30" customHeight="1" x14ac:dyDescent="0.2">
      <c r="F417" s="264" t="s">
        <v>750</v>
      </c>
      <c r="G417" s="265"/>
      <c r="H417" s="265"/>
      <c r="I417" s="266"/>
      <c r="J417" s="267"/>
      <c r="K417" s="268"/>
      <c r="L417" s="268"/>
      <c r="M417" s="268"/>
      <c r="N417" s="268"/>
      <c r="O417" s="268"/>
      <c r="P417" s="268"/>
      <c r="Q417" s="268"/>
      <c r="R417" s="268"/>
      <c r="S417" s="268"/>
      <c r="T417" s="268"/>
      <c r="U417" s="268"/>
      <c r="V417" s="269"/>
      <c r="W417" s="270"/>
      <c r="X417" s="270"/>
      <c r="Y417" s="270"/>
      <c r="Z417" s="270"/>
      <c r="AA417" s="270"/>
      <c r="AB417" s="270"/>
      <c r="AC417" s="270"/>
      <c r="AD417" s="270"/>
      <c r="AE417" s="270"/>
      <c r="AF417" s="270"/>
      <c r="AG417" s="270"/>
      <c r="AH417" s="270"/>
      <c r="AI417" s="270"/>
      <c r="AJ417" s="270"/>
      <c r="AK417" s="270"/>
    </row>
    <row r="418" spans="4:37" ht="30" customHeight="1" x14ac:dyDescent="0.2">
      <c r="F418" s="264" t="s">
        <v>751</v>
      </c>
      <c r="G418" s="265"/>
      <c r="H418" s="265"/>
      <c r="I418" s="266"/>
      <c r="J418" s="267"/>
      <c r="K418" s="268"/>
      <c r="L418" s="268"/>
      <c r="M418" s="268"/>
      <c r="N418" s="268"/>
      <c r="O418" s="268"/>
      <c r="P418" s="268"/>
      <c r="Q418" s="268"/>
      <c r="R418" s="268"/>
      <c r="S418" s="268"/>
      <c r="T418" s="268"/>
      <c r="U418" s="268"/>
      <c r="V418" s="269"/>
      <c r="W418" s="270"/>
      <c r="X418" s="270"/>
      <c r="Y418" s="270"/>
      <c r="Z418" s="270"/>
      <c r="AA418" s="270"/>
      <c r="AB418" s="270"/>
      <c r="AC418" s="270"/>
      <c r="AD418" s="270"/>
      <c r="AE418" s="270"/>
      <c r="AF418" s="270"/>
      <c r="AG418" s="270"/>
      <c r="AH418" s="270"/>
      <c r="AI418" s="270"/>
      <c r="AJ418" s="270"/>
      <c r="AK418" s="270"/>
    </row>
    <row r="419" spans="4:37" ht="30" customHeight="1" x14ac:dyDescent="0.2">
      <c r="F419" s="264" t="s">
        <v>752</v>
      </c>
      <c r="G419" s="265"/>
      <c r="H419" s="265"/>
      <c r="I419" s="266"/>
      <c r="J419" s="267"/>
      <c r="K419" s="268"/>
      <c r="L419" s="268"/>
      <c r="M419" s="268"/>
      <c r="N419" s="268"/>
      <c r="O419" s="268"/>
      <c r="P419" s="268"/>
      <c r="Q419" s="268"/>
      <c r="R419" s="268"/>
      <c r="S419" s="268"/>
      <c r="T419" s="268"/>
      <c r="U419" s="268"/>
      <c r="V419" s="269"/>
      <c r="W419" s="270"/>
      <c r="X419" s="270"/>
      <c r="Y419" s="270"/>
      <c r="Z419" s="270"/>
      <c r="AA419" s="270"/>
      <c r="AB419" s="270"/>
      <c r="AC419" s="270"/>
      <c r="AD419" s="270"/>
      <c r="AE419" s="270"/>
      <c r="AF419" s="270"/>
      <c r="AG419" s="270"/>
      <c r="AH419" s="270"/>
      <c r="AI419" s="270"/>
      <c r="AJ419" s="270"/>
      <c r="AK419" s="270"/>
    </row>
    <row r="420" spans="4:37" ht="30" customHeight="1" x14ac:dyDescent="0.2">
      <c r="F420" s="264" t="s">
        <v>753</v>
      </c>
      <c r="G420" s="265"/>
      <c r="H420" s="265"/>
      <c r="I420" s="266"/>
      <c r="J420" s="267"/>
      <c r="K420" s="268"/>
      <c r="L420" s="268"/>
      <c r="M420" s="268"/>
      <c r="N420" s="268"/>
      <c r="O420" s="268"/>
      <c r="P420" s="268"/>
      <c r="Q420" s="268"/>
      <c r="R420" s="268"/>
      <c r="S420" s="268"/>
      <c r="T420" s="268"/>
      <c r="U420" s="268"/>
      <c r="V420" s="269"/>
      <c r="W420" s="270"/>
      <c r="X420" s="270"/>
      <c r="Y420" s="270"/>
      <c r="Z420" s="270"/>
      <c r="AA420" s="270"/>
      <c r="AB420" s="270"/>
      <c r="AC420" s="270"/>
      <c r="AD420" s="270"/>
      <c r="AE420" s="270"/>
      <c r="AF420" s="270"/>
      <c r="AG420" s="270"/>
      <c r="AH420" s="270"/>
      <c r="AI420" s="270"/>
      <c r="AJ420" s="270"/>
      <c r="AK420" s="270"/>
    </row>
    <row r="421" spans="4:37" ht="30" customHeight="1" x14ac:dyDescent="0.2">
      <c r="F421" s="264" t="s">
        <v>754</v>
      </c>
      <c r="G421" s="265"/>
      <c r="H421" s="265"/>
      <c r="I421" s="266"/>
      <c r="J421" s="267"/>
      <c r="K421" s="268"/>
      <c r="L421" s="268"/>
      <c r="M421" s="268"/>
      <c r="N421" s="268"/>
      <c r="O421" s="268"/>
      <c r="P421" s="268"/>
      <c r="Q421" s="268"/>
      <c r="R421" s="268"/>
      <c r="S421" s="268"/>
      <c r="T421" s="268"/>
      <c r="U421" s="268"/>
      <c r="V421" s="269"/>
      <c r="W421" s="270"/>
      <c r="X421" s="270"/>
      <c r="Y421" s="270"/>
      <c r="Z421" s="270"/>
      <c r="AA421" s="270"/>
      <c r="AB421" s="270"/>
      <c r="AC421" s="270"/>
      <c r="AD421" s="270"/>
      <c r="AE421" s="270"/>
      <c r="AF421" s="270"/>
      <c r="AG421" s="270"/>
      <c r="AH421" s="270"/>
      <c r="AI421" s="270"/>
      <c r="AJ421" s="270"/>
      <c r="AK421" s="270"/>
    </row>
    <row r="423" spans="4:37" ht="15" customHeight="1" x14ac:dyDescent="0.2">
      <c r="D423" s="1" t="s">
        <v>418</v>
      </c>
      <c r="F423" s="1" t="s">
        <v>326</v>
      </c>
      <c r="G423" s="1" t="s">
        <v>224</v>
      </c>
      <c r="H423" s="1" t="s">
        <v>234</v>
      </c>
      <c r="I423" s="1" t="s">
        <v>343</v>
      </c>
      <c r="J423" s="1" t="s">
        <v>293</v>
      </c>
      <c r="K423" s="1" t="s">
        <v>402</v>
      </c>
    </row>
    <row r="424" spans="4:37" ht="15" customHeight="1" x14ac:dyDescent="0.2">
      <c r="E424" s="2" t="s">
        <v>712</v>
      </c>
      <c r="G424" s="1" t="s">
        <v>326</v>
      </c>
      <c r="H424" s="1" t="s">
        <v>224</v>
      </c>
      <c r="I424" s="1" t="s">
        <v>361</v>
      </c>
      <c r="J424" s="1" t="s">
        <v>234</v>
      </c>
      <c r="K424" s="1" t="s">
        <v>749</v>
      </c>
      <c r="L424" s="1" t="s">
        <v>321</v>
      </c>
      <c r="M424" s="1" t="s">
        <v>772</v>
      </c>
      <c r="N424" s="1" t="s">
        <v>252</v>
      </c>
      <c r="O424" s="1" t="s">
        <v>248</v>
      </c>
    </row>
    <row r="425" spans="4:37" ht="45" customHeight="1" x14ac:dyDescent="0.2">
      <c r="F425" s="213" t="s">
        <v>758</v>
      </c>
      <c r="G425" s="214"/>
      <c r="H425" s="214"/>
      <c r="I425" s="215"/>
      <c r="J425" s="271"/>
      <c r="K425" s="271"/>
      <c r="L425" s="271"/>
      <c r="M425" s="271"/>
      <c r="N425" s="271"/>
      <c r="O425" s="271"/>
      <c r="P425" s="271"/>
      <c r="Q425" s="271"/>
      <c r="R425" s="271"/>
      <c r="S425" s="271"/>
      <c r="T425" s="271"/>
      <c r="U425" s="271"/>
      <c r="V425" s="271"/>
      <c r="W425" s="271"/>
      <c r="X425" s="271"/>
      <c r="Y425" s="271"/>
      <c r="Z425" s="271"/>
      <c r="AA425" s="271"/>
      <c r="AB425" s="271"/>
      <c r="AC425" s="271"/>
      <c r="AD425" s="271"/>
      <c r="AE425" s="271"/>
      <c r="AF425" s="271"/>
      <c r="AG425" s="271"/>
      <c r="AH425" s="271"/>
      <c r="AI425" s="271"/>
      <c r="AJ425" s="271"/>
      <c r="AK425" s="271"/>
    </row>
    <row r="426" spans="4:37" ht="15" customHeight="1" x14ac:dyDescent="0.2">
      <c r="F426" s="264" t="s">
        <v>755</v>
      </c>
      <c r="G426" s="265"/>
      <c r="H426" s="265"/>
      <c r="I426" s="266"/>
      <c r="J426" s="247" t="s">
        <v>756</v>
      </c>
      <c r="K426" s="248"/>
      <c r="L426" s="248"/>
      <c r="M426" s="248"/>
      <c r="N426" s="248"/>
      <c r="O426" s="248"/>
      <c r="P426" s="248"/>
      <c r="Q426" s="248"/>
      <c r="R426" s="248"/>
      <c r="S426" s="248"/>
      <c r="T426" s="248"/>
      <c r="U426" s="248"/>
      <c r="V426" s="249"/>
      <c r="W426" s="272" t="s">
        <v>757</v>
      </c>
      <c r="X426" s="272"/>
      <c r="Y426" s="272"/>
      <c r="Z426" s="272"/>
      <c r="AA426" s="272"/>
      <c r="AB426" s="272"/>
      <c r="AC426" s="272"/>
      <c r="AD426" s="272"/>
      <c r="AE426" s="272"/>
      <c r="AF426" s="272"/>
      <c r="AG426" s="272"/>
      <c r="AH426" s="272"/>
      <c r="AI426" s="272"/>
      <c r="AJ426" s="272"/>
      <c r="AK426" s="272"/>
    </row>
    <row r="427" spans="4:37" ht="30" customHeight="1" x14ac:dyDescent="0.2">
      <c r="F427" s="264" t="s">
        <v>750</v>
      </c>
      <c r="G427" s="265"/>
      <c r="H427" s="265"/>
      <c r="I427" s="266"/>
      <c r="J427" s="267"/>
      <c r="K427" s="268"/>
      <c r="L427" s="268"/>
      <c r="M427" s="268"/>
      <c r="N427" s="268"/>
      <c r="O427" s="268"/>
      <c r="P427" s="268"/>
      <c r="Q427" s="268"/>
      <c r="R427" s="268"/>
      <c r="S427" s="268"/>
      <c r="T427" s="268"/>
      <c r="U427" s="268"/>
      <c r="V427" s="269"/>
      <c r="W427" s="270"/>
      <c r="X427" s="270"/>
      <c r="Y427" s="270"/>
      <c r="Z427" s="270"/>
      <c r="AA427" s="270"/>
      <c r="AB427" s="270"/>
      <c r="AC427" s="270"/>
      <c r="AD427" s="270"/>
      <c r="AE427" s="270"/>
      <c r="AF427" s="270"/>
      <c r="AG427" s="270"/>
      <c r="AH427" s="270"/>
      <c r="AI427" s="270"/>
      <c r="AJ427" s="270"/>
      <c r="AK427" s="270"/>
    </row>
    <row r="428" spans="4:37" ht="30" customHeight="1" x14ac:dyDescent="0.2">
      <c r="F428" s="264" t="s">
        <v>751</v>
      </c>
      <c r="G428" s="265"/>
      <c r="H428" s="265"/>
      <c r="I428" s="266"/>
      <c r="J428" s="267"/>
      <c r="K428" s="268"/>
      <c r="L428" s="268"/>
      <c r="M428" s="268"/>
      <c r="N428" s="268"/>
      <c r="O428" s="268"/>
      <c r="P428" s="268"/>
      <c r="Q428" s="268"/>
      <c r="R428" s="268"/>
      <c r="S428" s="268"/>
      <c r="T428" s="268"/>
      <c r="U428" s="268"/>
      <c r="V428" s="269"/>
      <c r="W428" s="270"/>
      <c r="X428" s="270"/>
      <c r="Y428" s="270"/>
      <c r="Z428" s="270"/>
      <c r="AA428" s="270"/>
      <c r="AB428" s="270"/>
      <c r="AC428" s="270"/>
      <c r="AD428" s="270"/>
      <c r="AE428" s="270"/>
      <c r="AF428" s="270"/>
      <c r="AG428" s="270"/>
      <c r="AH428" s="270"/>
      <c r="AI428" s="270"/>
      <c r="AJ428" s="270"/>
      <c r="AK428" s="270"/>
    </row>
    <row r="429" spans="4:37" ht="30" customHeight="1" x14ac:dyDescent="0.2">
      <c r="F429" s="264" t="s">
        <v>752</v>
      </c>
      <c r="G429" s="265"/>
      <c r="H429" s="265"/>
      <c r="I429" s="266"/>
      <c r="J429" s="267"/>
      <c r="K429" s="268"/>
      <c r="L429" s="268"/>
      <c r="M429" s="268"/>
      <c r="N429" s="268"/>
      <c r="O429" s="268"/>
      <c r="P429" s="268"/>
      <c r="Q429" s="268"/>
      <c r="R429" s="268"/>
      <c r="S429" s="268"/>
      <c r="T429" s="268"/>
      <c r="U429" s="268"/>
      <c r="V429" s="269"/>
      <c r="W429" s="270"/>
      <c r="X429" s="270"/>
      <c r="Y429" s="270"/>
      <c r="Z429" s="270"/>
      <c r="AA429" s="270"/>
      <c r="AB429" s="270"/>
      <c r="AC429" s="270"/>
      <c r="AD429" s="270"/>
      <c r="AE429" s="270"/>
      <c r="AF429" s="270"/>
      <c r="AG429" s="270"/>
      <c r="AH429" s="270"/>
      <c r="AI429" s="270"/>
      <c r="AJ429" s="270"/>
      <c r="AK429" s="270"/>
    </row>
    <row r="430" spans="4:37" ht="30" customHeight="1" x14ac:dyDescent="0.2">
      <c r="F430" s="264" t="s">
        <v>753</v>
      </c>
      <c r="G430" s="265"/>
      <c r="H430" s="265"/>
      <c r="I430" s="266"/>
      <c r="J430" s="267"/>
      <c r="K430" s="268"/>
      <c r="L430" s="268"/>
      <c r="M430" s="268"/>
      <c r="N430" s="268"/>
      <c r="O430" s="268"/>
      <c r="P430" s="268"/>
      <c r="Q430" s="268"/>
      <c r="R430" s="268"/>
      <c r="S430" s="268"/>
      <c r="T430" s="268"/>
      <c r="U430" s="268"/>
      <c r="V430" s="269"/>
      <c r="W430" s="270"/>
      <c r="X430" s="270"/>
      <c r="Y430" s="270"/>
      <c r="Z430" s="270"/>
      <c r="AA430" s="270"/>
      <c r="AB430" s="270"/>
      <c r="AC430" s="270"/>
      <c r="AD430" s="270"/>
      <c r="AE430" s="270"/>
      <c r="AF430" s="270"/>
      <c r="AG430" s="270"/>
      <c r="AH430" s="270"/>
      <c r="AI430" s="270"/>
      <c r="AJ430" s="270"/>
      <c r="AK430" s="270"/>
    </row>
    <row r="431" spans="4:37" ht="30" customHeight="1" x14ac:dyDescent="0.2">
      <c r="F431" s="264" t="s">
        <v>754</v>
      </c>
      <c r="G431" s="265"/>
      <c r="H431" s="265"/>
      <c r="I431" s="266"/>
      <c r="J431" s="267"/>
      <c r="K431" s="268"/>
      <c r="L431" s="268"/>
      <c r="M431" s="268"/>
      <c r="N431" s="268"/>
      <c r="O431" s="268"/>
      <c r="P431" s="268"/>
      <c r="Q431" s="268"/>
      <c r="R431" s="268"/>
      <c r="S431" s="268"/>
      <c r="T431" s="268"/>
      <c r="U431" s="268"/>
      <c r="V431" s="269"/>
      <c r="W431" s="270"/>
      <c r="X431" s="270"/>
      <c r="Y431" s="270"/>
      <c r="Z431" s="270"/>
      <c r="AA431" s="270"/>
      <c r="AB431" s="270"/>
      <c r="AC431" s="270"/>
      <c r="AD431" s="270"/>
      <c r="AE431" s="270"/>
      <c r="AF431" s="270"/>
      <c r="AG431" s="270"/>
      <c r="AH431" s="270"/>
      <c r="AI431" s="270"/>
      <c r="AJ431" s="270"/>
      <c r="AK431" s="270"/>
    </row>
    <row r="434" spans="6:37" ht="15" customHeight="1" x14ac:dyDescent="0.2">
      <c r="F434" s="1" t="s">
        <v>773</v>
      </c>
      <c r="H434" s="1" t="s">
        <v>326</v>
      </c>
      <c r="I434" s="1" t="s">
        <v>224</v>
      </c>
      <c r="J434" s="1" t="s">
        <v>234</v>
      </c>
      <c r="K434" s="1" t="s">
        <v>390</v>
      </c>
      <c r="L434" s="1" t="s">
        <v>255</v>
      </c>
      <c r="M434" s="1" t="s">
        <v>481</v>
      </c>
      <c r="N434" s="1" t="s">
        <v>421</v>
      </c>
      <c r="O434" s="1" t="s">
        <v>326</v>
      </c>
      <c r="P434" s="1" t="s">
        <v>224</v>
      </c>
      <c r="Q434" s="1" t="s">
        <v>270</v>
      </c>
      <c r="R434" s="1" t="s">
        <v>406</v>
      </c>
    </row>
    <row r="435" spans="6:37" ht="15" customHeight="1" x14ac:dyDescent="0.2">
      <c r="F435" s="272" t="s">
        <v>489</v>
      </c>
      <c r="G435" s="272"/>
      <c r="H435" s="272"/>
      <c r="I435" s="272"/>
      <c r="J435" s="272"/>
      <c r="K435" s="272"/>
      <c r="L435" s="272"/>
      <c r="M435" s="264" t="s">
        <v>774</v>
      </c>
      <c r="N435" s="265"/>
      <c r="O435" s="265"/>
      <c r="P435" s="265"/>
      <c r="Q435" s="265"/>
      <c r="R435" s="265"/>
      <c r="S435" s="265"/>
      <c r="T435" s="265"/>
      <c r="U435" s="265"/>
      <c r="V435" s="266"/>
      <c r="W435" s="272" t="s">
        <v>775</v>
      </c>
      <c r="X435" s="272"/>
      <c r="Y435" s="272"/>
      <c r="Z435" s="272"/>
      <c r="AA435" s="272"/>
      <c r="AB435" s="272"/>
      <c r="AC435" s="272"/>
      <c r="AD435" s="272"/>
      <c r="AE435" s="264" t="s">
        <v>733</v>
      </c>
      <c r="AF435" s="265"/>
      <c r="AG435" s="265"/>
      <c r="AH435" s="265"/>
      <c r="AI435" s="265"/>
      <c r="AJ435" s="265"/>
      <c r="AK435" s="266"/>
    </row>
    <row r="436" spans="6:37" ht="45" customHeight="1" x14ac:dyDescent="0.2">
      <c r="F436" s="145" t="s">
        <v>332</v>
      </c>
      <c r="G436" s="30" t="s">
        <v>333</v>
      </c>
      <c r="H436" s="30"/>
      <c r="I436" s="146" t="s">
        <v>334</v>
      </c>
      <c r="J436" s="30" t="s">
        <v>335</v>
      </c>
      <c r="K436" s="30"/>
      <c r="L436" s="147" t="s">
        <v>224</v>
      </c>
      <c r="M436" s="339"/>
      <c r="N436" s="340"/>
      <c r="O436" s="340"/>
      <c r="P436" s="340"/>
      <c r="Q436" s="340"/>
      <c r="R436" s="340"/>
      <c r="S436" s="340"/>
      <c r="T436" s="340"/>
      <c r="U436" s="340"/>
      <c r="V436" s="341"/>
      <c r="W436" s="271"/>
      <c r="X436" s="271"/>
      <c r="Y436" s="271"/>
      <c r="Z436" s="271"/>
      <c r="AA436" s="271"/>
      <c r="AB436" s="271"/>
      <c r="AC436" s="271"/>
      <c r="AD436" s="271"/>
      <c r="AE436" s="342"/>
      <c r="AF436" s="343"/>
      <c r="AG436" s="343"/>
      <c r="AH436" s="343"/>
      <c r="AI436" s="343"/>
      <c r="AJ436" s="343"/>
      <c r="AK436" s="344"/>
    </row>
    <row r="437" spans="6:37" ht="45" customHeight="1" x14ac:dyDescent="0.2">
      <c r="F437" s="141" t="s">
        <v>378</v>
      </c>
      <c r="G437" s="142"/>
      <c r="H437" s="142"/>
      <c r="I437" s="142" t="s">
        <v>223</v>
      </c>
      <c r="J437" s="142"/>
      <c r="K437" s="142"/>
      <c r="L437" s="143" t="s">
        <v>224</v>
      </c>
      <c r="M437" s="339"/>
      <c r="N437" s="340"/>
      <c r="O437" s="340"/>
      <c r="P437" s="340"/>
      <c r="Q437" s="340"/>
      <c r="R437" s="340"/>
      <c r="S437" s="340"/>
      <c r="T437" s="340"/>
      <c r="U437" s="340"/>
      <c r="V437" s="341"/>
      <c r="W437" s="271"/>
      <c r="X437" s="271"/>
      <c r="Y437" s="271"/>
      <c r="Z437" s="271"/>
      <c r="AA437" s="271"/>
      <c r="AB437" s="271"/>
      <c r="AC437" s="271"/>
      <c r="AD437" s="271"/>
      <c r="AE437" s="342"/>
      <c r="AF437" s="343"/>
      <c r="AG437" s="343"/>
      <c r="AH437" s="343"/>
      <c r="AI437" s="343"/>
      <c r="AJ437" s="343"/>
      <c r="AK437" s="344"/>
    </row>
    <row r="438" spans="6:37" ht="45" customHeight="1" x14ac:dyDescent="0.2">
      <c r="F438" s="148" t="s">
        <v>384</v>
      </c>
      <c r="G438" s="41" t="s">
        <v>241</v>
      </c>
      <c r="H438" s="41" t="s">
        <v>351</v>
      </c>
      <c r="I438" s="41" t="s">
        <v>352</v>
      </c>
      <c r="J438" s="41" t="s">
        <v>234</v>
      </c>
      <c r="K438" s="41" t="s">
        <v>223</v>
      </c>
      <c r="L438" s="42" t="s">
        <v>224</v>
      </c>
      <c r="M438" s="339"/>
      <c r="N438" s="340"/>
      <c r="O438" s="340"/>
      <c r="P438" s="340"/>
      <c r="Q438" s="340"/>
      <c r="R438" s="340"/>
      <c r="S438" s="340"/>
      <c r="T438" s="340"/>
      <c r="U438" s="340"/>
      <c r="V438" s="341"/>
      <c r="W438" s="271"/>
      <c r="X438" s="271"/>
      <c r="Y438" s="271"/>
      <c r="Z438" s="271"/>
      <c r="AA438" s="271"/>
      <c r="AB438" s="271"/>
      <c r="AC438" s="271"/>
      <c r="AD438" s="271"/>
      <c r="AE438" s="342"/>
      <c r="AF438" s="343"/>
      <c r="AG438" s="343"/>
      <c r="AH438" s="343"/>
      <c r="AI438" s="343"/>
      <c r="AJ438" s="343"/>
      <c r="AK438" s="344"/>
    </row>
    <row r="439" spans="6:37" ht="15" customHeight="1" x14ac:dyDescent="0.2">
      <c r="F439" s="1" t="s">
        <v>272</v>
      </c>
      <c r="G439" s="1" t="s">
        <v>241</v>
      </c>
      <c r="H439" s="1" t="s">
        <v>278</v>
      </c>
      <c r="I439" s="1" t="s">
        <v>776</v>
      </c>
      <c r="J439" s="1" t="s">
        <v>777</v>
      </c>
      <c r="K439" s="1" t="s">
        <v>273</v>
      </c>
    </row>
    <row r="440" spans="6:37" s="3" customFormat="1" ht="15" customHeight="1" x14ac:dyDescent="0.2">
      <c r="G440" s="3" t="s">
        <v>214</v>
      </c>
      <c r="I440" s="3" t="s">
        <v>270</v>
      </c>
      <c r="J440" s="3" t="s">
        <v>269</v>
      </c>
      <c r="K440" s="3" t="s">
        <v>574</v>
      </c>
      <c r="L440" s="3" t="s">
        <v>296</v>
      </c>
      <c r="M440" s="3" t="s">
        <v>615</v>
      </c>
      <c r="N440" s="3" t="s">
        <v>234</v>
      </c>
      <c r="O440" s="23" t="s">
        <v>789</v>
      </c>
      <c r="Q440" s="3" t="s">
        <v>234</v>
      </c>
      <c r="R440" s="3" t="s">
        <v>325</v>
      </c>
      <c r="S440" s="3" t="s">
        <v>234</v>
      </c>
      <c r="T440" s="3" t="s">
        <v>270</v>
      </c>
      <c r="U440" s="3" t="s">
        <v>269</v>
      </c>
      <c r="V440" s="3" t="s">
        <v>573</v>
      </c>
      <c r="W440" s="3" t="s">
        <v>410</v>
      </c>
      <c r="X440" s="3" t="s">
        <v>631</v>
      </c>
      <c r="Y440" s="3" t="s">
        <v>222</v>
      </c>
    </row>
    <row r="441" spans="6:37" s="3" customFormat="1" ht="15" customHeight="1" x14ac:dyDescent="0.2">
      <c r="G441" s="3" t="s">
        <v>615</v>
      </c>
      <c r="I441" s="3" t="s">
        <v>326</v>
      </c>
      <c r="J441" s="3" t="s">
        <v>224</v>
      </c>
      <c r="K441" s="3" t="s">
        <v>778</v>
      </c>
      <c r="L441" s="3" t="s">
        <v>779</v>
      </c>
      <c r="M441" s="3" t="s">
        <v>234</v>
      </c>
      <c r="N441" s="3" t="s">
        <v>689</v>
      </c>
      <c r="O441" s="3" t="s">
        <v>690</v>
      </c>
      <c r="P441" s="3" t="s">
        <v>573</v>
      </c>
      <c r="Q441" s="3" t="s">
        <v>619</v>
      </c>
      <c r="R441" s="3" t="s">
        <v>576</v>
      </c>
      <c r="S441" s="3" t="s">
        <v>598</v>
      </c>
      <c r="T441" s="3" t="s">
        <v>574</v>
      </c>
      <c r="U441" s="3" t="s">
        <v>296</v>
      </c>
      <c r="V441" s="3" t="s">
        <v>780</v>
      </c>
      <c r="W441" s="3" t="s">
        <v>781</v>
      </c>
      <c r="X441" s="3" t="s">
        <v>772</v>
      </c>
      <c r="Y441" s="3" t="s">
        <v>573</v>
      </c>
      <c r="Z441" s="3" t="s">
        <v>241</v>
      </c>
      <c r="AA441" s="3" t="s">
        <v>278</v>
      </c>
      <c r="AB441" s="3" t="s">
        <v>218</v>
      </c>
      <c r="AC441" s="3" t="s">
        <v>219</v>
      </c>
      <c r="AD441" s="3" t="s">
        <v>220</v>
      </c>
      <c r="AE441" s="3" t="s">
        <v>221</v>
      </c>
      <c r="AF441" s="3" t="s">
        <v>222</v>
      </c>
    </row>
    <row r="442" spans="6:37" s="3" customFormat="1" ht="15" customHeight="1" x14ac:dyDescent="0.2">
      <c r="G442" s="3" t="s">
        <v>243</v>
      </c>
      <c r="I442" s="3" t="s">
        <v>326</v>
      </c>
      <c r="J442" s="3" t="s">
        <v>224</v>
      </c>
      <c r="K442" s="3" t="s">
        <v>270</v>
      </c>
      <c r="L442" s="3" t="s">
        <v>406</v>
      </c>
      <c r="M442" s="3" t="s">
        <v>574</v>
      </c>
      <c r="N442" s="3" t="s">
        <v>296</v>
      </c>
      <c r="O442" s="3" t="s">
        <v>615</v>
      </c>
      <c r="P442" s="3" t="s">
        <v>234</v>
      </c>
      <c r="Q442" s="23" t="s">
        <v>789</v>
      </c>
      <c r="S442" s="3" t="s">
        <v>234</v>
      </c>
      <c r="T442" s="3" t="s">
        <v>405</v>
      </c>
      <c r="U442" s="3" t="s">
        <v>234</v>
      </c>
      <c r="V442" s="3" t="s">
        <v>270</v>
      </c>
      <c r="W442" s="3" t="s">
        <v>269</v>
      </c>
      <c r="X442" s="3" t="s">
        <v>573</v>
      </c>
      <c r="Y442" s="3" t="s">
        <v>410</v>
      </c>
      <c r="Z442" s="3" t="s">
        <v>631</v>
      </c>
      <c r="AA442" s="3" t="s">
        <v>222</v>
      </c>
    </row>
    <row r="443" spans="6:37" ht="9" customHeight="1" x14ac:dyDescent="0.2"/>
    <row r="444" spans="6:37" ht="15" customHeight="1" x14ac:dyDescent="0.2">
      <c r="F444" s="1" t="s">
        <v>782</v>
      </c>
      <c r="H444" s="1" t="s">
        <v>326</v>
      </c>
      <c r="I444" s="1" t="s">
        <v>224</v>
      </c>
      <c r="J444" s="1" t="s">
        <v>361</v>
      </c>
    </row>
    <row r="445" spans="6:37" ht="30" customHeight="1" x14ac:dyDescent="0.2">
      <c r="F445" s="334" t="s">
        <v>734</v>
      </c>
      <c r="G445" s="334"/>
      <c r="H445" s="334"/>
      <c r="I445" s="334"/>
      <c r="J445" s="334"/>
      <c r="K445" s="334"/>
      <c r="L445" s="334"/>
      <c r="M445" s="314" t="s">
        <v>716</v>
      </c>
      <c r="N445" s="314"/>
      <c r="O445" s="314"/>
      <c r="P445" s="314"/>
      <c r="Q445" s="314"/>
      <c r="R445" s="314" t="s">
        <v>717</v>
      </c>
      <c r="S445" s="314"/>
      <c r="T445" s="314"/>
      <c r="U445" s="314"/>
      <c r="V445" s="314"/>
      <c r="W445" s="314" t="s">
        <v>718</v>
      </c>
      <c r="X445" s="314"/>
      <c r="Y445" s="314"/>
      <c r="Z445" s="314"/>
      <c r="AA445" s="314"/>
      <c r="AB445" s="314" t="s">
        <v>719</v>
      </c>
      <c r="AC445" s="314"/>
      <c r="AD445" s="314"/>
      <c r="AE445" s="314"/>
      <c r="AF445" s="314"/>
      <c r="AG445" s="314" t="s">
        <v>787</v>
      </c>
      <c r="AH445" s="314"/>
      <c r="AI445" s="314"/>
      <c r="AJ445" s="314"/>
      <c r="AK445" s="314"/>
    </row>
    <row r="446" spans="6:37" ht="30" customHeight="1" x14ac:dyDescent="0.2">
      <c r="F446" s="328" t="s">
        <v>816</v>
      </c>
      <c r="G446" s="331" t="s">
        <v>783</v>
      </c>
      <c r="H446" s="331"/>
      <c r="I446" s="331"/>
      <c r="J446" s="331"/>
      <c r="K446" s="331"/>
      <c r="L446" s="331"/>
      <c r="M446" s="337"/>
      <c r="N446" s="338"/>
      <c r="O446" s="338"/>
      <c r="P446" s="155" t="s">
        <v>826</v>
      </c>
      <c r="Q446" s="53"/>
      <c r="R446" s="337"/>
      <c r="S446" s="338"/>
      <c r="T446" s="338"/>
      <c r="U446" s="155" t="s">
        <v>826</v>
      </c>
      <c r="V446" s="53"/>
      <c r="W446" s="337"/>
      <c r="X446" s="338"/>
      <c r="Y446" s="338"/>
      <c r="Z446" s="155" t="s">
        <v>826</v>
      </c>
      <c r="AA446" s="53"/>
      <c r="AB446" s="337"/>
      <c r="AC446" s="338"/>
      <c r="AD446" s="338"/>
      <c r="AE446" s="155" t="s">
        <v>826</v>
      </c>
      <c r="AF446" s="53"/>
      <c r="AG446" s="337"/>
      <c r="AH446" s="338"/>
      <c r="AI446" s="338"/>
      <c r="AJ446" s="155" t="s">
        <v>826</v>
      </c>
      <c r="AK446" s="53"/>
    </row>
    <row r="447" spans="6:37" ht="30" customHeight="1" x14ac:dyDescent="0.2">
      <c r="F447" s="329"/>
      <c r="G447" s="331" t="s">
        <v>784</v>
      </c>
      <c r="H447" s="331"/>
      <c r="I447" s="331"/>
      <c r="J447" s="331"/>
      <c r="K447" s="331"/>
      <c r="L447" s="331"/>
      <c r="M447" s="337"/>
      <c r="N447" s="338"/>
      <c r="O447" s="338"/>
      <c r="P447" s="155" t="s">
        <v>826</v>
      </c>
      <c r="Q447" s="53"/>
      <c r="R447" s="337"/>
      <c r="S447" s="338"/>
      <c r="T447" s="338"/>
      <c r="U447" s="155" t="s">
        <v>826</v>
      </c>
      <c r="V447" s="53"/>
      <c r="W447" s="337"/>
      <c r="X447" s="338"/>
      <c r="Y447" s="338"/>
      <c r="Z447" s="155" t="s">
        <v>826</v>
      </c>
      <c r="AA447" s="53"/>
      <c r="AB447" s="337"/>
      <c r="AC447" s="338"/>
      <c r="AD447" s="338"/>
      <c r="AE447" s="155" t="s">
        <v>826</v>
      </c>
      <c r="AF447" s="53"/>
      <c r="AG447" s="337"/>
      <c r="AH447" s="338"/>
      <c r="AI447" s="338"/>
      <c r="AJ447" s="155" t="s">
        <v>826</v>
      </c>
      <c r="AK447" s="53"/>
    </row>
    <row r="448" spans="6:37" ht="30" customHeight="1" x14ac:dyDescent="0.2">
      <c r="F448" s="330"/>
      <c r="G448" s="331" t="s">
        <v>309</v>
      </c>
      <c r="H448" s="331"/>
      <c r="I448" s="331"/>
      <c r="J448" s="331"/>
      <c r="K448" s="331"/>
      <c r="L448" s="331"/>
      <c r="M448" s="335">
        <f>SUM(M446:O447)</f>
        <v>0</v>
      </c>
      <c r="N448" s="336"/>
      <c r="O448" s="336"/>
      <c r="P448" s="155" t="s">
        <v>826</v>
      </c>
      <c r="Q448" s="53"/>
      <c r="R448" s="335">
        <f>SUM(R446:T447)</f>
        <v>0</v>
      </c>
      <c r="S448" s="336"/>
      <c r="T448" s="336"/>
      <c r="U448" s="155" t="s">
        <v>826</v>
      </c>
      <c r="V448" s="53"/>
      <c r="W448" s="335">
        <f>SUM(W446:Y447)</f>
        <v>0</v>
      </c>
      <c r="X448" s="336"/>
      <c r="Y448" s="336"/>
      <c r="Z448" s="155" t="s">
        <v>826</v>
      </c>
      <c r="AA448" s="53"/>
      <c r="AB448" s="335">
        <f>SUM(AB446:AD447)</f>
        <v>0</v>
      </c>
      <c r="AC448" s="336"/>
      <c r="AD448" s="336"/>
      <c r="AE448" s="155" t="s">
        <v>826</v>
      </c>
      <c r="AF448" s="53"/>
      <c r="AG448" s="335">
        <f>SUM(AG446:AI447)</f>
        <v>0</v>
      </c>
      <c r="AH448" s="336"/>
      <c r="AI448" s="336"/>
      <c r="AJ448" s="155" t="s">
        <v>826</v>
      </c>
      <c r="AK448" s="53"/>
    </row>
    <row r="449" spans="6:37" ht="15" customHeight="1" x14ac:dyDescent="0.2">
      <c r="F449" s="328" t="s">
        <v>341</v>
      </c>
      <c r="G449" s="331" t="s">
        <v>785</v>
      </c>
      <c r="H449" s="331"/>
      <c r="I449" s="331"/>
      <c r="J449" s="331"/>
      <c r="K449" s="331"/>
      <c r="L449" s="331"/>
      <c r="M449" s="337"/>
      <c r="N449" s="338"/>
      <c r="O449" s="338"/>
      <c r="P449" s="55" t="s">
        <v>817</v>
      </c>
      <c r="Q449" s="53"/>
      <c r="R449" s="337"/>
      <c r="S449" s="338"/>
      <c r="T449" s="338"/>
      <c r="U449" s="54" t="s">
        <v>817</v>
      </c>
      <c r="V449" s="53"/>
      <c r="W449" s="337"/>
      <c r="X449" s="338"/>
      <c r="Y449" s="338"/>
      <c r="Z449" s="54" t="s">
        <v>817</v>
      </c>
      <c r="AA449" s="53"/>
      <c r="AB449" s="337"/>
      <c r="AC449" s="338"/>
      <c r="AD449" s="338"/>
      <c r="AE449" s="54" t="s">
        <v>817</v>
      </c>
      <c r="AF449" s="53"/>
      <c r="AG449" s="337"/>
      <c r="AH449" s="338"/>
      <c r="AI449" s="338"/>
      <c r="AJ449" s="54" t="s">
        <v>817</v>
      </c>
      <c r="AK449" s="53"/>
    </row>
    <row r="450" spans="6:37" ht="15" customHeight="1" x14ac:dyDescent="0.2">
      <c r="F450" s="329"/>
      <c r="G450" s="331" t="s">
        <v>786</v>
      </c>
      <c r="H450" s="331"/>
      <c r="I450" s="331"/>
      <c r="J450" s="331"/>
      <c r="K450" s="331"/>
      <c r="L450" s="331"/>
      <c r="M450" s="337"/>
      <c r="N450" s="338"/>
      <c r="O450" s="338"/>
      <c r="P450" s="55" t="s">
        <v>817</v>
      </c>
      <c r="Q450" s="53"/>
      <c r="R450" s="337"/>
      <c r="S450" s="338"/>
      <c r="T450" s="338"/>
      <c r="U450" s="54" t="s">
        <v>817</v>
      </c>
      <c r="V450" s="53"/>
      <c r="W450" s="337"/>
      <c r="X450" s="338"/>
      <c r="Y450" s="338"/>
      <c r="Z450" s="54" t="s">
        <v>817</v>
      </c>
      <c r="AA450" s="53"/>
      <c r="AB450" s="337"/>
      <c r="AC450" s="338"/>
      <c r="AD450" s="338"/>
      <c r="AE450" s="54" t="s">
        <v>817</v>
      </c>
      <c r="AF450" s="53"/>
      <c r="AG450" s="337"/>
      <c r="AH450" s="338"/>
      <c r="AI450" s="338"/>
      <c r="AJ450" s="54" t="s">
        <v>817</v>
      </c>
      <c r="AK450" s="53"/>
    </row>
    <row r="451" spans="6:37" ht="15" customHeight="1" x14ac:dyDescent="0.2">
      <c r="F451" s="329"/>
      <c r="G451" s="332" t="s">
        <v>344</v>
      </c>
      <c r="H451" s="270" t="s">
        <v>1011</v>
      </c>
      <c r="I451" s="270"/>
      <c r="J451" s="270"/>
      <c r="K451" s="270"/>
      <c r="L451" s="270"/>
      <c r="M451" s="337"/>
      <c r="N451" s="338"/>
      <c r="O451" s="338"/>
      <c r="P451" s="55" t="s">
        <v>953</v>
      </c>
      <c r="Q451" s="53"/>
      <c r="R451" s="337"/>
      <c r="S451" s="338"/>
      <c r="T451" s="338"/>
      <c r="U451" s="54" t="str">
        <f>+P451</f>
        <v>ha</v>
      </c>
      <c r="V451" s="53"/>
      <c r="W451" s="337"/>
      <c r="X451" s="338"/>
      <c r="Y451" s="338"/>
      <c r="Z451" s="54" t="str">
        <f>+P451</f>
        <v>ha</v>
      </c>
      <c r="AA451" s="53"/>
      <c r="AB451" s="337"/>
      <c r="AC451" s="338"/>
      <c r="AD451" s="338"/>
      <c r="AE451" s="54" t="str">
        <f>+P451</f>
        <v>ha</v>
      </c>
      <c r="AF451" s="53"/>
      <c r="AG451" s="337"/>
      <c r="AH451" s="338"/>
      <c r="AI451" s="338"/>
      <c r="AJ451" s="54" t="str">
        <f>+P451</f>
        <v>ha</v>
      </c>
      <c r="AK451" s="53"/>
    </row>
    <row r="452" spans="6:37" ht="15" customHeight="1" x14ac:dyDescent="0.2">
      <c r="F452" s="329"/>
      <c r="G452" s="332"/>
      <c r="H452" s="270" t="s">
        <v>1012</v>
      </c>
      <c r="I452" s="270"/>
      <c r="J452" s="270"/>
      <c r="K452" s="270"/>
      <c r="L452" s="270"/>
      <c r="M452" s="337"/>
      <c r="N452" s="338"/>
      <c r="O452" s="338"/>
      <c r="P452" s="55" t="s">
        <v>953</v>
      </c>
      <c r="Q452" s="53"/>
      <c r="R452" s="337"/>
      <c r="S452" s="338"/>
      <c r="T452" s="338"/>
      <c r="U452" s="54" t="str">
        <f>+P452</f>
        <v>ha</v>
      </c>
      <c r="V452" s="53"/>
      <c r="W452" s="337"/>
      <c r="X452" s="338"/>
      <c r="Y452" s="338"/>
      <c r="Z452" s="54" t="str">
        <f>+P452</f>
        <v>ha</v>
      </c>
      <c r="AA452" s="53"/>
      <c r="AB452" s="337"/>
      <c r="AC452" s="338"/>
      <c r="AD452" s="338"/>
      <c r="AE452" s="54" t="str">
        <f>+P452</f>
        <v>ha</v>
      </c>
      <c r="AF452" s="53"/>
      <c r="AG452" s="337"/>
      <c r="AH452" s="338"/>
      <c r="AI452" s="338"/>
      <c r="AJ452" s="54" t="str">
        <f>+P452</f>
        <v>ha</v>
      </c>
      <c r="AK452" s="53"/>
    </row>
    <row r="453" spans="6:37" ht="15" customHeight="1" x14ac:dyDescent="0.2">
      <c r="F453" s="329"/>
      <c r="G453" s="332"/>
      <c r="H453" s="270" t="s">
        <v>1013</v>
      </c>
      <c r="I453" s="270"/>
      <c r="J453" s="270"/>
      <c r="K453" s="270"/>
      <c r="L453" s="270"/>
      <c r="M453" s="337"/>
      <c r="N453" s="338"/>
      <c r="O453" s="338"/>
      <c r="P453" s="55" t="s">
        <v>953</v>
      </c>
      <c r="Q453" s="53"/>
      <c r="R453" s="337"/>
      <c r="S453" s="338"/>
      <c r="T453" s="338"/>
      <c r="U453" s="54" t="str">
        <f>+P453</f>
        <v>ha</v>
      </c>
      <c r="V453" s="53"/>
      <c r="W453" s="337"/>
      <c r="X453" s="338"/>
      <c r="Y453" s="338"/>
      <c r="Z453" s="54" t="str">
        <f>+P453</f>
        <v>ha</v>
      </c>
      <c r="AA453" s="53"/>
      <c r="AB453" s="337"/>
      <c r="AC453" s="338"/>
      <c r="AD453" s="338"/>
      <c r="AE453" s="54" t="str">
        <f>+P453</f>
        <v>ha</v>
      </c>
      <c r="AF453" s="53"/>
      <c r="AG453" s="337"/>
      <c r="AH453" s="338"/>
      <c r="AI453" s="338"/>
      <c r="AJ453" s="54" t="str">
        <f>+P453</f>
        <v>ha</v>
      </c>
      <c r="AK453" s="53"/>
    </row>
    <row r="454" spans="6:37" ht="15" customHeight="1" x14ac:dyDescent="0.2">
      <c r="F454" s="329"/>
      <c r="G454" s="332"/>
      <c r="H454" s="270"/>
      <c r="I454" s="270"/>
      <c r="J454" s="270"/>
      <c r="K454" s="270"/>
      <c r="L454" s="270"/>
      <c r="M454" s="337"/>
      <c r="N454" s="338"/>
      <c r="O454" s="338"/>
      <c r="P454" s="55" t="s">
        <v>618</v>
      </c>
      <c r="Q454" s="53"/>
      <c r="R454" s="337"/>
      <c r="S454" s="338"/>
      <c r="T454" s="338"/>
      <c r="U454" s="54" t="str">
        <f>+P454</f>
        <v>○</v>
      </c>
      <c r="V454" s="53"/>
      <c r="W454" s="337"/>
      <c r="X454" s="338"/>
      <c r="Y454" s="338"/>
      <c r="Z454" s="54" t="str">
        <f>+P454</f>
        <v>○</v>
      </c>
      <c r="AA454" s="53"/>
      <c r="AB454" s="337"/>
      <c r="AC454" s="338"/>
      <c r="AD454" s="338"/>
      <c r="AE454" s="54" t="str">
        <f>+P454</f>
        <v>○</v>
      </c>
      <c r="AF454" s="53"/>
      <c r="AG454" s="337"/>
      <c r="AH454" s="338"/>
      <c r="AI454" s="338"/>
      <c r="AJ454" s="54" t="str">
        <f>+P454</f>
        <v>○</v>
      </c>
      <c r="AK454" s="53"/>
    </row>
    <row r="455" spans="6:37" ht="15" customHeight="1" x14ac:dyDescent="0.2">
      <c r="F455" s="330"/>
      <c r="G455" s="314" t="s">
        <v>309</v>
      </c>
      <c r="H455" s="314"/>
      <c r="I455" s="314"/>
      <c r="J455" s="314"/>
      <c r="K455" s="314"/>
      <c r="L455" s="314"/>
      <c r="M455" s="335"/>
      <c r="N455" s="336"/>
      <c r="O455" s="336"/>
      <c r="P455" s="54"/>
      <c r="Q455" s="53"/>
      <c r="R455" s="335"/>
      <c r="S455" s="336"/>
      <c r="T455" s="336"/>
      <c r="U455" s="54"/>
      <c r="V455" s="53"/>
      <c r="W455" s="335"/>
      <c r="X455" s="336"/>
      <c r="Y455" s="336"/>
      <c r="Z455" s="54"/>
      <c r="AA455" s="53"/>
      <c r="AB455" s="335"/>
      <c r="AC455" s="336"/>
      <c r="AD455" s="336"/>
      <c r="AE455" s="54"/>
      <c r="AF455" s="53"/>
      <c r="AG455" s="335"/>
      <c r="AH455" s="336"/>
      <c r="AI455" s="336"/>
      <c r="AJ455" s="54"/>
      <c r="AK455" s="53"/>
    </row>
    <row r="456" spans="6:37" ht="15" customHeight="1" x14ac:dyDescent="0.2">
      <c r="F456" s="275" t="s">
        <v>788</v>
      </c>
      <c r="G456" s="275"/>
      <c r="H456" s="275"/>
      <c r="I456" s="275"/>
      <c r="J456" s="275"/>
      <c r="K456" s="275"/>
      <c r="L456" s="275"/>
      <c r="M456" s="337"/>
      <c r="N456" s="338"/>
      <c r="O456" s="338"/>
      <c r="P456" s="55" t="s">
        <v>618</v>
      </c>
      <c r="Q456" s="53"/>
      <c r="R456" s="337"/>
      <c r="S456" s="338"/>
      <c r="T456" s="338"/>
      <c r="U456" s="54" t="str">
        <f>+P456</f>
        <v>○</v>
      </c>
      <c r="V456" s="53"/>
      <c r="W456" s="337"/>
      <c r="X456" s="338"/>
      <c r="Y456" s="338"/>
      <c r="Z456" s="54" t="str">
        <f>+P456</f>
        <v>○</v>
      </c>
      <c r="AA456" s="53"/>
      <c r="AB456" s="337"/>
      <c r="AC456" s="338"/>
      <c r="AD456" s="338"/>
      <c r="AE456" s="54" t="str">
        <f>+P456</f>
        <v>○</v>
      </c>
      <c r="AF456" s="53"/>
      <c r="AG456" s="337"/>
      <c r="AH456" s="338"/>
      <c r="AI456" s="338"/>
      <c r="AJ456" s="54" t="str">
        <f>+P456</f>
        <v>○</v>
      </c>
      <c r="AK456" s="53"/>
    </row>
    <row r="457" spans="6:37" ht="15" customHeight="1" x14ac:dyDescent="0.2">
      <c r="F457" s="1" t="s">
        <v>272</v>
      </c>
      <c r="G457" s="1" t="s">
        <v>241</v>
      </c>
      <c r="H457" s="1" t="s">
        <v>278</v>
      </c>
      <c r="I457" s="1" t="s">
        <v>776</v>
      </c>
      <c r="J457" s="1" t="s">
        <v>777</v>
      </c>
      <c r="K457" s="1" t="s">
        <v>273</v>
      </c>
    </row>
    <row r="458" spans="6:37" s="3" customFormat="1" ht="15" customHeight="1" x14ac:dyDescent="0.2">
      <c r="G458" s="3" t="s">
        <v>270</v>
      </c>
      <c r="H458" s="3" t="s">
        <v>269</v>
      </c>
      <c r="I458" s="3" t="s">
        <v>574</v>
      </c>
      <c r="J458" s="3" t="s">
        <v>296</v>
      </c>
      <c r="K458" s="3" t="s">
        <v>615</v>
      </c>
      <c r="L458" s="3" t="s">
        <v>234</v>
      </c>
      <c r="M458" s="23" t="s">
        <v>789</v>
      </c>
      <c r="O458" s="3" t="s">
        <v>234</v>
      </c>
      <c r="P458" s="3" t="s">
        <v>325</v>
      </c>
      <c r="Q458" s="3" t="s">
        <v>234</v>
      </c>
      <c r="R458" s="3" t="s">
        <v>270</v>
      </c>
      <c r="S458" s="3" t="s">
        <v>269</v>
      </c>
      <c r="T458" s="3" t="s">
        <v>573</v>
      </c>
      <c r="U458" s="3" t="s">
        <v>410</v>
      </c>
      <c r="V458" s="3" t="s">
        <v>631</v>
      </c>
      <c r="W458" s="3" t="s">
        <v>222</v>
      </c>
    </row>
    <row r="459" spans="6:37" ht="5.25" customHeight="1" x14ac:dyDescent="0.2"/>
    <row r="460" spans="6:37" ht="15" customHeight="1" x14ac:dyDescent="0.2">
      <c r="F460" s="1" t="s">
        <v>790</v>
      </c>
      <c r="H460" s="1" t="s">
        <v>290</v>
      </c>
      <c r="I460" s="1" t="s">
        <v>291</v>
      </c>
      <c r="J460" s="1" t="s">
        <v>361</v>
      </c>
    </row>
    <row r="461" spans="6:37" ht="30" customHeight="1" x14ac:dyDescent="0.2">
      <c r="F461" s="334" t="s">
        <v>734</v>
      </c>
      <c r="G461" s="334"/>
      <c r="H461" s="334"/>
      <c r="I461" s="334"/>
      <c r="J461" s="334"/>
      <c r="K461" s="334"/>
      <c r="L461" s="334"/>
      <c r="M461" s="314" t="s">
        <v>716</v>
      </c>
      <c r="N461" s="314"/>
      <c r="O461" s="314"/>
      <c r="P461" s="314"/>
      <c r="Q461" s="314"/>
      <c r="R461" s="314" t="s">
        <v>717</v>
      </c>
      <c r="S461" s="314"/>
      <c r="T461" s="314"/>
      <c r="U461" s="314"/>
      <c r="V461" s="314"/>
      <c r="W461" s="314" t="s">
        <v>718</v>
      </c>
      <c r="X461" s="314"/>
      <c r="Y461" s="314"/>
      <c r="Z461" s="314"/>
      <c r="AA461" s="314"/>
      <c r="AB461" s="314" t="s">
        <v>719</v>
      </c>
      <c r="AC461" s="314"/>
      <c r="AD461" s="314"/>
      <c r="AE461" s="314"/>
      <c r="AF461" s="314"/>
      <c r="AG461" s="314" t="s">
        <v>787</v>
      </c>
      <c r="AH461" s="314"/>
      <c r="AI461" s="314"/>
      <c r="AJ461" s="314"/>
      <c r="AK461" s="314"/>
    </row>
    <row r="462" spans="6:37" ht="30" customHeight="1" x14ac:dyDescent="0.2">
      <c r="F462" s="328" t="s">
        <v>816</v>
      </c>
      <c r="G462" s="331" t="s">
        <v>783</v>
      </c>
      <c r="H462" s="331"/>
      <c r="I462" s="331"/>
      <c r="J462" s="331"/>
      <c r="K462" s="331"/>
      <c r="L462" s="331"/>
      <c r="M462" s="337"/>
      <c r="N462" s="338"/>
      <c r="O462" s="338"/>
      <c r="P462" s="155" t="s">
        <v>436</v>
      </c>
      <c r="Q462" s="53"/>
      <c r="R462" s="337"/>
      <c r="S462" s="338"/>
      <c r="T462" s="338"/>
      <c r="U462" s="155" t="s">
        <v>436</v>
      </c>
      <c r="V462" s="53"/>
      <c r="W462" s="337"/>
      <c r="X462" s="338"/>
      <c r="Y462" s="338"/>
      <c r="Z462" s="155" t="s">
        <v>436</v>
      </c>
      <c r="AA462" s="53"/>
      <c r="AB462" s="337"/>
      <c r="AC462" s="338"/>
      <c r="AD462" s="338"/>
      <c r="AE462" s="155" t="s">
        <v>436</v>
      </c>
      <c r="AF462" s="53"/>
      <c r="AG462" s="337"/>
      <c r="AH462" s="338"/>
      <c r="AI462" s="338"/>
      <c r="AJ462" s="155" t="s">
        <v>436</v>
      </c>
      <c r="AK462" s="53"/>
    </row>
    <row r="463" spans="6:37" ht="30" customHeight="1" x14ac:dyDescent="0.2">
      <c r="F463" s="329"/>
      <c r="G463" s="331" t="s">
        <v>784</v>
      </c>
      <c r="H463" s="331"/>
      <c r="I463" s="331"/>
      <c r="J463" s="331"/>
      <c r="K463" s="331"/>
      <c r="L463" s="331"/>
      <c r="M463" s="337"/>
      <c r="N463" s="338"/>
      <c r="O463" s="338"/>
      <c r="P463" s="155" t="s">
        <v>436</v>
      </c>
      <c r="Q463" s="53"/>
      <c r="R463" s="337"/>
      <c r="S463" s="338"/>
      <c r="T463" s="338"/>
      <c r="U463" s="155" t="s">
        <v>436</v>
      </c>
      <c r="V463" s="53"/>
      <c r="W463" s="337"/>
      <c r="X463" s="338"/>
      <c r="Y463" s="338"/>
      <c r="Z463" s="155" t="s">
        <v>436</v>
      </c>
      <c r="AA463" s="53"/>
      <c r="AB463" s="337"/>
      <c r="AC463" s="338"/>
      <c r="AD463" s="338"/>
      <c r="AE463" s="155" t="s">
        <v>436</v>
      </c>
      <c r="AF463" s="53"/>
      <c r="AG463" s="337"/>
      <c r="AH463" s="338"/>
      <c r="AI463" s="338"/>
      <c r="AJ463" s="155" t="s">
        <v>436</v>
      </c>
      <c r="AK463" s="53"/>
    </row>
    <row r="464" spans="6:37" ht="30" customHeight="1" x14ac:dyDescent="0.2">
      <c r="F464" s="330"/>
      <c r="G464" s="331" t="s">
        <v>309</v>
      </c>
      <c r="H464" s="331"/>
      <c r="I464" s="331"/>
      <c r="J464" s="331"/>
      <c r="K464" s="331"/>
      <c r="L464" s="331"/>
      <c r="M464" s="335">
        <f>SUM(M462:O463)</f>
        <v>0</v>
      </c>
      <c r="N464" s="336"/>
      <c r="O464" s="336"/>
      <c r="P464" s="155" t="s">
        <v>436</v>
      </c>
      <c r="Q464" s="53"/>
      <c r="R464" s="335">
        <f>SUM(R462:T463)</f>
        <v>0</v>
      </c>
      <c r="S464" s="336"/>
      <c r="T464" s="336"/>
      <c r="U464" s="155" t="s">
        <v>436</v>
      </c>
      <c r="V464" s="53"/>
      <c r="W464" s="335">
        <f>SUM(W462:Y463)</f>
        <v>0</v>
      </c>
      <c r="X464" s="336"/>
      <c r="Y464" s="336"/>
      <c r="Z464" s="155" t="s">
        <v>436</v>
      </c>
      <c r="AA464" s="53"/>
      <c r="AB464" s="335">
        <f>SUM(AB462:AD463)</f>
        <v>0</v>
      </c>
      <c r="AC464" s="336"/>
      <c r="AD464" s="336"/>
      <c r="AE464" s="155" t="s">
        <v>436</v>
      </c>
      <c r="AF464" s="53"/>
      <c r="AG464" s="335">
        <f>SUM(AG462:AI463)</f>
        <v>0</v>
      </c>
      <c r="AH464" s="336"/>
      <c r="AI464" s="336"/>
      <c r="AJ464" s="155" t="s">
        <v>436</v>
      </c>
      <c r="AK464" s="53"/>
    </row>
    <row r="465" spans="5:39" ht="15" customHeight="1" x14ac:dyDescent="0.2">
      <c r="F465" s="328" t="s">
        <v>341</v>
      </c>
      <c r="G465" s="331" t="s">
        <v>785</v>
      </c>
      <c r="H465" s="331"/>
      <c r="I465" s="331"/>
      <c r="J465" s="331"/>
      <c r="K465" s="331"/>
      <c r="L465" s="331"/>
      <c r="M465" s="337"/>
      <c r="N465" s="338"/>
      <c r="O465" s="338"/>
      <c r="P465" s="155" t="s">
        <v>436</v>
      </c>
      <c r="Q465" s="53"/>
      <c r="R465" s="337"/>
      <c r="S465" s="338"/>
      <c r="T465" s="338"/>
      <c r="U465" s="155" t="s">
        <v>436</v>
      </c>
      <c r="V465" s="53"/>
      <c r="W465" s="337"/>
      <c r="X465" s="338"/>
      <c r="Y465" s="338"/>
      <c r="Z465" s="155" t="s">
        <v>436</v>
      </c>
      <c r="AA465" s="53"/>
      <c r="AB465" s="337"/>
      <c r="AC465" s="338"/>
      <c r="AD465" s="338"/>
      <c r="AE465" s="155" t="s">
        <v>436</v>
      </c>
      <c r="AF465" s="53"/>
      <c r="AG465" s="337"/>
      <c r="AH465" s="338"/>
      <c r="AI465" s="338"/>
      <c r="AJ465" s="155" t="s">
        <v>436</v>
      </c>
      <c r="AK465" s="53"/>
    </row>
    <row r="466" spans="5:39" ht="15" customHeight="1" x14ac:dyDescent="0.2">
      <c r="F466" s="329"/>
      <c r="G466" s="331" t="s">
        <v>786</v>
      </c>
      <c r="H466" s="331"/>
      <c r="I466" s="331"/>
      <c r="J466" s="331"/>
      <c r="K466" s="331"/>
      <c r="L466" s="331"/>
      <c r="M466" s="337"/>
      <c r="N466" s="338"/>
      <c r="O466" s="338"/>
      <c r="P466" s="155" t="s">
        <v>436</v>
      </c>
      <c r="Q466" s="53"/>
      <c r="R466" s="337"/>
      <c r="S466" s="338"/>
      <c r="T466" s="338"/>
      <c r="U466" s="155" t="s">
        <v>436</v>
      </c>
      <c r="V466" s="53"/>
      <c r="W466" s="337"/>
      <c r="X466" s="338"/>
      <c r="Y466" s="338"/>
      <c r="Z466" s="155" t="s">
        <v>436</v>
      </c>
      <c r="AA466" s="53"/>
      <c r="AB466" s="337"/>
      <c r="AC466" s="338"/>
      <c r="AD466" s="338"/>
      <c r="AE466" s="155" t="s">
        <v>436</v>
      </c>
      <c r="AF466" s="53"/>
      <c r="AG466" s="337"/>
      <c r="AH466" s="338"/>
      <c r="AI466" s="338"/>
      <c r="AJ466" s="155" t="s">
        <v>436</v>
      </c>
      <c r="AK466" s="53"/>
    </row>
    <row r="467" spans="5:39" ht="15" customHeight="1" x14ac:dyDescent="0.2">
      <c r="F467" s="329"/>
      <c r="G467" s="332" t="s">
        <v>344</v>
      </c>
      <c r="H467" s="333" t="str">
        <f>+IF(H451=0,"",H451)</f>
        <v>除伐</v>
      </c>
      <c r="I467" s="333"/>
      <c r="J467" s="333"/>
      <c r="K467" s="333"/>
      <c r="L467" s="333"/>
      <c r="M467" s="337"/>
      <c r="N467" s="338"/>
      <c r="O467" s="338"/>
      <c r="P467" s="155" t="s">
        <v>436</v>
      </c>
      <c r="Q467" s="53"/>
      <c r="R467" s="337"/>
      <c r="S467" s="338"/>
      <c r="T467" s="338"/>
      <c r="U467" s="155" t="s">
        <v>436</v>
      </c>
      <c r="V467" s="53"/>
      <c r="W467" s="337"/>
      <c r="X467" s="338"/>
      <c r="Y467" s="338"/>
      <c r="Z467" s="155" t="s">
        <v>436</v>
      </c>
      <c r="AA467" s="53"/>
      <c r="AB467" s="337"/>
      <c r="AC467" s="338"/>
      <c r="AD467" s="338"/>
      <c r="AE467" s="155" t="s">
        <v>436</v>
      </c>
      <c r="AF467" s="53"/>
      <c r="AG467" s="337"/>
      <c r="AH467" s="338"/>
      <c r="AI467" s="338"/>
      <c r="AJ467" s="155" t="s">
        <v>436</v>
      </c>
      <c r="AK467" s="53"/>
    </row>
    <row r="468" spans="5:39" ht="15" customHeight="1" x14ac:dyDescent="0.2">
      <c r="F468" s="329"/>
      <c r="G468" s="332"/>
      <c r="H468" s="333" t="str">
        <f>+IF(H452=0,"",H452)</f>
        <v>切捨間伐</v>
      </c>
      <c r="I468" s="333"/>
      <c r="J468" s="333"/>
      <c r="K468" s="333"/>
      <c r="L468" s="333"/>
      <c r="M468" s="337"/>
      <c r="N468" s="338"/>
      <c r="O468" s="338"/>
      <c r="P468" s="155" t="s">
        <v>436</v>
      </c>
      <c r="Q468" s="53"/>
      <c r="R468" s="337"/>
      <c r="S468" s="338"/>
      <c r="T468" s="338"/>
      <c r="U468" s="155" t="s">
        <v>436</v>
      </c>
      <c r="V468" s="53"/>
      <c r="W468" s="337"/>
      <c r="X468" s="338"/>
      <c r="Y468" s="338"/>
      <c r="Z468" s="155" t="s">
        <v>436</v>
      </c>
      <c r="AA468" s="53"/>
      <c r="AB468" s="337"/>
      <c r="AC468" s="338"/>
      <c r="AD468" s="338"/>
      <c r="AE468" s="155" t="s">
        <v>436</v>
      </c>
      <c r="AF468" s="53"/>
      <c r="AG468" s="337"/>
      <c r="AH468" s="338"/>
      <c r="AI468" s="338"/>
      <c r="AJ468" s="155" t="s">
        <v>436</v>
      </c>
      <c r="AK468" s="53"/>
    </row>
    <row r="469" spans="5:39" ht="15" customHeight="1" x14ac:dyDescent="0.2">
      <c r="F469" s="329"/>
      <c r="G469" s="332"/>
      <c r="H469" s="333" t="str">
        <f>+IF(H453=0,"",H453)</f>
        <v>獣害防除</v>
      </c>
      <c r="I469" s="333"/>
      <c r="J469" s="333"/>
      <c r="K469" s="333"/>
      <c r="L469" s="333"/>
      <c r="M469" s="337"/>
      <c r="N469" s="338"/>
      <c r="O469" s="338"/>
      <c r="P469" s="155" t="s">
        <v>436</v>
      </c>
      <c r="Q469" s="53"/>
      <c r="R469" s="337"/>
      <c r="S469" s="338"/>
      <c r="T469" s="338"/>
      <c r="U469" s="155" t="s">
        <v>436</v>
      </c>
      <c r="V469" s="53"/>
      <c r="W469" s="337"/>
      <c r="X469" s="338"/>
      <c r="Y469" s="338"/>
      <c r="Z469" s="155" t="s">
        <v>436</v>
      </c>
      <c r="AA469" s="53"/>
      <c r="AB469" s="337"/>
      <c r="AC469" s="338"/>
      <c r="AD469" s="338"/>
      <c r="AE469" s="155" t="s">
        <v>436</v>
      </c>
      <c r="AF469" s="53"/>
      <c r="AG469" s="337"/>
      <c r="AH469" s="338"/>
      <c r="AI469" s="338"/>
      <c r="AJ469" s="155" t="s">
        <v>436</v>
      </c>
      <c r="AK469" s="53"/>
    </row>
    <row r="470" spans="5:39" ht="15" customHeight="1" x14ac:dyDescent="0.2">
      <c r="F470" s="329"/>
      <c r="G470" s="332"/>
      <c r="H470" s="333" t="str">
        <f>+IF(H454=0,"",H454)</f>
        <v/>
      </c>
      <c r="I470" s="333"/>
      <c r="J470" s="333"/>
      <c r="K470" s="333"/>
      <c r="L470" s="333"/>
      <c r="M470" s="337"/>
      <c r="N470" s="338"/>
      <c r="O470" s="338"/>
      <c r="P470" s="155" t="s">
        <v>436</v>
      </c>
      <c r="Q470" s="53"/>
      <c r="R470" s="337"/>
      <c r="S470" s="338"/>
      <c r="T470" s="338"/>
      <c r="U470" s="155" t="s">
        <v>436</v>
      </c>
      <c r="V470" s="53"/>
      <c r="W470" s="337"/>
      <c r="X470" s="338"/>
      <c r="Y470" s="338"/>
      <c r="Z470" s="155" t="s">
        <v>436</v>
      </c>
      <c r="AA470" s="53"/>
      <c r="AB470" s="337"/>
      <c r="AC470" s="338"/>
      <c r="AD470" s="338"/>
      <c r="AE470" s="155" t="s">
        <v>436</v>
      </c>
      <c r="AF470" s="53"/>
      <c r="AG470" s="337"/>
      <c r="AH470" s="338"/>
      <c r="AI470" s="338"/>
      <c r="AJ470" s="155" t="s">
        <v>436</v>
      </c>
      <c r="AK470" s="53"/>
    </row>
    <row r="471" spans="5:39" ht="15" customHeight="1" x14ac:dyDescent="0.2">
      <c r="F471" s="330"/>
      <c r="G471" s="314" t="s">
        <v>309</v>
      </c>
      <c r="H471" s="314"/>
      <c r="I471" s="314"/>
      <c r="J471" s="314"/>
      <c r="K471" s="314"/>
      <c r="L471" s="314"/>
      <c r="M471" s="335">
        <f>SUM(M465:O470)</f>
        <v>0</v>
      </c>
      <c r="N471" s="336"/>
      <c r="O471" s="336"/>
      <c r="P471" s="155" t="s">
        <v>436</v>
      </c>
      <c r="Q471" s="53"/>
      <c r="R471" s="335">
        <f>SUM(R465:T470)</f>
        <v>0</v>
      </c>
      <c r="S471" s="336"/>
      <c r="T471" s="336"/>
      <c r="U471" s="155" t="s">
        <v>436</v>
      </c>
      <c r="V471" s="53"/>
      <c r="W471" s="335">
        <f>SUM(W465:Y470)</f>
        <v>0</v>
      </c>
      <c r="X471" s="336"/>
      <c r="Y471" s="336"/>
      <c r="Z471" s="155" t="s">
        <v>436</v>
      </c>
      <c r="AA471" s="53"/>
      <c r="AB471" s="335">
        <f>SUM(AB465:AD470)</f>
        <v>0</v>
      </c>
      <c r="AC471" s="336"/>
      <c r="AD471" s="336"/>
      <c r="AE471" s="155" t="s">
        <v>436</v>
      </c>
      <c r="AF471" s="53"/>
      <c r="AG471" s="335">
        <f>SUM(AG465:AI470)</f>
        <v>0</v>
      </c>
      <c r="AH471" s="336"/>
      <c r="AI471" s="336"/>
      <c r="AJ471" s="155" t="s">
        <v>436</v>
      </c>
      <c r="AK471" s="53"/>
    </row>
    <row r="472" spans="5:39" ht="15" customHeight="1" x14ac:dyDescent="0.2">
      <c r="F472" s="275" t="s">
        <v>788</v>
      </c>
      <c r="G472" s="275"/>
      <c r="H472" s="275"/>
      <c r="I472" s="275"/>
      <c r="J472" s="275"/>
      <c r="K472" s="275"/>
      <c r="L472" s="275"/>
      <c r="M472" s="337"/>
      <c r="N472" s="338"/>
      <c r="O472" s="338"/>
      <c r="P472" s="155" t="s">
        <v>436</v>
      </c>
      <c r="Q472" s="53"/>
      <c r="R472" s="337"/>
      <c r="S472" s="338"/>
      <c r="T472" s="338"/>
      <c r="U472" s="155" t="s">
        <v>436</v>
      </c>
      <c r="V472" s="53"/>
      <c r="W472" s="337"/>
      <c r="X472" s="338"/>
      <c r="Y472" s="338"/>
      <c r="Z472" s="155" t="s">
        <v>436</v>
      </c>
      <c r="AA472" s="53"/>
      <c r="AB472" s="337"/>
      <c r="AC472" s="338"/>
      <c r="AD472" s="338"/>
      <c r="AE472" s="155" t="s">
        <v>436</v>
      </c>
      <c r="AF472" s="53"/>
      <c r="AG472" s="337"/>
      <c r="AH472" s="338"/>
      <c r="AI472" s="338"/>
      <c r="AJ472" s="155" t="s">
        <v>436</v>
      </c>
      <c r="AK472" s="53"/>
    </row>
    <row r="473" spans="5:39" s="128" customFormat="1" ht="15" customHeight="1" x14ac:dyDescent="0.2">
      <c r="F473" s="129"/>
      <c r="G473" s="129"/>
      <c r="H473" s="129"/>
      <c r="I473" s="129"/>
      <c r="J473" s="129"/>
      <c r="K473" s="129"/>
      <c r="L473" s="129"/>
      <c r="M473" s="473">
        <f>M464+M471+M472</f>
        <v>0</v>
      </c>
      <c r="N473" s="474"/>
      <c r="O473" s="474"/>
      <c r="P473" s="130" t="s">
        <v>998</v>
      </c>
      <c r="Q473" s="131"/>
      <c r="R473" s="473">
        <f>R464+R471+R472</f>
        <v>0</v>
      </c>
      <c r="S473" s="474"/>
      <c r="T473" s="474"/>
      <c r="U473" s="130" t="s">
        <v>998</v>
      </c>
      <c r="V473" s="131"/>
      <c r="W473" s="473">
        <f>W464+W471+W472</f>
        <v>0</v>
      </c>
      <c r="X473" s="474"/>
      <c r="Y473" s="474"/>
      <c r="Z473" s="130" t="s">
        <v>998</v>
      </c>
      <c r="AA473" s="131"/>
      <c r="AB473" s="473">
        <f>AB464+AB471+AB472</f>
        <v>0</v>
      </c>
      <c r="AC473" s="474"/>
      <c r="AD473" s="474"/>
      <c r="AE473" s="130" t="s">
        <v>998</v>
      </c>
      <c r="AF473" s="131"/>
      <c r="AG473" s="473">
        <f>AG464+AG471+AG472</f>
        <v>0</v>
      </c>
      <c r="AH473" s="474"/>
      <c r="AI473" s="474"/>
      <c r="AJ473" s="130" t="s">
        <v>998</v>
      </c>
      <c r="AK473" s="131"/>
      <c r="AL473" s="132"/>
      <c r="AM473" s="132"/>
    </row>
    <row r="474" spans="5:39" ht="15" customHeight="1" x14ac:dyDescent="0.2">
      <c r="F474" s="1" t="s">
        <v>272</v>
      </c>
      <c r="G474" s="1" t="s">
        <v>241</v>
      </c>
      <c r="H474" s="1" t="s">
        <v>278</v>
      </c>
      <c r="I474" s="1" t="s">
        <v>776</v>
      </c>
      <c r="J474" s="1" t="s">
        <v>777</v>
      </c>
      <c r="K474" s="1" t="s">
        <v>273</v>
      </c>
      <c r="M474" s="139"/>
      <c r="N474" s="139"/>
      <c r="O474" s="139"/>
      <c r="P474" s="139"/>
      <c r="Q474" s="139"/>
      <c r="R474" s="139"/>
      <c r="S474" s="139"/>
      <c r="T474" s="139"/>
      <c r="U474" s="139"/>
      <c r="V474" s="139"/>
      <c r="W474" s="465">
        <f>AG473</f>
        <v>0</v>
      </c>
      <c r="X474" s="466"/>
      <c r="Y474" s="466"/>
      <c r="Z474" s="467"/>
      <c r="AA474" s="132" t="s">
        <v>999</v>
      </c>
      <c r="AB474" s="468">
        <f>AH317+AC29</f>
        <v>0</v>
      </c>
      <c r="AC474" s="469"/>
      <c r="AD474" s="132" t="s">
        <v>1000</v>
      </c>
      <c r="AE474" s="132" t="s">
        <v>1001</v>
      </c>
      <c r="AF474" s="470" t="str">
        <f>IF(AH317=0," ",W474/AB474)</f>
        <v xml:space="preserve"> </v>
      </c>
      <c r="AG474" s="466"/>
      <c r="AH474" s="466"/>
      <c r="AI474" s="467"/>
      <c r="AJ474" s="133" t="s">
        <v>1002</v>
      </c>
      <c r="AK474" s="132"/>
      <c r="AL474" s="139"/>
      <c r="AM474" s="139"/>
    </row>
    <row r="475" spans="5:39" s="3" customFormat="1" ht="20.25" customHeight="1" x14ac:dyDescent="0.2">
      <c r="G475" s="3" t="s">
        <v>270</v>
      </c>
      <c r="H475" s="3" t="s">
        <v>269</v>
      </c>
      <c r="I475" s="3" t="s">
        <v>574</v>
      </c>
      <c r="J475" s="3" t="s">
        <v>296</v>
      </c>
      <c r="K475" s="3" t="s">
        <v>615</v>
      </c>
      <c r="L475" s="3" t="s">
        <v>234</v>
      </c>
      <c r="M475" s="23" t="s">
        <v>789</v>
      </c>
      <c r="O475" s="3" t="s">
        <v>234</v>
      </c>
      <c r="P475" s="3" t="s">
        <v>325</v>
      </c>
      <c r="Q475" s="3" t="s">
        <v>234</v>
      </c>
      <c r="R475" s="3" t="s">
        <v>270</v>
      </c>
      <c r="S475" s="3" t="s">
        <v>269</v>
      </c>
      <c r="T475" s="3" t="s">
        <v>573</v>
      </c>
      <c r="U475" s="3" t="s">
        <v>410</v>
      </c>
      <c r="V475" s="3" t="s">
        <v>631</v>
      </c>
      <c r="W475" s="3" t="s">
        <v>222</v>
      </c>
    </row>
    <row r="476" spans="5:39" ht="6" customHeight="1" x14ac:dyDescent="0.2"/>
    <row r="478" spans="5:39" ht="15" customHeight="1" x14ac:dyDescent="0.2">
      <c r="E478" s="2" t="s">
        <v>713</v>
      </c>
      <c r="G478" s="1" t="s">
        <v>334</v>
      </c>
      <c r="H478" s="1" t="s">
        <v>335</v>
      </c>
      <c r="I478" s="1" t="s">
        <v>426</v>
      </c>
      <c r="J478" s="1" t="s">
        <v>234</v>
      </c>
      <c r="K478" s="1" t="s">
        <v>791</v>
      </c>
      <c r="L478" s="1" t="s">
        <v>384</v>
      </c>
    </row>
    <row r="479" spans="5:39" ht="45" customHeight="1" x14ac:dyDescent="0.2">
      <c r="F479" s="213" t="s">
        <v>758</v>
      </c>
      <c r="G479" s="214"/>
      <c r="H479" s="214"/>
      <c r="I479" s="215"/>
      <c r="J479" s="271"/>
      <c r="K479" s="271"/>
      <c r="L479" s="271"/>
      <c r="M479" s="271"/>
      <c r="N479" s="271"/>
      <c r="O479" s="271"/>
      <c r="P479" s="271"/>
      <c r="Q479" s="271"/>
      <c r="R479" s="271"/>
      <c r="S479" s="271"/>
      <c r="T479" s="271"/>
      <c r="U479" s="271"/>
      <c r="V479" s="271"/>
      <c r="W479" s="271"/>
      <c r="X479" s="271"/>
      <c r="Y479" s="271"/>
      <c r="Z479" s="271"/>
      <c r="AA479" s="271"/>
      <c r="AB479" s="271"/>
      <c r="AC479" s="271"/>
      <c r="AD479" s="271"/>
      <c r="AE479" s="271"/>
      <c r="AF479" s="271"/>
      <c r="AG479" s="271"/>
      <c r="AH479" s="271"/>
      <c r="AI479" s="271"/>
      <c r="AJ479" s="271"/>
      <c r="AK479" s="271"/>
    </row>
    <row r="480" spans="5:39" ht="15" customHeight="1" x14ac:dyDescent="0.2">
      <c r="F480" s="264" t="s">
        <v>755</v>
      </c>
      <c r="G480" s="265"/>
      <c r="H480" s="265"/>
      <c r="I480" s="266"/>
      <c r="J480" s="247" t="s">
        <v>756</v>
      </c>
      <c r="K480" s="248"/>
      <c r="L480" s="248"/>
      <c r="M480" s="248"/>
      <c r="N480" s="248"/>
      <c r="O480" s="248"/>
      <c r="P480" s="248"/>
      <c r="Q480" s="248"/>
      <c r="R480" s="248"/>
      <c r="S480" s="248"/>
      <c r="T480" s="248"/>
      <c r="U480" s="248"/>
      <c r="V480" s="249"/>
      <c r="W480" s="272" t="s">
        <v>757</v>
      </c>
      <c r="X480" s="272"/>
      <c r="Y480" s="272"/>
      <c r="Z480" s="272"/>
      <c r="AA480" s="272"/>
      <c r="AB480" s="272"/>
      <c r="AC480" s="272"/>
      <c r="AD480" s="272"/>
      <c r="AE480" s="272"/>
      <c r="AF480" s="272"/>
      <c r="AG480" s="272"/>
      <c r="AH480" s="272"/>
      <c r="AI480" s="272"/>
      <c r="AJ480" s="272"/>
      <c r="AK480" s="272"/>
    </row>
    <row r="481" spans="6:37" ht="30" customHeight="1" x14ac:dyDescent="0.2">
      <c r="F481" s="264" t="s">
        <v>750</v>
      </c>
      <c r="G481" s="265"/>
      <c r="H481" s="265"/>
      <c r="I481" s="266"/>
      <c r="J481" s="267"/>
      <c r="K481" s="268"/>
      <c r="L481" s="268"/>
      <c r="M481" s="268"/>
      <c r="N481" s="268"/>
      <c r="O481" s="268"/>
      <c r="P481" s="268"/>
      <c r="Q481" s="268"/>
      <c r="R481" s="268"/>
      <c r="S481" s="268"/>
      <c r="T481" s="268"/>
      <c r="U481" s="268"/>
      <c r="V481" s="269"/>
      <c r="W481" s="270"/>
      <c r="X481" s="270"/>
      <c r="Y481" s="270"/>
      <c r="Z481" s="270"/>
      <c r="AA481" s="270"/>
      <c r="AB481" s="270"/>
      <c r="AC481" s="270"/>
      <c r="AD481" s="270"/>
      <c r="AE481" s="270"/>
      <c r="AF481" s="270"/>
      <c r="AG481" s="270"/>
      <c r="AH481" s="270"/>
      <c r="AI481" s="270"/>
      <c r="AJ481" s="270"/>
      <c r="AK481" s="270"/>
    </row>
    <row r="482" spans="6:37" ht="30" customHeight="1" x14ac:dyDescent="0.2">
      <c r="F482" s="264" t="s">
        <v>751</v>
      </c>
      <c r="G482" s="265"/>
      <c r="H482" s="265"/>
      <c r="I482" s="266"/>
      <c r="J482" s="267"/>
      <c r="K482" s="268"/>
      <c r="L482" s="268"/>
      <c r="M482" s="268"/>
      <c r="N482" s="268"/>
      <c r="O482" s="268"/>
      <c r="P482" s="268"/>
      <c r="Q482" s="268"/>
      <c r="R482" s="268"/>
      <c r="S482" s="268"/>
      <c r="T482" s="268"/>
      <c r="U482" s="268"/>
      <c r="V482" s="269"/>
      <c r="W482" s="270"/>
      <c r="X482" s="270"/>
      <c r="Y482" s="270"/>
      <c r="Z482" s="270"/>
      <c r="AA482" s="270"/>
      <c r="AB482" s="270"/>
      <c r="AC482" s="270"/>
      <c r="AD482" s="270"/>
      <c r="AE482" s="270"/>
      <c r="AF482" s="270"/>
      <c r="AG482" s="270"/>
      <c r="AH482" s="270"/>
      <c r="AI482" s="270"/>
      <c r="AJ482" s="270"/>
      <c r="AK482" s="270"/>
    </row>
    <row r="483" spans="6:37" ht="30" customHeight="1" x14ac:dyDescent="0.2">
      <c r="F483" s="264" t="s">
        <v>752</v>
      </c>
      <c r="G483" s="265"/>
      <c r="H483" s="265"/>
      <c r="I483" s="266"/>
      <c r="J483" s="267"/>
      <c r="K483" s="268"/>
      <c r="L483" s="268"/>
      <c r="M483" s="268"/>
      <c r="N483" s="268"/>
      <c r="O483" s="268"/>
      <c r="P483" s="268"/>
      <c r="Q483" s="268"/>
      <c r="R483" s="268"/>
      <c r="S483" s="268"/>
      <c r="T483" s="268"/>
      <c r="U483" s="268"/>
      <c r="V483" s="269"/>
      <c r="W483" s="270"/>
      <c r="X483" s="270"/>
      <c r="Y483" s="270"/>
      <c r="Z483" s="270"/>
      <c r="AA483" s="270"/>
      <c r="AB483" s="270"/>
      <c r="AC483" s="270"/>
      <c r="AD483" s="270"/>
      <c r="AE483" s="270"/>
      <c r="AF483" s="270"/>
      <c r="AG483" s="270"/>
      <c r="AH483" s="270"/>
      <c r="AI483" s="270"/>
      <c r="AJ483" s="270"/>
      <c r="AK483" s="270"/>
    </row>
    <row r="484" spans="6:37" ht="30" customHeight="1" x14ac:dyDescent="0.2">
      <c r="F484" s="264" t="s">
        <v>753</v>
      </c>
      <c r="G484" s="265"/>
      <c r="H484" s="265"/>
      <c r="I484" s="266"/>
      <c r="J484" s="267"/>
      <c r="K484" s="268"/>
      <c r="L484" s="268"/>
      <c r="M484" s="268"/>
      <c r="N484" s="268"/>
      <c r="O484" s="268"/>
      <c r="P484" s="268"/>
      <c r="Q484" s="268"/>
      <c r="R484" s="268"/>
      <c r="S484" s="268"/>
      <c r="T484" s="268"/>
      <c r="U484" s="268"/>
      <c r="V484" s="269"/>
      <c r="W484" s="270"/>
      <c r="X484" s="270"/>
      <c r="Y484" s="270"/>
      <c r="Z484" s="270"/>
      <c r="AA484" s="270"/>
      <c r="AB484" s="270"/>
      <c r="AC484" s="270"/>
      <c r="AD484" s="270"/>
      <c r="AE484" s="270"/>
      <c r="AF484" s="270"/>
      <c r="AG484" s="270"/>
      <c r="AH484" s="270"/>
      <c r="AI484" s="270"/>
      <c r="AJ484" s="270"/>
      <c r="AK484" s="270"/>
    </row>
    <row r="485" spans="6:37" ht="30" customHeight="1" x14ac:dyDescent="0.2">
      <c r="F485" s="264" t="s">
        <v>754</v>
      </c>
      <c r="G485" s="265"/>
      <c r="H485" s="265"/>
      <c r="I485" s="266"/>
      <c r="J485" s="267"/>
      <c r="K485" s="268"/>
      <c r="L485" s="268"/>
      <c r="M485" s="268"/>
      <c r="N485" s="268"/>
      <c r="O485" s="268"/>
      <c r="P485" s="268"/>
      <c r="Q485" s="268"/>
      <c r="R485" s="268"/>
      <c r="S485" s="268"/>
      <c r="T485" s="268"/>
      <c r="U485" s="268"/>
      <c r="V485" s="269"/>
      <c r="W485" s="270"/>
      <c r="X485" s="270"/>
      <c r="Y485" s="270"/>
      <c r="Z485" s="270"/>
      <c r="AA485" s="270"/>
      <c r="AB485" s="270"/>
      <c r="AC485" s="270"/>
      <c r="AD485" s="270"/>
      <c r="AE485" s="270"/>
      <c r="AF485" s="270"/>
      <c r="AG485" s="270"/>
      <c r="AH485" s="270"/>
      <c r="AI485" s="270"/>
      <c r="AJ485" s="270"/>
      <c r="AK485" s="270"/>
    </row>
    <row r="487" spans="6:37" ht="15" customHeight="1" x14ac:dyDescent="0.2">
      <c r="F487" s="1" t="s">
        <v>773</v>
      </c>
      <c r="H487" s="1" t="s">
        <v>246</v>
      </c>
      <c r="I487" s="1" t="s">
        <v>247</v>
      </c>
      <c r="J487" s="1" t="s">
        <v>334</v>
      </c>
      <c r="K487" s="1" t="s">
        <v>335</v>
      </c>
      <c r="L487" s="1" t="s">
        <v>426</v>
      </c>
    </row>
    <row r="488" spans="6:37" ht="30" customHeight="1" x14ac:dyDescent="0.2">
      <c r="F488" s="334" t="s">
        <v>734</v>
      </c>
      <c r="G488" s="334"/>
      <c r="H488" s="334"/>
      <c r="I488" s="334"/>
      <c r="J488" s="334"/>
      <c r="K488" s="334"/>
      <c r="L488" s="334"/>
      <c r="M488" s="314" t="s">
        <v>716</v>
      </c>
      <c r="N488" s="314"/>
      <c r="O488" s="314"/>
      <c r="P488" s="314"/>
      <c r="Q488" s="314"/>
      <c r="R488" s="314" t="s">
        <v>717</v>
      </c>
      <c r="S488" s="314"/>
      <c r="T488" s="314"/>
      <c r="U488" s="314"/>
      <c r="V488" s="314"/>
      <c r="W488" s="314" t="s">
        <v>718</v>
      </c>
      <c r="X488" s="314"/>
      <c r="Y488" s="314"/>
      <c r="Z488" s="314"/>
      <c r="AA488" s="314"/>
      <c r="AB488" s="314" t="s">
        <v>719</v>
      </c>
      <c r="AC488" s="314"/>
      <c r="AD488" s="314"/>
      <c r="AE488" s="314"/>
      <c r="AF488" s="314"/>
      <c r="AG488" s="314" t="s">
        <v>787</v>
      </c>
      <c r="AH488" s="314"/>
      <c r="AI488" s="314"/>
      <c r="AJ488" s="314"/>
      <c r="AK488" s="314"/>
    </row>
    <row r="489" spans="6:37" ht="30" customHeight="1" x14ac:dyDescent="0.2">
      <c r="F489" s="328" t="s">
        <v>816</v>
      </c>
      <c r="G489" s="331" t="s">
        <v>783</v>
      </c>
      <c r="H489" s="331"/>
      <c r="I489" s="331"/>
      <c r="J489" s="331"/>
      <c r="K489" s="331"/>
      <c r="L489" s="331"/>
      <c r="M489" s="326" t="str">
        <f>+IF(M446=0,"",M446/M462)</f>
        <v/>
      </c>
      <c r="N489" s="327"/>
      <c r="O489" s="47" t="s">
        <v>438</v>
      </c>
      <c r="P489" s="46"/>
      <c r="Q489" s="36"/>
      <c r="R489" s="326" t="str">
        <f>+IF(R446=0,"",R446/R462)</f>
        <v/>
      </c>
      <c r="S489" s="327"/>
      <c r="T489" s="47" t="s">
        <v>438</v>
      </c>
      <c r="U489" s="46"/>
      <c r="V489" s="36"/>
      <c r="W489" s="326" t="str">
        <f>+IF(W446=0,"",W446/W462)</f>
        <v/>
      </c>
      <c r="X489" s="327"/>
      <c r="Y489" s="47" t="s">
        <v>438</v>
      </c>
      <c r="Z489" s="46"/>
      <c r="AA489" s="36"/>
      <c r="AB489" s="326" t="str">
        <f>+IF(AB446=0,"",AB446/AB462)</f>
        <v/>
      </c>
      <c r="AC489" s="327"/>
      <c r="AD489" s="47" t="s">
        <v>438</v>
      </c>
      <c r="AE489" s="46"/>
      <c r="AF489" s="36"/>
      <c r="AG489" s="326" t="str">
        <f>+IF(AG446=0,"",AG446/AG462)</f>
        <v/>
      </c>
      <c r="AH489" s="327"/>
      <c r="AI489" s="47" t="s">
        <v>438</v>
      </c>
      <c r="AJ489" s="46"/>
      <c r="AK489" s="36"/>
    </row>
    <row r="490" spans="6:37" ht="30" customHeight="1" x14ac:dyDescent="0.2">
      <c r="F490" s="329"/>
      <c r="G490" s="331" t="s">
        <v>784</v>
      </c>
      <c r="H490" s="331"/>
      <c r="I490" s="331"/>
      <c r="J490" s="331"/>
      <c r="K490" s="331"/>
      <c r="L490" s="331"/>
      <c r="M490" s="326" t="str">
        <f>+IF(M447=0,"",M447/M463)</f>
        <v/>
      </c>
      <c r="N490" s="327"/>
      <c r="O490" s="47" t="s">
        <v>438</v>
      </c>
      <c r="P490" s="46"/>
      <c r="Q490" s="36"/>
      <c r="R490" s="326" t="str">
        <f>+IF(R447=0,"",R447/R463)</f>
        <v/>
      </c>
      <c r="S490" s="327"/>
      <c r="T490" s="47" t="s">
        <v>438</v>
      </c>
      <c r="U490" s="46"/>
      <c r="V490" s="36"/>
      <c r="W490" s="326" t="str">
        <f>+IF(W447=0,"",W447/W463)</f>
        <v/>
      </c>
      <c r="X490" s="327"/>
      <c r="Y490" s="47" t="s">
        <v>438</v>
      </c>
      <c r="Z490" s="46"/>
      <c r="AA490" s="36"/>
      <c r="AB490" s="326" t="str">
        <f>+IF(AB447=0,"",AB447/AB463)</f>
        <v/>
      </c>
      <c r="AC490" s="327"/>
      <c r="AD490" s="47" t="s">
        <v>438</v>
      </c>
      <c r="AE490" s="46"/>
      <c r="AF490" s="36"/>
      <c r="AG490" s="326" t="str">
        <f>+IF(AG447=0,"",AG447/AG463)</f>
        <v/>
      </c>
      <c r="AH490" s="327"/>
      <c r="AI490" s="47" t="s">
        <v>438</v>
      </c>
      <c r="AJ490" s="46"/>
      <c r="AK490" s="36"/>
    </row>
    <row r="491" spans="6:37" ht="30" customHeight="1" x14ac:dyDescent="0.2">
      <c r="F491" s="330"/>
      <c r="G491" s="331" t="s">
        <v>309</v>
      </c>
      <c r="H491" s="331"/>
      <c r="I491" s="331"/>
      <c r="J491" s="331"/>
      <c r="K491" s="331"/>
      <c r="L491" s="331"/>
      <c r="M491" s="326" t="str">
        <f>+IF(SUM(M448)=0,"",M448/M464)</f>
        <v/>
      </c>
      <c r="N491" s="327"/>
      <c r="O491" s="47" t="s">
        <v>438</v>
      </c>
      <c r="P491" s="46"/>
      <c r="Q491" s="36"/>
      <c r="R491" s="326" t="str">
        <f>+IF(SUM(R448)=0,"",R448/R464)</f>
        <v/>
      </c>
      <c r="S491" s="327"/>
      <c r="T491" s="47" t="s">
        <v>438</v>
      </c>
      <c r="U491" s="46"/>
      <c r="V491" s="36"/>
      <c r="W491" s="326" t="str">
        <f>+IF(SUM(W448)=0,"",W448/W464)</f>
        <v/>
      </c>
      <c r="X491" s="327"/>
      <c r="Y491" s="47" t="s">
        <v>438</v>
      </c>
      <c r="Z491" s="46"/>
      <c r="AA491" s="36"/>
      <c r="AB491" s="326" t="str">
        <f>+IF(SUM(AB448)=0,"",AB448/AB464)</f>
        <v/>
      </c>
      <c r="AC491" s="327"/>
      <c r="AD491" s="47" t="s">
        <v>438</v>
      </c>
      <c r="AE491" s="46"/>
      <c r="AF491" s="36"/>
      <c r="AG491" s="326" t="str">
        <f>+IF(SUM(AG448)=0,"",AG448/AG464)</f>
        <v/>
      </c>
      <c r="AH491" s="327"/>
      <c r="AI491" s="47" t="s">
        <v>438</v>
      </c>
      <c r="AJ491" s="46"/>
      <c r="AK491" s="36"/>
    </row>
    <row r="492" spans="6:37" ht="15" customHeight="1" x14ac:dyDescent="0.2">
      <c r="F492" s="328" t="s">
        <v>341</v>
      </c>
      <c r="G492" s="331" t="s">
        <v>785</v>
      </c>
      <c r="H492" s="331"/>
      <c r="I492" s="331"/>
      <c r="J492" s="331"/>
      <c r="K492" s="331"/>
      <c r="L492" s="331"/>
      <c r="M492" s="326" t="str">
        <f>+IF(M449=0,"",M449/M465)</f>
        <v/>
      </c>
      <c r="N492" s="327"/>
      <c r="O492" s="47" t="s">
        <v>439</v>
      </c>
      <c r="P492" s="46"/>
      <c r="Q492" s="36"/>
      <c r="R492" s="326" t="str">
        <f>+IF(R449=0,"",R449/R465)</f>
        <v/>
      </c>
      <c r="S492" s="327"/>
      <c r="T492" s="47" t="s">
        <v>439</v>
      </c>
      <c r="U492" s="46"/>
      <c r="V492" s="36"/>
      <c r="W492" s="326" t="str">
        <f>+IF(W449=0,"",W449/W465)</f>
        <v/>
      </c>
      <c r="X492" s="327"/>
      <c r="Y492" s="47" t="s">
        <v>439</v>
      </c>
      <c r="Z492" s="46"/>
      <c r="AA492" s="36"/>
      <c r="AB492" s="326" t="str">
        <f>+IF(AB449=0,"",AB449/AB465)</f>
        <v/>
      </c>
      <c r="AC492" s="327"/>
      <c r="AD492" s="47" t="s">
        <v>439</v>
      </c>
      <c r="AE492" s="46"/>
      <c r="AF492" s="36"/>
      <c r="AG492" s="326" t="str">
        <f>+IF(AG449=0,"",AG449/AG465)</f>
        <v/>
      </c>
      <c r="AH492" s="327"/>
      <c r="AI492" s="47" t="s">
        <v>439</v>
      </c>
      <c r="AJ492" s="46"/>
      <c r="AK492" s="36"/>
    </row>
    <row r="493" spans="6:37" ht="15" customHeight="1" x14ac:dyDescent="0.2">
      <c r="F493" s="329"/>
      <c r="G493" s="331" t="s">
        <v>786</v>
      </c>
      <c r="H493" s="331"/>
      <c r="I493" s="331"/>
      <c r="J493" s="331"/>
      <c r="K493" s="331"/>
      <c r="L493" s="331"/>
      <c r="M493" s="326" t="str">
        <f>+IF(M450=0,"",M450/M466)</f>
        <v/>
      </c>
      <c r="N493" s="327"/>
      <c r="O493" s="47" t="s">
        <v>439</v>
      </c>
      <c r="P493" s="46"/>
      <c r="Q493" s="36"/>
      <c r="R493" s="326" t="str">
        <f>+IF(R450=0,"",R450/R466)</f>
        <v/>
      </c>
      <c r="S493" s="327"/>
      <c r="T493" s="47" t="s">
        <v>439</v>
      </c>
      <c r="U493" s="46"/>
      <c r="V493" s="36"/>
      <c r="W493" s="326" t="str">
        <f>+IF(W450=0,"",W450/W466)</f>
        <v/>
      </c>
      <c r="X493" s="327"/>
      <c r="Y493" s="47" t="s">
        <v>439</v>
      </c>
      <c r="Z493" s="46"/>
      <c r="AA493" s="36"/>
      <c r="AB493" s="326" t="str">
        <f>+IF(AB450=0,"",AB450/AB466)</f>
        <v/>
      </c>
      <c r="AC493" s="327"/>
      <c r="AD493" s="47" t="s">
        <v>439</v>
      </c>
      <c r="AE493" s="46"/>
      <c r="AF493" s="36"/>
      <c r="AG493" s="326" t="str">
        <f>+IF(AG450=0,"",AG450/AG466)</f>
        <v/>
      </c>
      <c r="AH493" s="327"/>
      <c r="AI493" s="47" t="s">
        <v>439</v>
      </c>
      <c r="AJ493" s="46"/>
      <c r="AK493" s="36"/>
    </row>
    <row r="494" spans="6:37" ht="15" customHeight="1" x14ac:dyDescent="0.2">
      <c r="F494" s="329"/>
      <c r="G494" s="332" t="s">
        <v>344</v>
      </c>
      <c r="H494" s="333" t="str">
        <f>+IF(H451=0,"",H451)</f>
        <v>除伐</v>
      </c>
      <c r="I494" s="333"/>
      <c r="J494" s="333"/>
      <c r="K494" s="333"/>
      <c r="L494" s="333"/>
      <c r="M494" s="326" t="str">
        <f>+IF(M451=0,"",M451/M467)</f>
        <v/>
      </c>
      <c r="N494" s="327"/>
      <c r="O494" s="47" t="str">
        <f>CONCATENATE(P451,"/人日")</f>
        <v>ha/人日</v>
      </c>
      <c r="P494" s="46"/>
      <c r="Q494" s="36"/>
      <c r="R494" s="326" t="str">
        <f>+IF(R451=0,"",R451/R467)</f>
        <v/>
      </c>
      <c r="S494" s="327"/>
      <c r="T494" s="47" t="str">
        <f>+O494</f>
        <v>ha/人日</v>
      </c>
      <c r="U494" s="46"/>
      <c r="V494" s="36"/>
      <c r="W494" s="326" t="str">
        <f>+IF(W451=0,"",W451/W467)</f>
        <v/>
      </c>
      <c r="X494" s="327"/>
      <c r="Y494" s="47" t="str">
        <f>+O494</f>
        <v>ha/人日</v>
      </c>
      <c r="Z494" s="46"/>
      <c r="AA494" s="36"/>
      <c r="AB494" s="326" t="str">
        <f>+IF(AB451=0,"",AB451/AB467)</f>
        <v/>
      </c>
      <c r="AC494" s="327"/>
      <c r="AD494" s="47" t="str">
        <f>+O494</f>
        <v>ha/人日</v>
      </c>
      <c r="AE494" s="46"/>
      <c r="AF494" s="36"/>
      <c r="AG494" s="326" t="str">
        <f>+IF(AG451=0,"",AG451/AG467)</f>
        <v/>
      </c>
      <c r="AH494" s="327"/>
      <c r="AI494" s="47" t="str">
        <f>+O494</f>
        <v>ha/人日</v>
      </c>
      <c r="AJ494" s="46"/>
      <c r="AK494" s="36"/>
    </row>
    <row r="495" spans="6:37" ht="15" customHeight="1" x14ac:dyDescent="0.2">
      <c r="F495" s="329"/>
      <c r="G495" s="332"/>
      <c r="H495" s="333" t="str">
        <f>+IF(H452=0,"",H452)</f>
        <v>切捨間伐</v>
      </c>
      <c r="I495" s="333"/>
      <c r="J495" s="333"/>
      <c r="K495" s="333"/>
      <c r="L495" s="333"/>
      <c r="M495" s="326" t="str">
        <f>+IF(M452=0,"",M452/M468)</f>
        <v/>
      </c>
      <c r="N495" s="327"/>
      <c r="O495" s="47" t="str">
        <f>CONCATENATE(P452,"/人日")</f>
        <v>ha/人日</v>
      </c>
      <c r="P495" s="46"/>
      <c r="Q495" s="36"/>
      <c r="R495" s="326" t="str">
        <f>+IF(R452=0,"",R452/R468)</f>
        <v/>
      </c>
      <c r="S495" s="327"/>
      <c r="T495" s="47" t="str">
        <f>+O495</f>
        <v>ha/人日</v>
      </c>
      <c r="U495" s="46"/>
      <c r="V495" s="36"/>
      <c r="W495" s="326" t="str">
        <f>+IF(W452=0,"",W452/W468)</f>
        <v/>
      </c>
      <c r="X495" s="327"/>
      <c r="Y495" s="47" t="str">
        <f>+O495</f>
        <v>ha/人日</v>
      </c>
      <c r="Z495" s="46"/>
      <c r="AA495" s="36"/>
      <c r="AB495" s="326" t="str">
        <f>+IF(AB452=0,"",AB452/AB468)</f>
        <v/>
      </c>
      <c r="AC495" s="327"/>
      <c r="AD495" s="47" t="str">
        <f>+O495</f>
        <v>ha/人日</v>
      </c>
      <c r="AE495" s="46"/>
      <c r="AF495" s="36"/>
      <c r="AG495" s="326" t="str">
        <f>+IF(AG452=0,"",AG452/AG468)</f>
        <v/>
      </c>
      <c r="AH495" s="327"/>
      <c r="AI495" s="47" t="str">
        <f>+O495</f>
        <v>ha/人日</v>
      </c>
      <c r="AJ495" s="46"/>
      <c r="AK495" s="36"/>
    </row>
    <row r="496" spans="6:37" ht="15" customHeight="1" x14ac:dyDescent="0.2">
      <c r="F496" s="329"/>
      <c r="G496" s="332"/>
      <c r="H496" s="333" t="str">
        <f>+IF(H453=0,"",H453)</f>
        <v>獣害防除</v>
      </c>
      <c r="I496" s="333"/>
      <c r="J496" s="333"/>
      <c r="K496" s="333"/>
      <c r="L496" s="333"/>
      <c r="M496" s="326" t="str">
        <f>+IF(M453=0,"",M453/M470)</f>
        <v/>
      </c>
      <c r="N496" s="327"/>
      <c r="O496" s="47" t="str">
        <f>CONCATENATE(P453,"/人日")</f>
        <v>ha/人日</v>
      </c>
      <c r="P496" s="46"/>
      <c r="Q496" s="36"/>
      <c r="R496" s="326" t="str">
        <f>+IF(R453=0,"",R453/R470)</f>
        <v/>
      </c>
      <c r="S496" s="327"/>
      <c r="T496" s="47" t="str">
        <f>+O496</f>
        <v>ha/人日</v>
      </c>
      <c r="U496" s="46"/>
      <c r="V496" s="36"/>
      <c r="W496" s="326" t="str">
        <f>+IF(W453=0,"",W453/W470)</f>
        <v/>
      </c>
      <c r="X496" s="327"/>
      <c r="Y496" s="47" t="str">
        <f>+O496</f>
        <v>ha/人日</v>
      </c>
      <c r="Z496" s="46"/>
      <c r="AA496" s="36"/>
      <c r="AB496" s="326" t="str">
        <f>+IF(AB453=0,"",AB453/AB470)</f>
        <v/>
      </c>
      <c r="AC496" s="327"/>
      <c r="AD496" s="47" t="str">
        <f>+O496</f>
        <v>ha/人日</v>
      </c>
      <c r="AE496" s="46"/>
      <c r="AF496" s="36"/>
      <c r="AG496" s="326" t="str">
        <f>+IF(AG453=0,"",AG453/AG470)</f>
        <v/>
      </c>
      <c r="AH496" s="327"/>
      <c r="AI496" s="47" t="str">
        <f>+O496</f>
        <v>ha/人日</v>
      </c>
      <c r="AJ496" s="46"/>
      <c r="AK496" s="36"/>
    </row>
    <row r="497" spans="6:37" ht="15" customHeight="1" x14ac:dyDescent="0.2">
      <c r="F497" s="329"/>
      <c r="G497" s="332"/>
      <c r="H497" s="333" t="str">
        <f>+IF(H454=0,"",H454)</f>
        <v/>
      </c>
      <c r="I497" s="333"/>
      <c r="J497" s="333"/>
      <c r="K497" s="333"/>
      <c r="L497" s="333"/>
      <c r="M497" s="326" t="str">
        <f>+IF(M454=0,"",M454/M470)</f>
        <v/>
      </c>
      <c r="N497" s="327"/>
      <c r="O497" s="47" t="str">
        <f>CONCATENATE(P454,"/人日")</f>
        <v>○/人日</v>
      </c>
      <c r="P497" s="46"/>
      <c r="Q497" s="36"/>
      <c r="R497" s="326" t="str">
        <f>+IF(R454=0,"",R454/R470)</f>
        <v/>
      </c>
      <c r="S497" s="327"/>
      <c r="T497" s="47" t="str">
        <f>+O497</f>
        <v>○/人日</v>
      </c>
      <c r="U497" s="46"/>
      <c r="V497" s="36"/>
      <c r="W497" s="326" t="str">
        <f>+IF(W454=0,"",W454/W470)</f>
        <v/>
      </c>
      <c r="X497" s="327"/>
      <c r="Y497" s="47" t="str">
        <f>+O497</f>
        <v>○/人日</v>
      </c>
      <c r="Z497" s="46"/>
      <c r="AA497" s="36"/>
      <c r="AB497" s="326" t="str">
        <f>+IF(AB454=0,"",AB454/AB470)</f>
        <v/>
      </c>
      <c r="AC497" s="327"/>
      <c r="AD497" s="47" t="str">
        <f>+O497</f>
        <v>○/人日</v>
      </c>
      <c r="AE497" s="46"/>
      <c r="AF497" s="36"/>
      <c r="AG497" s="326" t="str">
        <f>+IF(AG454=0,"",AG454/AG470)</f>
        <v/>
      </c>
      <c r="AH497" s="327"/>
      <c r="AI497" s="47" t="str">
        <f>+O497</f>
        <v>○/人日</v>
      </c>
      <c r="AJ497" s="46"/>
      <c r="AK497" s="36"/>
    </row>
    <row r="498" spans="6:37" ht="15" customHeight="1" x14ac:dyDescent="0.2">
      <c r="F498" s="330"/>
      <c r="G498" s="314" t="s">
        <v>309</v>
      </c>
      <c r="H498" s="314"/>
      <c r="I498" s="314"/>
      <c r="J498" s="314"/>
      <c r="K498" s="314"/>
      <c r="L498" s="314"/>
      <c r="M498" s="326"/>
      <c r="N498" s="327"/>
      <c r="O498" s="47"/>
      <c r="P498" s="46"/>
      <c r="Q498" s="36"/>
      <c r="R498" s="326"/>
      <c r="S498" s="327"/>
      <c r="T498" s="47"/>
      <c r="U498" s="46"/>
      <c r="V498" s="36"/>
      <c r="W498" s="326"/>
      <c r="X498" s="327"/>
      <c r="Y498" s="47"/>
      <c r="Z498" s="46"/>
      <c r="AA498" s="36"/>
      <c r="AB498" s="326"/>
      <c r="AC498" s="327"/>
      <c r="AD498" s="47"/>
      <c r="AE498" s="46"/>
      <c r="AF498" s="36"/>
      <c r="AG498" s="326"/>
      <c r="AH498" s="327"/>
      <c r="AI498" s="47"/>
      <c r="AJ498" s="46"/>
      <c r="AK498" s="36"/>
    </row>
    <row r="499" spans="6:37" ht="15" customHeight="1" x14ac:dyDescent="0.2">
      <c r="F499" s="275" t="s">
        <v>788</v>
      </c>
      <c r="G499" s="275"/>
      <c r="H499" s="275"/>
      <c r="I499" s="275"/>
      <c r="J499" s="275"/>
      <c r="K499" s="275"/>
      <c r="L499" s="275"/>
      <c r="M499" s="326" t="str">
        <f>+IF(M456=0,"",M456/M472)</f>
        <v/>
      </c>
      <c r="N499" s="327"/>
      <c r="O499" s="47" t="str">
        <f>CONCATENATE(P456,"/人日")</f>
        <v>○/人日</v>
      </c>
      <c r="P499" s="46"/>
      <c r="Q499" s="36"/>
      <c r="R499" s="326" t="str">
        <f>+IF(R456=0,"",R456/R472)</f>
        <v/>
      </c>
      <c r="S499" s="327"/>
      <c r="T499" s="47" t="str">
        <f>+O499</f>
        <v>○/人日</v>
      </c>
      <c r="U499" s="46"/>
      <c r="V499" s="36"/>
      <c r="W499" s="326" t="str">
        <f>+IF(W456=0,"",W456/W472)</f>
        <v/>
      </c>
      <c r="X499" s="327"/>
      <c r="Y499" s="47" t="str">
        <f>+O499</f>
        <v>○/人日</v>
      </c>
      <c r="Z499" s="46"/>
      <c r="AA499" s="36"/>
      <c r="AB499" s="326" t="str">
        <f>+IF(AB456=0,"",AB456/AB472)</f>
        <v/>
      </c>
      <c r="AC499" s="327"/>
      <c r="AD499" s="47" t="str">
        <f>+O499</f>
        <v>○/人日</v>
      </c>
      <c r="AE499" s="46"/>
      <c r="AF499" s="36"/>
      <c r="AG499" s="326" t="str">
        <f>+IF(AG456=0,"",AG456/AG472)</f>
        <v/>
      </c>
      <c r="AH499" s="327"/>
      <c r="AI499" s="47" t="str">
        <f>+O499</f>
        <v>○/人日</v>
      </c>
      <c r="AJ499" s="46"/>
      <c r="AK499" s="36"/>
    </row>
    <row r="500" spans="6:37" ht="15" customHeight="1" x14ac:dyDescent="0.2">
      <c r="F500" s="1" t="s">
        <v>272</v>
      </c>
      <c r="G500" s="1" t="s">
        <v>241</v>
      </c>
      <c r="H500" s="1" t="s">
        <v>278</v>
      </c>
      <c r="I500" s="1" t="s">
        <v>776</v>
      </c>
      <c r="J500" s="1" t="s">
        <v>777</v>
      </c>
      <c r="K500" s="1" t="s">
        <v>273</v>
      </c>
      <c r="M500" s="475"/>
      <c r="N500" s="472"/>
      <c r="O500" s="472"/>
      <c r="P500" s="471"/>
      <c r="Q500" s="471"/>
      <c r="R500" s="471"/>
      <c r="S500" s="471"/>
      <c r="T500" s="471"/>
      <c r="U500" s="471"/>
      <c r="V500" s="471"/>
      <c r="W500" s="471"/>
      <c r="X500" s="471"/>
      <c r="Y500" s="471"/>
      <c r="Z500" s="471"/>
      <c r="AA500" s="471"/>
      <c r="AB500" s="471"/>
      <c r="AC500" s="471"/>
      <c r="AD500" s="471"/>
      <c r="AE500" s="471"/>
      <c r="AF500" s="471"/>
      <c r="AG500" s="472"/>
      <c r="AH500" s="472"/>
      <c r="AI500" s="472"/>
      <c r="AJ500" s="471"/>
      <c r="AK500" s="471"/>
    </row>
    <row r="501" spans="6:37" s="3" customFormat="1" ht="15" customHeight="1" x14ac:dyDescent="0.2">
      <c r="G501" s="3" t="s">
        <v>246</v>
      </c>
      <c r="H501" s="3" t="s">
        <v>247</v>
      </c>
      <c r="I501" s="3" t="s">
        <v>334</v>
      </c>
      <c r="J501" s="3" t="s">
        <v>335</v>
      </c>
      <c r="K501" s="3" t="s">
        <v>426</v>
      </c>
      <c r="L501" s="3" t="s">
        <v>574</v>
      </c>
      <c r="M501" s="23" t="s">
        <v>296</v>
      </c>
      <c r="N501" s="3" t="s">
        <v>792</v>
      </c>
      <c r="O501" s="3" t="s">
        <v>320</v>
      </c>
      <c r="P501" s="3" t="s">
        <v>221</v>
      </c>
      <c r="Q501" s="3" t="s">
        <v>616</v>
      </c>
      <c r="R501" s="3" t="s">
        <v>598</v>
      </c>
      <c r="S501" s="3" t="s">
        <v>326</v>
      </c>
      <c r="T501" s="3" t="s">
        <v>224</v>
      </c>
      <c r="U501" s="3" t="s">
        <v>361</v>
      </c>
      <c r="V501" s="3" t="s">
        <v>217</v>
      </c>
      <c r="W501" s="3" t="s">
        <v>290</v>
      </c>
      <c r="X501" s="3" t="s">
        <v>291</v>
      </c>
      <c r="Y501" s="3" t="s">
        <v>361</v>
      </c>
      <c r="Z501" s="3" t="s">
        <v>566</v>
      </c>
      <c r="AA501" s="3" t="s">
        <v>379</v>
      </c>
      <c r="AB501" s="3" t="s">
        <v>616</v>
      </c>
      <c r="AC501" s="3" t="s">
        <v>620</v>
      </c>
      <c r="AD501" s="3" t="s">
        <v>793</v>
      </c>
      <c r="AE501" s="3" t="s">
        <v>221</v>
      </c>
      <c r="AF501" s="3" t="s">
        <v>218</v>
      </c>
      <c r="AG501" s="3" t="s">
        <v>219</v>
      </c>
      <c r="AH501" s="3" t="s">
        <v>222</v>
      </c>
    </row>
    <row r="504" spans="6:37" ht="15" customHeight="1" x14ac:dyDescent="0.2">
      <c r="F504" s="1" t="s">
        <v>782</v>
      </c>
      <c r="H504" s="1" t="s">
        <v>445</v>
      </c>
      <c r="I504" s="1" t="s">
        <v>446</v>
      </c>
      <c r="J504" s="1" t="s">
        <v>447</v>
      </c>
      <c r="K504" s="1" t="s">
        <v>408</v>
      </c>
      <c r="L504" s="1" t="s">
        <v>272</v>
      </c>
      <c r="M504" s="1" t="s">
        <v>448</v>
      </c>
      <c r="N504" s="1" t="s">
        <v>449</v>
      </c>
      <c r="O504" s="1" t="s">
        <v>248</v>
      </c>
      <c r="P504" s="1" t="s">
        <v>370</v>
      </c>
      <c r="Q504" s="1" t="s">
        <v>450</v>
      </c>
      <c r="R504" s="1" t="s">
        <v>374</v>
      </c>
      <c r="S504" s="1" t="s">
        <v>273</v>
      </c>
    </row>
    <row r="505" spans="6:37" ht="15" customHeight="1" x14ac:dyDescent="0.2">
      <c r="F505" s="244" t="s">
        <v>796</v>
      </c>
      <c r="G505" s="245"/>
      <c r="H505" s="245"/>
      <c r="I505" s="245"/>
      <c r="J505" s="245"/>
      <c r="K505" s="245"/>
      <c r="L505" s="245"/>
      <c r="M505" s="246"/>
      <c r="N505" s="272" t="s">
        <v>794</v>
      </c>
      <c r="O505" s="272"/>
      <c r="P505" s="272"/>
      <c r="Q505" s="272"/>
      <c r="R505" s="272"/>
      <c r="S505" s="272"/>
      <c r="T505" s="272"/>
      <c r="U505" s="272"/>
      <c r="V505" s="272"/>
      <c r="W505" s="272"/>
      <c r="X505" s="272"/>
      <c r="Y505" s="272"/>
      <c r="Z505" s="272"/>
      <c r="AA505" s="272"/>
      <c r="AB505" s="272"/>
      <c r="AC505" s="272"/>
      <c r="AD505" s="272"/>
      <c r="AE505" s="272"/>
      <c r="AF505" s="272"/>
      <c r="AG505" s="264"/>
      <c r="AH505" s="238" t="s">
        <v>795</v>
      </c>
      <c r="AI505" s="239"/>
      <c r="AJ505" s="239"/>
      <c r="AK505" s="240"/>
    </row>
    <row r="506" spans="6:37" ht="15" customHeight="1" x14ac:dyDescent="0.2">
      <c r="F506" s="247"/>
      <c r="G506" s="248"/>
      <c r="H506" s="248"/>
      <c r="I506" s="248"/>
      <c r="J506" s="248"/>
      <c r="K506" s="248"/>
      <c r="L506" s="248"/>
      <c r="M506" s="249"/>
      <c r="N506" s="272" t="s">
        <v>716</v>
      </c>
      <c r="O506" s="272"/>
      <c r="P506" s="272"/>
      <c r="Q506" s="264"/>
      <c r="R506" s="272" t="s">
        <v>717</v>
      </c>
      <c r="S506" s="272"/>
      <c r="T506" s="272"/>
      <c r="U506" s="272"/>
      <c r="V506" s="266" t="s">
        <v>718</v>
      </c>
      <c r="W506" s="272"/>
      <c r="X506" s="272"/>
      <c r="Y506" s="264"/>
      <c r="Z506" s="272" t="s">
        <v>719</v>
      </c>
      <c r="AA506" s="272"/>
      <c r="AB506" s="272"/>
      <c r="AC506" s="272"/>
      <c r="AD506" s="266" t="s">
        <v>720</v>
      </c>
      <c r="AE506" s="272"/>
      <c r="AF506" s="272"/>
      <c r="AG506" s="264"/>
      <c r="AH506" s="241"/>
      <c r="AI506" s="242"/>
      <c r="AJ506" s="242"/>
      <c r="AK506" s="243"/>
    </row>
    <row r="507" spans="6:37" ht="15" customHeight="1" x14ac:dyDescent="0.2">
      <c r="F507" s="276" t="s">
        <v>451</v>
      </c>
      <c r="G507" s="277"/>
      <c r="H507" s="277"/>
      <c r="I507" s="277"/>
      <c r="J507" s="277"/>
      <c r="K507" s="277"/>
      <c r="L507" s="277"/>
      <c r="M507" s="278"/>
      <c r="N507" s="279"/>
      <c r="O507" s="280"/>
      <c r="P507" s="140" t="s">
        <v>450</v>
      </c>
      <c r="Q507" s="140"/>
      <c r="R507" s="279"/>
      <c r="S507" s="280"/>
      <c r="T507" s="140" t="s">
        <v>450</v>
      </c>
      <c r="U507" s="140"/>
      <c r="V507" s="279"/>
      <c r="W507" s="280"/>
      <c r="X507" s="140" t="s">
        <v>450</v>
      </c>
      <c r="Y507" s="140"/>
      <c r="Z507" s="279"/>
      <c r="AA507" s="280"/>
      <c r="AB507" s="140" t="s">
        <v>450</v>
      </c>
      <c r="AC507" s="140"/>
      <c r="AD507" s="279"/>
      <c r="AE507" s="280"/>
      <c r="AF507" s="140" t="s">
        <v>450</v>
      </c>
      <c r="AG507" s="140"/>
      <c r="AH507" s="279"/>
      <c r="AI507" s="280"/>
      <c r="AJ507" s="140" t="s">
        <v>450</v>
      </c>
      <c r="AK507" s="56"/>
    </row>
    <row r="508" spans="6:37" ht="15" customHeight="1" x14ac:dyDescent="0.2">
      <c r="F508" s="323"/>
      <c r="G508" s="324"/>
      <c r="H508" s="324"/>
      <c r="I508" s="324"/>
      <c r="J508" s="324"/>
      <c r="K508" s="324"/>
      <c r="L508" s="324"/>
      <c r="M508" s="325"/>
      <c r="N508" s="281"/>
      <c r="O508" s="282"/>
      <c r="P508" s="21" t="s">
        <v>463</v>
      </c>
      <c r="Q508" s="41"/>
      <c r="R508" s="281"/>
      <c r="S508" s="282"/>
      <c r="T508" s="21" t="s">
        <v>463</v>
      </c>
      <c r="U508" s="41"/>
      <c r="V508" s="281"/>
      <c r="W508" s="282"/>
      <c r="X508" s="21" t="s">
        <v>463</v>
      </c>
      <c r="Y508" s="41"/>
      <c r="Z508" s="281"/>
      <c r="AA508" s="282"/>
      <c r="AB508" s="21" t="s">
        <v>463</v>
      </c>
      <c r="AC508" s="41"/>
      <c r="AD508" s="281"/>
      <c r="AE508" s="282"/>
      <c r="AF508" s="21" t="s">
        <v>463</v>
      </c>
      <c r="AG508" s="41"/>
      <c r="AH508" s="281"/>
      <c r="AI508" s="282"/>
      <c r="AJ508" s="21" t="s">
        <v>463</v>
      </c>
      <c r="AK508" s="42"/>
    </row>
    <row r="509" spans="6:37" ht="15" customHeight="1" x14ac:dyDescent="0.2">
      <c r="F509" s="276" t="s">
        <v>453</v>
      </c>
      <c r="G509" s="277"/>
      <c r="H509" s="277"/>
      <c r="I509" s="277"/>
      <c r="J509" s="277"/>
      <c r="K509" s="277"/>
      <c r="L509" s="277"/>
      <c r="M509" s="278"/>
      <c r="N509" s="279"/>
      <c r="O509" s="280"/>
      <c r="P509" s="140" t="s">
        <v>450</v>
      </c>
      <c r="Q509" s="140"/>
      <c r="R509" s="279"/>
      <c r="S509" s="280"/>
      <c r="T509" s="140" t="s">
        <v>450</v>
      </c>
      <c r="U509" s="140"/>
      <c r="V509" s="279"/>
      <c r="W509" s="280"/>
      <c r="X509" s="140" t="s">
        <v>450</v>
      </c>
      <c r="Y509" s="140"/>
      <c r="Z509" s="279"/>
      <c r="AA509" s="280"/>
      <c r="AB509" s="140" t="s">
        <v>450</v>
      </c>
      <c r="AC509" s="140"/>
      <c r="AD509" s="279"/>
      <c r="AE509" s="280"/>
      <c r="AF509" s="140" t="s">
        <v>450</v>
      </c>
      <c r="AG509" s="140"/>
      <c r="AH509" s="279"/>
      <c r="AI509" s="280"/>
      <c r="AJ509" s="140" t="s">
        <v>450</v>
      </c>
      <c r="AK509" s="56"/>
    </row>
    <row r="510" spans="6:37" ht="15" customHeight="1" x14ac:dyDescent="0.2">
      <c r="F510" s="323"/>
      <c r="G510" s="324"/>
      <c r="H510" s="324"/>
      <c r="I510" s="324"/>
      <c r="J510" s="324"/>
      <c r="K510" s="324"/>
      <c r="L510" s="324"/>
      <c r="M510" s="325"/>
      <c r="N510" s="281"/>
      <c r="O510" s="282"/>
      <c r="P510" s="21" t="s">
        <v>463</v>
      </c>
      <c r="Q510" s="41"/>
      <c r="R510" s="281"/>
      <c r="S510" s="282"/>
      <c r="T510" s="21" t="s">
        <v>463</v>
      </c>
      <c r="U510" s="41"/>
      <c r="V510" s="281"/>
      <c r="W510" s="282"/>
      <c r="X510" s="21" t="s">
        <v>463</v>
      </c>
      <c r="Y510" s="41"/>
      <c r="Z510" s="281"/>
      <c r="AA510" s="282"/>
      <c r="AB510" s="21" t="s">
        <v>463</v>
      </c>
      <c r="AC510" s="41"/>
      <c r="AD510" s="281"/>
      <c r="AE510" s="282"/>
      <c r="AF510" s="21" t="s">
        <v>463</v>
      </c>
      <c r="AG510" s="41"/>
      <c r="AH510" s="281"/>
      <c r="AI510" s="282"/>
      <c r="AJ510" s="21" t="s">
        <v>463</v>
      </c>
      <c r="AK510" s="42"/>
    </row>
    <row r="511" spans="6:37" ht="15" customHeight="1" x14ac:dyDescent="0.2">
      <c r="F511" s="276" t="s">
        <v>454</v>
      </c>
      <c r="G511" s="277"/>
      <c r="H511" s="277"/>
      <c r="I511" s="277"/>
      <c r="J511" s="277"/>
      <c r="K511" s="277"/>
      <c r="L511" s="277"/>
      <c r="M511" s="278"/>
      <c r="N511" s="279"/>
      <c r="O511" s="280"/>
      <c r="P511" s="140" t="s">
        <v>450</v>
      </c>
      <c r="Q511" s="140"/>
      <c r="R511" s="279"/>
      <c r="S511" s="280"/>
      <c r="T511" s="140" t="s">
        <v>450</v>
      </c>
      <c r="U511" s="140"/>
      <c r="V511" s="279"/>
      <c r="W511" s="280"/>
      <c r="X511" s="140" t="s">
        <v>450</v>
      </c>
      <c r="Y511" s="140"/>
      <c r="Z511" s="279"/>
      <c r="AA511" s="280"/>
      <c r="AB511" s="140" t="s">
        <v>450</v>
      </c>
      <c r="AC511" s="140"/>
      <c r="AD511" s="279"/>
      <c r="AE511" s="280"/>
      <c r="AF511" s="140" t="s">
        <v>450</v>
      </c>
      <c r="AG511" s="140"/>
      <c r="AH511" s="279"/>
      <c r="AI511" s="280"/>
      <c r="AJ511" s="140" t="s">
        <v>450</v>
      </c>
      <c r="AK511" s="56"/>
    </row>
    <row r="512" spans="6:37" ht="15" customHeight="1" x14ac:dyDescent="0.2">
      <c r="F512" s="323"/>
      <c r="G512" s="324"/>
      <c r="H512" s="324"/>
      <c r="I512" s="324"/>
      <c r="J512" s="324"/>
      <c r="K512" s="324"/>
      <c r="L512" s="324"/>
      <c r="M512" s="325"/>
      <c r="N512" s="281"/>
      <c r="O512" s="282"/>
      <c r="P512" s="21" t="s">
        <v>463</v>
      </c>
      <c r="Q512" s="41"/>
      <c r="R512" s="281"/>
      <c r="S512" s="282"/>
      <c r="T512" s="21" t="s">
        <v>463</v>
      </c>
      <c r="U512" s="41"/>
      <c r="V512" s="281"/>
      <c r="W512" s="282"/>
      <c r="X512" s="21" t="s">
        <v>463</v>
      </c>
      <c r="Y512" s="41"/>
      <c r="Z512" s="281"/>
      <c r="AA512" s="282"/>
      <c r="AB512" s="21" t="s">
        <v>463</v>
      </c>
      <c r="AC512" s="41"/>
      <c r="AD512" s="281"/>
      <c r="AE512" s="282"/>
      <c r="AF512" s="21" t="s">
        <v>463</v>
      </c>
      <c r="AG512" s="41"/>
      <c r="AH512" s="281"/>
      <c r="AI512" s="282"/>
      <c r="AJ512" s="21" t="s">
        <v>463</v>
      </c>
      <c r="AK512" s="42"/>
    </row>
    <row r="513" spans="6:37" ht="15" customHeight="1" x14ac:dyDescent="0.2">
      <c r="F513" s="276" t="s">
        <v>455</v>
      </c>
      <c r="G513" s="277"/>
      <c r="H513" s="277"/>
      <c r="I513" s="277"/>
      <c r="J513" s="277"/>
      <c r="K513" s="277"/>
      <c r="L513" s="277"/>
      <c r="M513" s="278"/>
      <c r="N513" s="279"/>
      <c r="O513" s="280"/>
      <c r="P513" s="140" t="s">
        <v>450</v>
      </c>
      <c r="Q513" s="140"/>
      <c r="R513" s="279"/>
      <c r="S513" s="280"/>
      <c r="T513" s="140" t="s">
        <v>450</v>
      </c>
      <c r="U513" s="140"/>
      <c r="V513" s="279"/>
      <c r="W513" s="280"/>
      <c r="X513" s="140" t="s">
        <v>450</v>
      </c>
      <c r="Y513" s="140"/>
      <c r="Z513" s="279"/>
      <c r="AA513" s="280"/>
      <c r="AB513" s="140" t="s">
        <v>450</v>
      </c>
      <c r="AC513" s="140"/>
      <c r="AD513" s="279"/>
      <c r="AE513" s="280"/>
      <c r="AF513" s="140" t="s">
        <v>450</v>
      </c>
      <c r="AG513" s="140"/>
      <c r="AH513" s="279"/>
      <c r="AI513" s="280"/>
      <c r="AJ513" s="140" t="s">
        <v>450</v>
      </c>
      <c r="AK513" s="56"/>
    </row>
    <row r="514" spans="6:37" ht="15" customHeight="1" x14ac:dyDescent="0.2">
      <c r="F514" s="323"/>
      <c r="G514" s="324"/>
      <c r="H514" s="324"/>
      <c r="I514" s="324"/>
      <c r="J514" s="324"/>
      <c r="K514" s="324"/>
      <c r="L514" s="324"/>
      <c r="M514" s="325"/>
      <c r="N514" s="281"/>
      <c r="O514" s="282"/>
      <c r="P514" s="21" t="s">
        <v>463</v>
      </c>
      <c r="Q514" s="41"/>
      <c r="R514" s="281"/>
      <c r="S514" s="282"/>
      <c r="T514" s="21" t="s">
        <v>463</v>
      </c>
      <c r="U514" s="41"/>
      <c r="V514" s="281"/>
      <c r="W514" s="282"/>
      <c r="X514" s="21" t="s">
        <v>463</v>
      </c>
      <c r="Y514" s="41"/>
      <c r="Z514" s="281"/>
      <c r="AA514" s="282"/>
      <c r="AB514" s="21" t="s">
        <v>463</v>
      </c>
      <c r="AC514" s="41"/>
      <c r="AD514" s="281"/>
      <c r="AE514" s="282"/>
      <c r="AF514" s="21" t="s">
        <v>463</v>
      </c>
      <c r="AG514" s="41"/>
      <c r="AH514" s="281"/>
      <c r="AI514" s="282"/>
      <c r="AJ514" s="21" t="s">
        <v>463</v>
      </c>
      <c r="AK514" s="42"/>
    </row>
    <row r="515" spans="6:37" ht="15" customHeight="1" x14ac:dyDescent="0.2">
      <c r="F515" s="276" t="s">
        <v>456</v>
      </c>
      <c r="G515" s="277"/>
      <c r="H515" s="277"/>
      <c r="I515" s="277"/>
      <c r="J515" s="277"/>
      <c r="K515" s="277"/>
      <c r="L515" s="277"/>
      <c r="M515" s="278"/>
      <c r="N515" s="279"/>
      <c r="O515" s="280"/>
      <c r="P515" s="140" t="s">
        <v>450</v>
      </c>
      <c r="Q515" s="140"/>
      <c r="R515" s="279"/>
      <c r="S515" s="280"/>
      <c r="T515" s="140" t="s">
        <v>450</v>
      </c>
      <c r="U515" s="140"/>
      <c r="V515" s="279"/>
      <c r="W515" s="280"/>
      <c r="X515" s="140" t="s">
        <v>450</v>
      </c>
      <c r="Y515" s="140"/>
      <c r="Z515" s="279"/>
      <c r="AA515" s="280"/>
      <c r="AB515" s="140" t="s">
        <v>450</v>
      </c>
      <c r="AC515" s="140"/>
      <c r="AD515" s="279"/>
      <c r="AE515" s="280"/>
      <c r="AF515" s="140" t="s">
        <v>450</v>
      </c>
      <c r="AG515" s="140"/>
      <c r="AH515" s="279"/>
      <c r="AI515" s="280"/>
      <c r="AJ515" s="140" t="s">
        <v>450</v>
      </c>
      <c r="AK515" s="56"/>
    </row>
    <row r="516" spans="6:37" ht="15" customHeight="1" x14ac:dyDescent="0.2">
      <c r="F516" s="323"/>
      <c r="G516" s="324"/>
      <c r="H516" s="324"/>
      <c r="I516" s="324"/>
      <c r="J516" s="324"/>
      <c r="K516" s="324"/>
      <c r="L516" s="324"/>
      <c r="M516" s="325"/>
      <c r="N516" s="281"/>
      <c r="O516" s="282"/>
      <c r="P516" s="21" t="s">
        <v>463</v>
      </c>
      <c r="Q516" s="41"/>
      <c r="R516" s="281"/>
      <c r="S516" s="282"/>
      <c r="T516" s="21" t="s">
        <v>463</v>
      </c>
      <c r="U516" s="41"/>
      <c r="V516" s="281"/>
      <c r="W516" s="282"/>
      <c r="X516" s="21" t="s">
        <v>463</v>
      </c>
      <c r="Y516" s="41"/>
      <c r="Z516" s="281"/>
      <c r="AA516" s="282"/>
      <c r="AB516" s="21" t="s">
        <v>463</v>
      </c>
      <c r="AC516" s="41"/>
      <c r="AD516" s="281"/>
      <c r="AE516" s="282"/>
      <c r="AF516" s="21" t="s">
        <v>463</v>
      </c>
      <c r="AG516" s="41"/>
      <c r="AH516" s="281"/>
      <c r="AI516" s="282"/>
      <c r="AJ516" s="21" t="s">
        <v>463</v>
      </c>
      <c r="AK516" s="42"/>
    </row>
    <row r="517" spans="6:37" ht="15" customHeight="1" x14ac:dyDescent="0.2">
      <c r="F517" s="276" t="s">
        <v>452</v>
      </c>
      <c r="G517" s="277"/>
      <c r="H517" s="277"/>
      <c r="I517" s="277"/>
      <c r="J517" s="277"/>
      <c r="K517" s="277"/>
      <c r="L517" s="277"/>
      <c r="M517" s="278"/>
      <c r="N517" s="279"/>
      <c r="O517" s="280"/>
      <c r="P517" s="140" t="s">
        <v>450</v>
      </c>
      <c r="Q517" s="140"/>
      <c r="R517" s="279"/>
      <c r="S517" s="280"/>
      <c r="T517" s="140" t="s">
        <v>450</v>
      </c>
      <c r="U517" s="140"/>
      <c r="V517" s="279"/>
      <c r="W517" s="280"/>
      <c r="X517" s="140" t="s">
        <v>450</v>
      </c>
      <c r="Y517" s="140"/>
      <c r="Z517" s="279"/>
      <c r="AA517" s="280"/>
      <c r="AB517" s="140" t="s">
        <v>450</v>
      </c>
      <c r="AC517" s="140"/>
      <c r="AD517" s="279"/>
      <c r="AE517" s="280"/>
      <c r="AF517" s="140" t="s">
        <v>450</v>
      </c>
      <c r="AG517" s="140"/>
      <c r="AH517" s="279"/>
      <c r="AI517" s="280"/>
      <c r="AJ517" s="140" t="s">
        <v>450</v>
      </c>
      <c r="AK517" s="56"/>
    </row>
    <row r="518" spans="6:37" ht="15" customHeight="1" x14ac:dyDescent="0.2">
      <c r="F518" s="323"/>
      <c r="G518" s="324"/>
      <c r="H518" s="324"/>
      <c r="I518" s="324"/>
      <c r="J518" s="324"/>
      <c r="K518" s="324"/>
      <c r="L518" s="324"/>
      <c r="M518" s="325"/>
      <c r="N518" s="281"/>
      <c r="O518" s="282"/>
      <c r="P518" s="21" t="s">
        <v>463</v>
      </c>
      <c r="Q518" s="41"/>
      <c r="R518" s="281"/>
      <c r="S518" s="282"/>
      <c r="T518" s="21" t="s">
        <v>463</v>
      </c>
      <c r="U518" s="41"/>
      <c r="V518" s="281"/>
      <c r="W518" s="282"/>
      <c r="X518" s="21" t="s">
        <v>463</v>
      </c>
      <c r="Y518" s="41"/>
      <c r="Z518" s="281"/>
      <c r="AA518" s="282"/>
      <c r="AB518" s="21" t="s">
        <v>463</v>
      </c>
      <c r="AC518" s="41"/>
      <c r="AD518" s="281"/>
      <c r="AE518" s="282"/>
      <c r="AF518" s="21" t="s">
        <v>463</v>
      </c>
      <c r="AG518" s="41"/>
      <c r="AH518" s="281"/>
      <c r="AI518" s="282"/>
      <c r="AJ518" s="21" t="s">
        <v>463</v>
      </c>
      <c r="AK518" s="42"/>
    </row>
    <row r="519" spans="6:37" ht="15" customHeight="1" x14ac:dyDescent="0.2">
      <c r="F519" s="276" t="s">
        <v>457</v>
      </c>
      <c r="G519" s="277"/>
      <c r="H519" s="277"/>
      <c r="I519" s="277"/>
      <c r="J519" s="277"/>
      <c r="K519" s="277"/>
      <c r="L519" s="277"/>
      <c r="M519" s="278"/>
      <c r="N519" s="279"/>
      <c r="O519" s="280"/>
      <c r="P519" s="140" t="s">
        <v>450</v>
      </c>
      <c r="Q519" s="140"/>
      <c r="R519" s="279"/>
      <c r="S519" s="280"/>
      <c r="T519" s="140" t="s">
        <v>450</v>
      </c>
      <c r="U519" s="140"/>
      <c r="V519" s="279"/>
      <c r="W519" s="280"/>
      <c r="X519" s="140" t="s">
        <v>450</v>
      </c>
      <c r="Y519" s="140"/>
      <c r="Z519" s="279"/>
      <c r="AA519" s="280"/>
      <c r="AB519" s="140" t="s">
        <v>450</v>
      </c>
      <c r="AC519" s="140"/>
      <c r="AD519" s="279"/>
      <c r="AE519" s="280"/>
      <c r="AF519" s="140" t="s">
        <v>450</v>
      </c>
      <c r="AG519" s="140"/>
      <c r="AH519" s="279"/>
      <c r="AI519" s="280"/>
      <c r="AJ519" s="140" t="s">
        <v>450</v>
      </c>
      <c r="AK519" s="56"/>
    </row>
    <row r="520" spans="6:37" ht="15" customHeight="1" x14ac:dyDescent="0.2">
      <c r="F520" s="323"/>
      <c r="G520" s="324"/>
      <c r="H520" s="324"/>
      <c r="I520" s="324"/>
      <c r="J520" s="324"/>
      <c r="K520" s="324"/>
      <c r="L520" s="324"/>
      <c r="M520" s="325"/>
      <c r="N520" s="281"/>
      <c r="O520" s="282"/>
      <c r="P520" s="21" t="s">
        <v>463</v>
      </c>
      <c r="Q520" s="41"/>
      <c r="R520" s="281"/>
      <c r="S520" s="282"/>
      <c r="T520" s="21" t="s">
        <v>463</v>
      </c>
      <c r="U520" s="41"/>
      <c r="V520" s="281"/>
      <c r="W520" s="282"/>
      <c r="X520" s="21" t="s">
        <v>463</v>
      </c>
      <c r="Y520" s="41"/>
      <c r="Z520" s="281"/>
      <c r="AA520" s="282"/>
      <c r="AB520" s="21" t="s">
        <v>463</v>
      </c>
      <c r="AC520" s="41"/>
      <c r="AD520" s="281"/>
      <c r="AE520" s="282"/>
      <c r="AF520" s="21" t="s">
        <v>463</v>
      </c>
      <c r="AG520" s="41"/>
      <c r="AH520" s="281"/>
      <c r="AI520" s="282"/>
      <c r="AJ520" s="21" t="s">
        <v>463</v>
      </c>
      <c r="AK520" s="42"/>
    </row>
    <row r="521" spans="6:37" ht="15" customHeight="1" x14ac:dyDescent="0.2">
      <c r="F521" s="275" t="s">
        <v>458</v>
      </c>
      <c r="G521" s="275"/>
      <c r="H521" s="275"/>
      <c r="I521" s="275"/>
      <c r="J521" s="275"/>
      <c r="K521" s="275"/>
      <c r="L521" s="275"/>
      <c r="M521" s="275"/>
      <c r="N521" s="279"/>
      <c r="O521" s="280"/>
      <c r="P521" s="140" t="s">
        <v>450</v>
      </c>
      <c r="Q521" s="140"/>
      <c r="R521" s="279"/>
      <c r="S521" s="280"/>
      <c r="T521" s="140" t="s">
        <v>450</v>
      </c>
      <c r="U521" s="140"/>
      <c r="V521" s="279"/>
      <c r="W521" s="280"/>
      <c r="X521" s="140" t="s">
        <v>450</v>
      </c>
      <c r="Y521" s="140"/>
      <c r="Z521" s="279"/>
      <c r="AA521" s="280"/>
      <c r="AB521" s="140" t="s">
        <v>450</v>
      </c>
      <c r="AC521" s="140"/>
      <c r="AD521" s="279"/>
      <c r="AE521" s="280"/>
      <c r="AF521" s="140" t="s">
        <v>450</v>
      </c>
      <c r="AG521" s="140"/>
      <c r="AH521" s="279"/>
      <c r="AI521" s="280"/>
      <c r="AJ521" s="140" t="s">
        <v>450</v>
      </c>
      <c r="AK521" s="56"/>
    </row>
    <row r="522" spans="6:37" ht="15" customHeight="1" x14ac:dyDescent="0.2">
      <c r="F522" s="275"/>
      <c r="G522" s="275"/>
      <c r="H522" s="275"/>
      <c r="I522" s="275"/>
      <c r="J522" s="275"/>
      <c r="K522" s="275"/>
      <c r="L522" s="275"/>
      <c r="M522" s="275"/>
      <c r="N522" s="281"/>
      <c r="O522" s="282"/>
      <c r="P522" s="21" t="s">
        <v>463</v>
      </c>
      <c r="Q522" s="41"/>
      <c r="R522" s="281"/>
      <c r="S522" s="282"/>
      <c r="T522" s="21" t="s">
        <v>463</v>
      </c>
      <c r="U522" s="41"/>
      <c r="V522" s="281"/>
      <c r="W522" s="282"/>
      <c r="X522" s="21" t="s">
        <v>463</v>
      </c>
      <c r="Y522" s="41"/>
      <c r="Z522" s="281"/>
      <c r="AA522" s="282"/>
      <c r="AB522" s="21" t="s">
        <v>463</v>
      </c>
      <c r="AC522" s="41"/>
      <c r="AD522" s="281"/>
      <c r="AE522" s="282"/>
      <c r="AF522" s="21" t="s">
        <v>463</v>
      </c>
      <c r="AG522" s="41"/>
      <c r="AH522" s="281"/>
      <c r="AI522" s="282"/>
      <c r="AJ522" s="21" t="s">
        <v>463</v>
      </c>
      <c r="AK522" s="42"/>
    </row>
    <row r="523" spans="6:37" ht="15" customHeight="1" x14ac:dyDescent="0.2">
      <c r="F523" s="289"/>
      <c r="G523" s="289"/>
      <c r="H523" s="289"/>
      <c r="I523" s="289"/>
      <c r="J523" s="289"/>
      <c r="K523" s="289"/>
      <c r="L523" s="289"/>
      <c r="M523" s="289"/>
      <c r="N523" s="279"/>
      <c r="O523" s="280"/>
      <c r="P523" s="140" t="s">
        <v>450</v>
      </c>
      <c r="Q523" s="140"/>
      <c r="R523" s="279"/>
      <c r="S523" s="280"/>
      <c r="T523" s="140" t="s">
        <v>450</v>
      </c>
      <c r="U523" s="140"/>
      <c r="V523" s="279"/>
      <c r="W523" s="280"/>
      <c r="X523" s="140" t="s">
        <v>450</v>
      </c>
      <c r="Y523" s="140"/>
      <c r="Z523" s="279"/>
      <c r="AA523" s="280"/>
      <c r="AB523" s="140" t="s">
        <v>450</v>
      </c>
      <c r="AC523" s="140"/>
      <c r="AD523" s="279"/>
      <c r="AE523" s="280"/>
      <c r="AF523" s="140" t="s">
        <v>450</v>
      </c>
      <c r="AG523" s="140"/>
      <c r="AH523" s="279"/>
      <c r="AI523" s="280"/>
      <c r="AJ523" s="140" t="s">
        <v>450</v>
      </c>
      <c r="AK523" s="56"/>
    </row>
    <row r="524" spans="6:37" ht="15" customHeight="1" x14ac:dyDescent="0.2">
      <c r="F524" s="289"/>
      <c r="G524" s="289"/>
      <c r="H524" s="289"/>
      <c r="I524" s="289"/>
      <c r="J524" s="289"/>
      <c r="K524" s="289"/>
      <c r="L524" s="289"/>
      <c r="M524" s="289"/>
      <c r="N524" s="281"/>
      <c r="O524" s="282"/>
      <c r="P524" s="21" t="s">
        <v>463</v>
      </c>
      <c r="Q524" s="41"/>
      <c r="R524" s="281"/>
      <c r="S524" s="282"/>
      <c r="T524" s="21" t="s">
        <v>463</v>
      </c>
      <c r="U524" s="41"/>
      <c r="V524" s="281"/>
      <c r="W524" s="282"/>
      <c r="X524" s="21" t="s">
        <v>463</v>
      </c>
      <c r="Y524" s="41"/>
      <c r="Z524" s="281"/>
      <c r="AA524" s="282"/>
      <c r="AB524" s="21" t="s">
        <v>463</v>
      </c>
      <c r="AC524" s="41"/>
      <c r="AD524" s="281"/>
      <c r="AE524" s="282"/>
      <c r="AF524" s="21" t="s">
        <v>463</v>
      </c>
      <c r="AG524" s="41"/>
      <c r="AH524" s="281"/>
      <c r="AI524" s="282"/>
      <c r="AJ524" s="21" t="s">
        <v>463</v>
      </c>
      <c r="AK524" s="42"/>
    </row>
    <row r="525" spans="6:37" ht="15" customHeight="1" x14ac:dyDescent="0.2">
      <c r="F525" s="283"/>
      <c r="G525" s="284"/>
      <c r="H525" s="284"/>
      <c r="I525" s="284"/>
      <c r="J525" s="284"/>
      <c r="K525" s="284"/>
      <c r="L525" s="284"/>
      <c r="M525" s="285"/>
      <c r="N525" s="279"/>
      <c r="O525" s="280"/>
      <c r="P525" s="140" t="s">
        <v>450</v>
      </c>
      <c r="Q525" s="140"/>
      <c r="R525" s="279"/>
      <c r="S525" s="280"/>
      <c r="T525" s="140" t="s">
        <v>450</v>
      </c>
      <c r="U525" s="140"/>
      <c r="V525" s="279"/>
      <c r="W525" s="280"/>
      <c r="X525" s="140" t="s">
        <v>450</v>
      </c>
      <c r="Y525" s="140"/>
      <c r="Z525" s="279"/>
      <c r="AA525" s="280"/>
      <c r="AB525" s="140" t="s">
        <v>450</v>
      </c>
      <c r="AC525" s="140"/>
      <c r="AD525" s="279"/>
      <c r="AE525" s="280"/>
      <c r="AF525" s="140" t="s">
        <v>450</v>
      </c>
      <c r="AG525" s="140"/>
      <c r="AH525" s="279"/>
      <c r="AI525" s="280"/>
      <c r="AJ525" s="140" t="s">
        <v>450</v>
      </c>
      <c r="AK525" s="56"/>
    </row>
    <row r="526" spans="6:37" ht="15" customHeight="1" x14ac:dyDescent="0.2">
      <c r="F526" s="286"/>
      <c r="G526" s="287"/>
      <c r="H526" s="287"/>
      <c r="I526" s="287"/>
      <c r="J526" s="287"/>
      <c r="K526" s="287"/>
      <c r="L526" s="287"/>
      <c r="M526" s="288"/>
      <c r="N526" s="281"/>
      <c r="O526" s="282"/>
      <c r="P526" s="21" t="s">
        <v>463</v>
      </c>
      <c r="Q526" s="41"/>
      <c r="R526" s="281"/>
      <c r="S526" s="282"/>
      <c r="T526" s="21" t="s">
        <v>463</v>
      </c>
      <c r="U526" s="41"/>
      <c r="V526" s="281"/>
      <c r="W526" s="282"/>
      <c r="X526" s="21" t="s">
        <v>463</v>
      </c>
      <c r="Y526" s="41"/>
      <c r="Z526" s="281"/>
      <c r="AA526" s="282"/>
      <c r="AB526" s="21" t="s">
        <v>463</v>
      </c>
      <c r="AC526" s="41"/>
      <c r="AD526" s="281"/>
      <c r="AE526" s="282"/>
      <c r="AF526" s="21" t="s">
        <v>463</v>
      </c>
      <c r="AG526" s="41"/>
      <c r="AH526" s="281"/>
      <c r="AI526" s="282"/>
      <c r="AJ526" s="21" t="s">
        <v>463</v>
      </c>
      <c r="AK526" s="42"/>
    </row>
    <row r="527" spans="6:37" ht="15" customHeight="1" x14ac:dyDescent="0.2">
      <c r="F527" s="283"/>
      <c r="G527" s="284"/>
      <c r="H527" s="284"/>
      <c r="I527" s="284"/>
      <c r="J527" s="284"/>
      <c r="K527" s="284"/>
      <c r="L527" s="284"/>
      <c r="M527" s="285"/>
      <c r="N527" s="279"/>
      <c r="O527" s="280"/>
      <c r="P527" s="140" t="s">
        <v>450</v>
      </c>
      <c r="Q527" s="140"/>
      <c r="R527" s="279"/>
      <c r="S527" s="280"/>
      <c r="T527" s="140" t="s">
        <v>450</v>
      </c>
      <c r="U527" s="140"/>
      <c r="V527" s="279"/>
      <c r="W527" s="280"/>
      <c r="X527" s="140" t="s">
        <v>450</v>
      </c>
      <c r="Y527" s="140"/>
      <c r="Z527" s="279"/>
      <c r="AA527" s="280"/>
      <c r="AB527" s="140" t="s">
        <v>450</v>
      </c>
      <c r="AC527" s="140"/>
      <c r="AD527" s="279"/>
      <c r="AE527" s="280"/>
      <c r="AF527" s="140" t="s">
        <v>450</v>
      </c>
      <c r="AG527" s="140"/>
      <c r="AH527" s="279"/>
      <c r="AI527" s="280"/>
      <c r="AJ527" s="140" t="s">
        <v>450</v>
      </c>
      <c r="AK527" s="56"/>
    </row>
    <row r="528" spans="6:37" ht="15" customHeight="1" x14ac:dyDescent="0.2">
      <c r="F528" s="286"/>
      <c r="G528" s="287"/>
      <c r="H528" s="287"/>
      <c r="I528" s="287"/>
      <c r="J528" s="287"/>
      <c r="K528" s="287"/>
      <c r="L528" s="287"/>
      <c r="M528" s="288"/>
      <c r="N528" s="281"/>
      <c r="O528" s="282"/>
      <c r="P528" s="21" t="s">
        <v>463</v>
      </c>
      <c r="Q528" s="41"/>
      <c r="R528" s="281"/>
      <c r="S528" s="282"/>
      <c r="T528" s="21" t="s">
        <v>463</v>
      </c>
      <c r="U528" s="41"/>
      <c r="V528" s="281"/>
      <c r="W528" s="282"/>
      <c r="X528" s="21" t="s">
        <v>463</v>
      </c>
      <c r="Y528" s="41"/>
      <c r="Z528" s="281"/>
      <c r="AA528" s="282"/>
      <c r="AB528" s="21" t="s">
        <v>463</v>
      </c>
      <c r="AC528" s="41"/>
      <c r="AD528" s="281"/>
      <c r="AE528" s="282"/>
      <c r="AF528" s="21" t="s">
        <v>463</v>
      </c>
      <c r="AG528" s="41"/>
      <c r="AH528" s="281"/>
      <c r="AI528" s="282"/>
      <c r="AJ528" s="21" t="s">
        <v>463</v>
      </c>
      <c r="AK528" s="42"/>
    </row>
    <row r="529" spans="5:38" ht="15" customHeight="1" x14ac:dyDescent="0.2">
      <c r="F529" s="272" t="s">
        <v>490</v>
      </c>
      <c r="G529" s="272"/>
      <c r="H529" s="272"/>
      <c r="I529" s="272"/>
      <c r="J529" s="272"/>
      <c r="K529" s="272"/>
      <c r="L529" s="272"/>
      <c r="M529" s="272"/>
      <c r="N529" s="319">
        <f>N507+N509+N511+N513+N515+N517+N519+N521+N527</f>
        <v>0</v>
      </c>
      <c r="O529" s="320"/>
      <c r="P529" s="140" t="s">
        <v>450</v>
      </c>
      <c r="Q529" s="140"/>
      <c r="R529" s="319">
        <f>R507+R509+R511+R513+R515+R517+R519+R521+R527</f>
        <v>0</v>
      </c>
      <c r="S529" s="320"/>
      <c r="T529" s="140" t="s">
        <v>450</v>
      </c>
      <c r="U529" s="140"/>
      <c r="V529" s="319">
        <f>V507+V509+V511+V513+V515+V517+V519+V521+V527</f>
        <v>0</v>
      </c>
      <c r="W529" s="320"/>
      <c r="X529" s="140" t="s">
        <v>450</v>
      </c>
      <c r="Y529" s="140"/>
      <c r="Z529" s="319">
        <f>Z507+Z509+Z511+Z513+Z515+Z517+Z519+Z521+Z527</f>
        <v>0</v>
      </c>
      <c r="AA529" s="320"/>
      <c r="AB529" s="140" t="s">
        <v>450</v>
      </c>
      <c r="AC529" s="140"/>
      <c r="AD529" s="319">
        <f>AD507+AD509+AD511+AD513+AD515+AD517+AD519+AD521+AD527</f>
        <v>0</v>
      </c>
      <c r="AE529" s="320"/>
      <c r="AF529" s="140" t="s">
        <v>450</v>
      </c>
      <c r="AG529" s="140"/>
      <c r="AH529" s="319">
        <f>AH507+AH509+AH511+AH513+AH515+AH517+AH519+AH521+AH527</f>
        <v>0</v>
      </c>
      <c r="AI529" s="320"/>
      <c r="AJ529" s="140" t="s">
        <v>450</v>
      </c>
      <c r="AK529" s="56"/>
    </row>
    <row r="530" spans="5:38" ht="15" customHeight="1" x14ac:dyDescent="0.2">
      <c r="F530" s="272"/>
      <c r="G530" s="272"/>
      <c r="H530" s="272"/>
      <c r="I530" s="272"/>
      <c r="J530" s="272"/>
      <c r="K530" s="272"/>
      <c r="L530" s="272"/>
      <c r="M530" s="272"/>
      <c r="N530" s="321">
        <f>N508+N510+N512+N514+N516+N518+N520+N522+N528</f>
        <v>0</v>
      </c>
      <c r="O530" s="322"/>
      <c r="P530" s="156" t="s">
        <v>463</v>
      </c>
      <c r="Q530" s="48"/>
      <c r="R530" s="321">
        <f>R508+R510+R512+R514+R516+R518+R520+R522+R528</f>
        <v>0</v>
      </c>
      <c r="S530" s="322"/>
      <c r="T530" s="156" t="s">
        <v>463</v>
      </c>
      <c r="U530" s="48"/>
      <c r="V530" s="321">
        <f>V508+V510+V512+V514+V516+V518+V520+V522+V528</f>
        <v>0</v>
      </c>
      <c r="W530" s="322"/>
      <c r="X530" s="156" t="s">
        <v>463</v>
      </c>
      <c r="Y530" s="48"/>
      <c r="Z530" s="321">
        <f>Z508+Z510+Z512+Z514+Z516+Z518+Z520+Z522+Z528</f>
        <v>0</v>
      </c>
      <c r="AA530" s="322"/>
      <c r="AB530" s="156" t="s">
        <v>463</v>
      </c>
      <c r="AC530" s="48"/>
      <c r="AD530" s="321">
        <f>AD508+AD510+AD512+AD514+AD516+AD518+AD520+AD522+AD528</f>
        <v>0</v>
      </c>
      <c r="AE530" s="322"/>
      <c r="AF530" s="156" t="s">
        <v>463</v>
      </c>
      <c r="AG530" s="48"/>
      <c r="AH530" s="321">
        <f>AH508+AH510+AH512+AH514+AH516+AH518+AH520+AH522+AH528</f>
        <v>0</v>
      </c>
      <c r="AI530" s="322"/>
      <c r="AJ530" s="156" t="s">
        <v>463</v>
      </c>
      <c r="AK530" s="49"/>
    </row>
    <row r="531" spans="5:38" ht="15" customHeight="1" x14ac:dyDescent="0.2">
      <c r="F531" s="1" t="s">
        <v>272</v>
      </c>
      <c r="G531" s="1" t="s">
        <v>241</v>
      </c>
      <c r="H531" s="1" t="s">
        <v>278</v>
      </c>
      <c r="I531" s="1" t="s">
        <v>776</v>
      </c>
      <c r="J531" s="1" t="s">
        <v>777</v>
      </c>
      <c r="K531" s="1" t="s">
        <v>273</v>
      </c>
    </row>
    <row r="532" spans="5:38" s="3" customFormat="1" ht="15" customHeight="1" x14ac:dyDescent="0.2">
      <c r="G532" s="3" t="s">
        <v>214</v>
      </c>
      <c r="I532" s="3" t="s">
        <v>797</v>
      </c>
      <c r="J532" s="3" t="s">
        <v>408</v>
      </c>
      <c r="K532" s="3" t="s">
        <v>309</v>
      </c>
      <c r="L532" s="3" t="s">
        <v>310</v>
      </c>
      <c r="M532" s="23" t="s">
        <v>234</v>
      </c>
      <c r="N532" s="3" t="s">
        <v>276</v>
      </c>
      <c r="O532" s="3" t="s">
        <v>573</v>
      </c>
      <c r="P532" s="3" t="s">
        <v>574</v>
      </c>
      <c r="Q532" s="3" t="s">
        <v>296</v>
      </c>
      <c r="R532" s="3" t="s">
        <v>275</v>
      </c>
      <c r="S532" s="3" t="s">
        <v>274</v>
      </c>
      <c r="T532" s="3" t="s">
        <v>330</v>
      </c>
      <c r="U532" s="3" t="s">
        <v>724</v>
      </c>
      <c r="V532" s="3" t="s">
        <v>234</v>
      </c>
      <c r="W532" s="3" t="s">
        <v>797</v>
      </c>
      <c r="X532" s="3" t="s">
        <v>408</v>
      </c>
      <c r="Y532" s="3" t="s">
        <v>725</v>
      </c>
      <c r="Z532" s="3" t="s">
        <v>321</v>
      </c>
      <c r="AA532" s="3" t="s">
        <v>450</v>
      </c>
      <c r="AB532" s="3" t="s">
        <v>374</v>
      </c>
      <c r="AC532" s="3" t="s">
        <v>217</v>
      </c>
      <c r="AD532" s="3" t="s">
        <v>241</v>
      </c>
      <c r="AE532" s="3" t="s">
        <v>278</v>
      </c>
      <c r="AF532" s="3" t="s">
        <v>218</v>
      </c>
      <c r="AG532" s="3" t="s">
        <v>219</v>
      </c>
      <c r="AH532" s="3" t="s">
        <v>220</v>
      </c>
      <c r="AI532" s="3" t="s">
        <v>221</v>
      </c>
      <c r="AJ532" s="3" t="s">
        <v>221</v>
      </c>
      <c r="AK532" s="3" t="s">
        <v>616</v>
      </c>
      <c r="AL532" s="3" t="s">
        <v>296</v>
      </c>
    </row>
    <row r="533" spans="5:38" s="3" customFormat="1" ht="15" customHeight="1" x14ac:dyDescent="0.2">
      <c r="H533" s="3" t="s">
        <v>214</v>
      </c>
      <c r="I533" s="3" t="s">
        <v>330</v>
      </c>
      <c r="J533" s="3" t="s">
        <v>217</v>
      </c>
      <c r="K533" s="3" t="s">
        <v>798</v>
      </c>
      <c r="L533" s="3" t="s">
        <v>632</v>
      </c>
      <c r="M533" s="3" t="s">
        <v>219</v>
      </c>
      <c r="N533" s="3" t="s">
        <v>466</v>
      </c>
      <c r="O533" s="3" t="s">
        <v>467</v>
      </c>
      <c r="P533" s="3" t="s">
        <v>234</v>
      </c>
      <c r="Q533" s="3" t="s">
        <v>600</v>
      </c>
      <c r="R533" s="3" t="s">
        <v>627</v>
      </c>
      <c r="S533" s="3" t="s">
        <v>637</v>
      </c>
      <c r="T533" s="3" t="s">
        <v>448</v>
      </c>
      <c r="U533" s="3" t="s">
        <v>449</v>
      </c>
      <c r="V533" s="3" t="s">
        <v>217</v>
      </c>
      <c r="W533" s="3" t="s">
        <v>240</v>
      </c>
      <c r="X533" s="3" t="s">
        <v>577</v>
      </c>
      <c r="Y533" s="3" t="s">
        <v>219</v>
      </c>
      <c r="Z533" s="3" t="s">
        <v>220</v>
      </c>
      <c r="AA533" s="3" t="s">
        <v>221</v>
      </c>
      <c r="AB533" s="3" t="s">
        <v>222</v>
      </c>
      <c r="AC533" s="3" t="s">
        <v>620</v>
      </c>
      <c r="AD533" s="3" t="s">
        <v>722</v>
      </c>
      <c r="AE533" s="3" t="s">
        <v>616</v>
      </c>
      <c r="AF533" s="3" t="s">
        <v>296</v>
      </c>
      <c r="AG533" s="3" t="s">
        <v>625</v>
      </c>
      <c r="AH533" s="3" t="s">
        <v>630</v>
      </c>
      <c r="AI533" s="3" t="s">
        <v>639</v>
      </c>
      <c r="AJ533" s="3" t="s">
        <v>640</v>
      </c>
      <c r="AK533" s="3" t="s">
        <v>448</v>
      </c>
    </row>
    <row r="534" spans="5:38" s="3" customFormat="1" ht="15" customHeight="1" x14ac:dyDescent="0.2">
      <c r="H534" s="3" t="s">
        <v>449</v>
      </c>
      <c r="I534" s="3" t="s">
        <v>574</v>
      </c>
      <c r="J534" s="3" t="s">
        <v>272</v>
      </c>
      <c r="L534" s="3" t="s">
        <v>273</v>
      </c>
      <c r="M534" s="3" t="s">
        <v>372</v>
      </c>
      <c r="N534" s="3" t="s">
        <v>468</v>
      </c>
      <c r="O534" s="3" t="s">
        <v>374</v>
      </c>
      <c r="P534" s="3" t="s">
        <v>221</v>
      </c>
      <c r="Q534" s="3" t="s">
        <v>218</v>
      </c>
      <c r="R534" s="3" t="s">
        <v>219</v>
      </c>
      <c r="S534" s="3" t="s">
        <v>220</v>
      </c>
      <c r="T534" s="3" t="s">
        <v>221</v>
      </c>
      <c r="U534" s="3" t="s">
        <v>222</v>
      </c>
    </row>
    <row r="535" spans="5:38" s="3" customFormat="1" ht="15" customHeight="1" x14ac:dyDescent="0.2">
      <c r="G535" s="3" t="s">
        <v>615</v>
      </c>
      <c r="I535" s="3" t="s">
        <v>689</v>
      </c>
      <c r="J535" s="3" t="s">
        <v>690</v>
      </c>
      <c r="K535" s="3" t="s">
        <v>330</v>
      </c>
      <c r="L535" s="3" t="s">
        <v>724</v>
      </c>
      <c r="M535" s="3" t="s">
        <v>234</v>
      </c>
      <c r="N535" s="3" t="s">
        <v>248</v>
      </c>
      <c r="O535" s="3" t="s">
        <v>370</v>
      </c>
      <c r="P535" s="3" t="s">
        <v>450</v>
      </c>
      <c r="Q535" s="3" t="s">
        <v>374</v>
      </c>
      <c r="R535" s="3" t="s">
        <v>234</v>
      </c>
      <c r="S535" s="3" t="s">
        <v>276</v>
      </c>
      <c r="T535" s="3" t="s">
        <v>573</v>
      </c>
      <c r="U535" s="3" t="s">
        <v>574</v>
      </c>
      <c r="V535" s="3" t="s">
        <v>296</v>
      </c>
      <c r="W535" s="3" t="s">
        <v>615</v>
      </c>
      <c r="X535" s="3" t="s">
        <v>234</v>
      </c>
      <c r="Y535" s="23" t="s">
        <v>789</v>
      </c>
      <c r="AA535" s="3" t="s">
        <v>234</v>
      </c>
      <c r="AB535" s="3" t="s">
        <v>404</v>
      </c>
      <c r="AC535" s="3" t="s">
        <v>234</v>
      </c>
      <c r="AD535" s="3" t="s">
        <v>294</v>
      </c>
      <c r="AE535" s="3" t="s">
        <v>799</v>
      </c>
      <c r="AF535" s="3" t="s">
        <v>248</v>
      </c>
      <c r="AG535" s="3" t="s">
        <v>370</v>
      </c>
      <c r="AH535" s="3" t="s">
        <v>616</v>
      </c>
      <c r="AI535" s="3" t="s">
        <v>598</v>
      </c>
      <c r="AJ535" s="3" t="s">
        <v>576</v>
      </c>
      <c r="AK535" s="3" t="s">
        <v>219</v>
      </c>
    </row>
    <row r="536" spans="5:38" s="3" customFormat="1" ht="15" customHeight="1" x14ac:dyDescent="0.2">
      <c r="H536" s="3" t="s">
        <v>450</v>
      </c>
      <c r="I536" s="3" t="s">
        <v>374</v>
      </c>
      <c r="J536" s="3" t="s">
        <v>573</v>
      </c>
      <c r="K536" s="3" t="s">
        <v>797</v>
      </c>
      <c r="L536" s="3" t="s">
        <v>408</v>
      </c>
      <c r="M536" s="3" t="s">
        <v>725</v>
      </c>
      <c r="N536" s="3" t="s">
        <v>321</v>
      </c>
      <c r="O536" s="3" t="s">
        <v>450</v>
      </c>
      <c r="P536" s="3" t="s">
        <v>374</v>
      </c>
      <c r="Q536" s="3" t="s">
        <v>217</v>
      </c>
      <c r="R536" s="3" t="s">
        <v>726</v>
      </c>
      <c r="S536" s="3" t="s">
        <v>632</v>
      </c>
      <c r="T536" s="3" t="s">
        <v>296</v>
      </c>
      <c r="U536" s="3" t="s">
        <v>800</v>
      </c>
      <c r="V536" s="3" t="s">
        <v>801</v>
      </c>
      <c r="W536" s="3" t="s">
        <v>727</v>
      </c>
      <c r="X536" s="3" t="s">
        <v>728</v>
      </c>
      <c r="Y536" s="3" t="s">
        <v>638</v>
      </c>
      <c r="Z536" s="3" t="s">
        <v>230</v>
      </c>
      <c r="AA536" s="3" t="s">
        <v>234</v>
      </c>
      <c r="AB536" s="3" t="s">
        <v>450</v>
      </c>
      <c r="AC536" s="3" t="s">
        <v>374</v>
      </c>
      <c r="AD536" s="3" t="s">
        <v>217</v>
      </c>
      <c r="AE536" s="3" t="s">
        <v>729</v>
      </c>
      <c r="AF536" s="3" t="s">
        <v>631</v>
      </c>
      <c r="AG536" s="3" t="s">
        <v>620</v>
      </c>
      <c r="AH536" s="3" t="s">
        <v>450</v>
      </c>
      <c r="AI536" s="3" t="s">
        <v>374</v>
      </c>
      <c r="AJ536" s="3" t="s">
        <v>221</v>
      </c>
      <c r="AK536" s="3" t="s">
        <v>218</v>
      </c>
    </row>
    <row r="537" spans="5:38" s="3" customFormat="1" ht="15" customHeight="1" x14ac:dyDescent="0.2">
      <c r="H537" s="3" t="s">
        <v>219</v>
      </c>
      <c r="I537" s="3" t="s">
        <v>220</v>
      </c>
      <c r="J537" s="3" t="s">
        <v>221</v>
      </c>
      <c r="K537" s="3" t="s">
        <v>222</v>
      </c>
    </row>
    <row r="539" spans="5:38" ht="15" customHeight="1" x14ac:dyDescent="0.2">
      <c r="E539" s="2" t="s">
        <v>730</v>
      </c>
      <c r="G539" s="4" t="s">
        <v>1052</v>
      </c>
    </row>
    <row r="540" spans="5:38" ht="45" customHeight="1" x14ac:dyDescent="0.2">
      <c r="F540" s="213" t="s">
        <v>758</v>
      </c>
      <c r="G540" s="214"/>
      <c r="H540" s="214"/>
      <c r="I540" s="215"/>
      <c r="J540" s="271"/>
      <c r="K540" s="271"/>
      <c r="L540" s="271"/>
      <c r="M540" s="271"/>
      <c r="N540" s="271"/>
      <c r="O540" s="271"/>
      <c r="P540" s="271"/>
      <c r="Q540" s="271"/>
      <c r="R540" s="271"/>
      <c r="S540" s="271"/>
      <c r="T540" s="271"/>
      <c r="U540" s="271"/>
      <c r="V540" s="271"/>
      <c r="W540" s="271"/>
      <c r="X540" s="271"/>
      <c r="Y540" s="271"/>
      <c r="Z540" s="271"/>
      <c r="AA540" s="271"/>
      <c r="AB540" s="271"/>
      <c r="AC540" s="271"/>
      <c r="AD540" s="271"/>
      <c r="AE540" s="271"/>
      <c r="AF540" s="271"/>
      <c r="AG540" s="271"/>
      <c r="AH540" s="271"/>
      <c r="AI540" s="271"/>
      <c r="AJ540" s="271"/>
      <c r="AK540" s="271"/>
    </row>
    <row r="541" spans="5:38" ht="15" customHeight="1" x14ac:dyDescent="0.2">
      <c r="F541" s="264" t="s">
        <v>755</v>
      </c>
      <c r="G541" s="265"/>
      <c r="H541" s="265"/>
      <c r="I541" s="266"/>
      <c r="J541" s="247" t="s">
        <v>756</v>
      </c>
      <c r="K541" s="248"/>
      <c r="L541" s="248"/>
      <c r="M541" s="248"/>
      <c r="N541" s="248"/>
      <c r="O541" s="248"/>
      <c r="P541" s="248"/>
      <c r="Q541" s="248"/>
      <c r="R541" s="248"/>
      <c r="S541" s="248"/>
      <c r="T541" s="248"/>
      <c r="U541" s="248"/>
      <c r="V541" s="249"/>
      <c r="W541" s="272" t="s">
        <v>757</v>
      </c>
      <c r="X541" s="272"/>
      <c r="Y541" s="272"/>
      <c r="Z541" s="272"/>
      <c r="AA541" s="272"/>
      <c r="AB541" s="272"/>
      <c r="AC541" s="272"/>
      <c r="AD541" s="272"/>
      <c r="AE541" s="272"/>
      <c r="AF541" s="272"/>
      <c r="AG541" s="272"/>
      <c r="AH541" s="272"/>
      <c r="AI541" s="272"/>
      <c r="AJ541" s="272"/>
      <c r="AK541" s="272"/>
    </row>
    <row r="542" spans="5:38" ht="30" customHeight="1" x14ac:dyDescent="0.2">
      <c r="F542" s="264" t="s">
        <v>750</v>
      </c>
      <c r="G542" s="265"/>
      <c r="H542" s="265"/>
      <c r="I542" s="266"/>
      <c r="J542" s="267"/>
      <c r="K542" s="268"/>
      <c r="L542" s="268"/>
      <c r="M542" s="268"/>
      <c r="N542" s="268"/>
      <c r="O542" s="268"/>
      <c r="P542" s="268"/>
      <c r="Q542" s="268"/>
      <c r="R542" s="268"/>
      <c r="S542" s="268"/>
      <c r="T542" s="268"/>
      <c r="U542" s="268"/>
      <c r="V542" s="269"/>
      <c r="W542" s="270"/>
      <c r="X542" s="270"/>
      <c r="Y542" s="270"/>
      <c r="Z542" s="270"/>
      <c r="AA542" s="270"/>
      <c r="AB542" s="270"/>
      <c r="AC542" s="270"/>
      <c r="AD542" s="270"/>
      <c r="AE542" s="270"/>
      <c r="AF542" s="270"/>
      <c r="AG542" s="270"/>
      <c r="AH542" s="270"/>
      <c r="AI542" s="270"/>
      <c r="AJ542" s="270"/>
      <c r="AK542" s="270"/>
    </row>
    <row r="543" spans="5:38" ht="30" customHeight="1" x14ac:dyDescent="0.2">
      <c r="F543" s="264" t="s">
        <v>751</v>
      </c>
      <c r="G543" s="265"/>
      <c r="H543" s="265"/>
      <c r="I543" s="266"/>
      <c r="J543" s="267"/>
      <c r="K543" s="268"/>
      <c r="L543" s="268"/>
      <c r="M543" s="268"/>
      <c r="N543" s="268"/>
      <c r="O543" s="268"/>
      <c r="P543" s="268"/>
      <c r="Q543" s="268"/>
      <c r="R543" s="268"/>
      <c r="S543" s="268"/>
      <c r="T543" s="268"/>
      <c r="U543" s="268"/>
      <c r="V543" s="269"/>
      <c r="W543" s="270"/>
      <c r="X543" s="270"/>
      <c r="Y543" s="270"/>
      <c r="Z543" s="270"/>
      <c r="AA543" s="270"/>
      <c r="AB543" s="270"/>
      <c r="AC543" s="270"/>
      <c r="AD543" s="270"/>
      <c r="AE543" s="270"/>
      <c r="AF543" s="270"/>
      <c r="AG543" s="270"/>
      <c r="AH543" s="270"/>
      <c r="AI543" s="270"/>
      <c r="AJ543" s="270"/>
      <c r="AK543" s="270"/>
    </row>
    <row r="544" spans="5:38" ht="30" customHeight="1" x14ac:dyDescent="0.2">
      <c r="F544" s="264" t="s">
        <v>752</v>
      </c>
      <c r="G544" s="265"/>
      <c r="H544" s="265"/>
      <c r="I544" s="266"/>
      <c r="J544" s="267"/>
      <c r="K544" s="268"/>
      <c r="L544" s="268"/>
      <c r="M544" s="268"/>
      <c r="N544" s="268"/>
      <c r="O544" s="268"/>
      <c r="P544" s="268"/>
      <c r="Q544" s="268"/>
      <c r="R544" s="268"/>
      <c r="S544" s="268"/>
      <c r="T544" s="268"/>
      <c r="U544" s="268"/>
      <c r="V544" s="269"/>
      <c r="W544" s="270"/>
      <c r="X544" s="270"/>
      <c r="Y544" s="270"/>
      <c r="Z544" s="270"/>
      <c r="AA544" s="270"/>
      <c r="AB544" s="270"/>
      <c r="AC544" s="270"/>
      <c r="AD544" s="270"/>
      <c r="AE544" s="270"/>
      <c r="AF544" s="270"/>
      <c r="AG544" s="270"/>
      <c r="AH544" s="270"/>
      <c r="AI544" s="270"/>
      <c r="AJ544" s="270"/>
      <c r="AK544" s="270"/>
    </row>
    <row r="545" spans="5:37" ht="30" customHeight="1" x14ac:dyDescent="0.2">
      <c r="F545" s="264" t="s">
        <v>753</v>
      </c>
      <c r="G545" s="265"/>
      <c r="H545" s="265"/>
      <c r="I545" s="266"/>
      <c r="J545" s="267"/>
      <c r="K545" s="268"/>
      <c r="L545" s="268"/>
      <c r="M545" s="268"/>
      <c r="N545" s="268"/>
      <c r="O545" s="268"/>
      <c r="P545" s="268"/>
      <c r="Q545" s="268"/>
      <c r="R545" s="268"/>
      <c r="S545" s="268"/>
      <c r="T545" s="268"/>
      <c r="U545" s="268"/>
      <c r="V545" s="269"/>
      <c r="W545" s="270"/>
      <c r="X545" s="270"/>
      <c r="Y545" s="270"/>
      <c r="Z545" s="270"/>
      <c r="AA545" s="270"/>
      <c r="AB545" s="270"/>
      <c r="AC545" s="270"/>
      <c r="AD545" s="270"/>
      <c r="AE545" s="270"/>
      <c r="AF545" s="270"/>
      <c r="AG545" s="270"/>
      <c r="AH545" s="270"/>
      <c r="AI545" s="270"/>
      <c r="AJ545" s="270"/>
      <c r="AK545" s="270"/>
    </row>
    <row r="546" spans="5:37" ht="30" customHeight="1" x14ac:dyDescent="0.2">
      <c r="F546" s="264" t="s">
        <v>754</v>
      </c>
      <c r="G546" s="265"/>
      <c r="H546" s="265"/>
      <c r="I546" s="266"/>
      <c r="J546" s="267"/>
      <c r="K546" s="268"/>
      <c r="L546" s="268"/>
      <c r="M546" s="268"/>
      <c r="N546" s="268"/>
      <c r="O546" s="268"/>
      <c r="P546" s="268"/>
      <c r="Q546" s="268"/>
      <c r="R546" s="268"/>
      <c r="S546" s="268"/>
      <c r="T546" s="268"/>
      <c r="U546" s="268"/>
      <c r="V546" s="269"/>
      <c r="W546" s="270"/>
      <c r="X546" s="270"/>
      <c r="Y546" s="270"/>
      <c r="Z546" s="270"/>
      <c r="AA546" s="270"/>
      <c r="AB546" s="270"/>
      <c r="AC546" s="270"/>
      <c r="AD546" s="270"/>
      <c r="AE546" s="270"/>
      <c r="AF546" s="270"/>
      <c r="AG546" s="270"/>
      <c r="AH546" s="270"/>
      <c r="AI546" s="270"/>
      <c r="AJ546" s="270"/>
      <c r="AK546" s="270"/>
    </row>
    <row r="549" spans="5:37" ht="15" customHeight="1" x14ac:dyDescent="0.2">
      <c r="E549" s="2" t="s">
        <v>761</v>
      </c>
      <c r="G549" s="4" t="s">
        <v>1053</v>
      </c>
    </row>
    <row r="550" spans="5:37" ht="45" customHeight="1" x14ac:dyDescent="0.2">
      <c r="F550" s="213" t="s">
        <v>758</v>
      </c>
      <c r="G550" s="214"/>
      <c r="H550" s="214"/>
      <c r="I550" s="215"/>
      <c r="J550" s="271"/>
      <c r="K550" s="271"/>
      <c r="L550" s="271"/>
      <c r="M550" s="271"/>
      <c r="N550" s="271"/>
      <c r="O550" s="271"/>
      <c r="P550" s="271"/>
      <c r="Q550" s="271"/>
      <c r="R550" s="271"/>
      <c r="S550" s="271"/>
      <c r="T550" s="271"/>
      <c r="U550" s="271"/>
      <c r="V550" s="271"/>
      <c r="W550" s="271"/>
      <c r="X550" s="271"/>
      <c r="Y550" s="271"/>
      <c r="Z550" s="271"/>
      <c r="AA550" s="271"/>
      <c r="AB550" s="271"/>
      <c r="AC550" s="271"/>
      <c r="AD550" s="271"/>
      <c r="AE550" s="271"/>
      <c r="AF550" s="271"/>
      <c r="AG550" s="271"/>
      <c r="AH550" s="271"/>
      <c r="AI550" s="271"/>
      <c r="AJ550" s="271"/>
      <c r="AK550" s="271"/>
    </row>
    <row r="551" spans="5:37" ht="15" customHeight="1" x14ac:dyDescent="0.2">
      <c r="F551" s="264" t="s">
        <v>755</v>
      </c>
      <c r="G551" s="265"/>
      <c r="H551" s="265"/>
      <c r="I551" s="266"/>
      <c r="J551" s="247" t="s">
        <v>756</v>
      </c>
      <c r="K551" s="248"/>
      <c r="L551" s="248"/>
      <c r="M551" s="248"/>
      <c r="N551" s="248"/>
      <c r="O551" s="248"/>
      <c r="P551" s="248"/>
      <c r="Q551" s="248"/>
      <c r="R551" s="248"/>
      <c r="S551" s="248"/>
      <c r="T551" s="248"/>
      <c r="U551" s="248"/>
      <c r="V551" s="249"/>
      <c r="W551" s="272" t="s">
        <v>757</v>
      </c>
      <c r="X551" s="272"/>
      <c r="Y551" s="272"/>
      <c r="Z551" s="272"/>
      <c r="AA551" s="272"/>
      <c r="AB551" s="272"/>
      <c r="AC551" s="272"/>
      <c r="AD551" s="272"/>
      <c r="AE551" s="272"/>
      <c r="AF551" s="272"/>
      <c r="AG551" s="272"/>
      <c r="AH551" s="272"/>
      <c r="AI551" s="272"/>
      <c r="AJ551" s="272"/>
      <c r="AK551" s="272"/>
    </row>
    <row r="552" spans="5:37" ht="30" customHeight="1" x14ac:dyDescent="0.2">
      <c r="F552" s="264" t="s">
        <v>750</v>
      </c>
      <c r="G552" s="265"/>
      <c r="H552" s="265"/>
      <c r="I552" s="266"/>
      <c r="J552" s="267"/>
      <c r="K552" s="268"/>
      <c r="L552" s="268"/>
      <c r="M552" s="268"/>
      <c r="N552" s="268"/>
      <c r="O552" s="268"/>
      <c r="P552" s="268"/>
      <c r="Q552" s="268"/>
      <c r="R552" s="268"/>
      <c r="S552" s="268"/>
      <c r="T552" s="268"/>
      <c r="U552" s="268"/>
      <c r="V552" s="269"/>
      <c r="W552" s="270"/>
      <c r="X552" s="270"/>
      <c r="Y552" s="270"/>
      <c r="Z552" s="270"/>
      <c r="AA552" s="270"/>
      <c r="AB552" s="270"/>
      <c r="AC552" s="270"/>
      <c r="AD552" s="270"/>
      <c r="AE552" s="270"/>
      <c r="AF552" s="270"/>
      <c r="AG552" s="270"/>
      <c r="AH552" s="270"/>
      <c r="AI552" s="270"/>
      <c r="AJ552" s="270"/>
      <c r="AK552" s="270"/>
    </row>
    <row r="553" spans="5:37" ht="30" customHeight="1" x14ac:dyDescent="0.2">
      <c r="F553" s="264" t="s">
        <v>751</v>
      </c>
      <c r="G553" s="265"/>
      <c r="H553" s="265"/>
      <c r="I553" s="266"/>
      <c r="J553" s="267"/>
      <c r="K553" s="268"/>
      <c r="L553" s="268"/>
      <c r="M553" s="268"/>
      <c r="N553" s="268"/>
      <c r="O553" s="268"/>
      <c r="P553" s="268"/>
      <c r="Q553" s="268"/>
      <c r="R553" s="268"/>
      <c r="S553" s="268"/>
      <c r="T553" s="268"/>
      <c r="U553" s="268"/>
      <c r="V553" s="269"/>
      <c r="W553" s="270"/>
      <c r="X553" s="270"/>
      <c r="Y553" s="270"/>
      <c r="Z553" s="270"/>
      <c r="AA553" s="270"/>
      <c r="AB553" s="270"/>
      <c r="AC553" s="270"/>
      <c r="AD553" s="270"/>
      <c r="AE553" s="270"/>
      <c r="AF553" s="270"/>
      <c r="AG553" s="270"/>
      <c r="AH553" s="270"/>
      <c r="AI553" s="270"/>
      <c r="AJ553" s="270"/>
      <c r="AK553" s="270"/>
    </row>
    <row r="554" spans="5:37" ht="30" customHeight="1" x14ac:dyDescent="0.2">
      <c r="F554" s="264" t="s">
        <v>752</v>
      </c>
      <c r="G554" s="265"/>
      <c r="H554" s="265"/>
      <c r="I554" s="266"/>
      <c r="J554" s="267"/>
      <c r="K554" s="268"/>
      <c r="L554" s="268"/>
      <c r="M554" s="268"/>
      <c r="N554" s="268"/>
      <c r="O554" s="268"/>
      <c r="P554" s="268"/>
      <c r="Q554" s="268"/>
      <c r="R554" s="268"/>
      <c r="S554" s="268"/>
      <c r="T554" s="268"/>
      <c r="U554" s="268"/>
      <c r="V554" s="269"/>
      <c r="W554" s="270"/>
      <c r="X554" s="270"/>
      <c r="Y554" s="270"/>
      <c r="Z554" s="270"/>
      <c r="AA554" s="270"/>
      <c r="AB554" s="270"/>
      <c r="AC554" s="270"/>
      <c r="AD554" s="270"/>
      <c r="AE554" s="270"/>
      <c r="AF554" s="270"/>
      <c r="AG554" s="270"/>
      <c r="AH554" s="270"/>
      <c r="AI554" s="270"/>
      <c r="AJ554" s="270"/>
      <c r="AK554" s="270"/>
    </row>
    <row r="555" spans="5:37" ht="30" customHeight="1" x14ac:dyDescent="0.2">
      <c r="F555" s="264" t="s">
        <v>753</v>
      </c>
      <c r="G555" s="265"/>
      <c r="H555" s="265"/>
      <c r="I555" s="266"/>
      <c r="J555" s="267"/>
      <c r="K555" s="268"/>
      <c r="L555" s="268"/>
      <c r="M555" s="268"/>
      <c r="N555" s="268"/>
      <c r="O555" s="268"/>
      <c r="P555" s="268"/>
      <c r="Q555" s="268"/>
      <c r="R555" s="268"/>
      <c r="S555" s="268"/>
      <c r="T555" s="268"/>
      <c r="U555" s="268"/>
      <c r="V555" s="269"/>
      <c r="W555" s="270"/>
      <c r="X555" s="270"/>
      <c r="Y555" s="270"/>
      <c r="Z555" s="270"/>
      <c r="AA555" s="270"/>
      <c r="AB555" s="270"/>
      <c r="AC555" s="270"/>
      <c r="AD555" s="270"/>
      <c r="AE555" s="270"/>
      <c r="AF555" s="270"/>
      <c r="AG555" s="270"/>
      <c r="AH555" s="270"/>
      <c r="AI555" s="270"/>
      <c r="AJ555" s="270"/>
      <c r="AK555" s="270"/>
    </row>
    <row r="556" spans="5:37" ht="30" customHeight="1" x14ac:dyDescent="0.2">
      <c r="F556" s="264" t="s">
        <v>754</v>
      </c>
      <c r="G556" s="265"/>
      <c r="H556" s="265"/>
      <c r="I556" s="266"/>
      <c r="J556" s="267"/>
      <c r="K556" s="268"/>
      <c r="L556" s="268"/>
      <c r="M556" s="268"/>
      <c r="N556" s="268"/>
      <c r="O556" s="268"/>
      <c r="P556" s="268"/>
      <c r="Q556" s="268"/>
      <c r="R556" s="268"/>
      <c r="S556" s="268"/>
      <c r="T556" s="268"/>
      <c r="U556" s="268"/>
      <c r="V556" s="269"/>
      <c r="W556" s="270"/>
      <c r="X556" s="270"/>
      <c r="Y556" s="270"/>
      <c r="Z556" s="270"/>
      <c r="AA556" s="270"/>
      <c r="AB556" s="270"/>
      <c r="AC556" s="270"/>
      <c r="AD556" s="270"/>
      <c r="AE556" s="270"/>
      <c r="AF556" s="270"/>
      <c r="AG556" s="270"/>
      <c r="AH556" s="270"/>
      <c r="AI556" s="270"/>
      <c r="AJ556" s="270"/>
      <c r="AK556" s="270"/>
    </row>
    <row r="558" spans="5:37" ht="15" customHeight="1" x14ac:dyDescent="0.2">
      <c r="F558" s="1" t="s">
        <v>773</v>
      </c>
      <c r="H558" s="1" t="s">
        <v>483</v>
      </c>
      <c r="I558" s="1" t="s">
        <v>484</v>
      </c>
      <c r="J558" s="1" t="s">
        <v>295</v>
      </c>
      <c r="K558" s="1" t="s">
        <v>245</v>
      </c>
      <c r="L558" s="1" t="s">
        <v>483</v>
      </c>
      <c r="M558" s="1" t="s">
        <v>485</v>
      </c>
      <c r="N558" s="1" t="s">
        <v>295</v>
      </c>
      <c r="O558" s="1" t="s">
        <v>374</v>
      </c>
    </row>
    <row r="559" spans="5:37" ht="15" customHeight="1" x14ac:dyDescent="0.2">
      <c r="F559" s="244" t="s">
        <v>486</v>
      </c>
      <c r="G559" s="245"/>
      <c r="H559" s="245"/>
      <c r="I559" s="245"/>
      <c r="J559" s="245"/>
      <c r="K559" s="245"/>
      <c r="L559" s="245"/>
      <c r="M559" s="246"/>
      <c r="N559" s="272" t="s">
        <v>802</v>
      </c>
      <c r="O559" s="272"/>
      <c r="P559" s="272"/>
      <c r="Q559" s="272"/>
      <c r="R559" s="272"/>
      <c r="S559" s="272"/>
      <c r="T559" s="272"/>
      <c r="U559" s="272"/>
      <c r="V559" s="272"/>
      <c r="W559" s="272"/>
      <c r="X559" s="272"/>
      <c r="Y559" s="272"/>
      <c r="Z559" s="272"/>
      <c r="AA559" s="272"/>
      <c r="AB559" s="272"/>
      <c r="AC559" s="272"/>
      <c r="AD559" s="272"/>
      <c r="AE559" s="272"/>
      <c r="AF559" s="272"/>
      <c r="AG559" s="264"/>
      <c r="AH559" s="213" t="s">
        <v>803</v>
      </c>
      <c r="AI559" s="214"/>
      <c r="AJ559" s="214"/>
      <c r="AK559" s="215"/>
    </row>
    <row r="560" spans="5:37" ht="15" customHeight="1" x14ac:dyDescent="0.2">
      <c r="F560" s="247"/>
      <c r="G560" s="248"/>
      <c r="H560" s="248"/>
      <c r="I560" s="248"/>
      <c r="J560" s="248"/>
      <c r="K560" s="248"/>
      <c r="L560" s="248"/>
      <c r="M560" s="249"/>
      <c r="N560" s="272" t="s">
        <v>716</v>
      </c>
      <c r="O560" s="272"/>
      <c r="P560" s="272"/>
      <c r="Q560" s="264"/>
      <c r="R560" s="272" t="s">
        <v>717</v>
      </c>
      <c r="S560" s="272"/>
      <c r="T560" s="272"/>
      <c r="U560" s="272"/>
      <c r="V560" s="266" t="s">
        <v>718</v>
      </c>
      <c r="W560" s="272"/>
      <c r="X560" s="272"/>
      <c r="Y560" s="264"/>
      <c r="Z560" s="272" t="s">
        <v>719</v>
      </c>
      <c r="AA560" s="272"/>
      <c r="AB560" s="272"/>
      <c r="AC560" s="272"/>
      <c r="AD560" s="266" t="s">
        <v>720</v>
      </c>
      <c r="AE560" s="272"/>
      <c r="AF560" s="272"/>
      <c r="AG560" s="264"/>
      <c r="AH560" s="216"/>
      <c r="AI560" s="217"/>
      <c r="AJ560" s="217"/>
      <c r="AK560" s="218"/>
    </row>
    <row r="561" spans="6:37" ht="30" customHeight="1" x14ac:dyDescent="0.2">
      <c r="F561" s="316" t="s">
        <v>491</v>
      </c>
      <c r="G561" s="317"/>
      <c r="H561" s="317"/>
      <c r="I561" s="317"/>
      <c r="J561" s="317"/>
      <c r="K561" s="317"/>
      <c r="L561" s="317"/>
      <c r="M561" s="318"/>
      <c r="N561" s="273"/>
      <c r="O561" s="274"/>
      <c r="P561" s="142" t="s">
        <v>430</v>
      </c>
      <c r="Q561" s="142"/>
      <c r="R561" s="273"/>
      <c r="S561" s="274"/>
      <c r="T561" s="142" t="s">
        <v>430</v>
      </c>
      <c r="U561" s="142"/>
      <c r="V561" s="273"/>
      <c r="W561" s="274"/>
      <c r="X561" s="142" t="s">
        <v>430</v>
      </c>
      <c r="Y561" s="142"/>
      <c r="Z561" s="273"/>
      <c r="AA561" s="274"/>
      <c r="AB561" s="142" t="s">
        <v>430</v>
      </c>
      <c r="AC561" s="142"/>
      <c r="AD561" s="273"/>
      <c r="AE561" s="274"/>
      <c r="AF561" s="142" t="s">
        <v>430</v>
      </c>
      <c r="AG561" s="142"/>
      <c r="AH561" s="273"/>
      <c r="AI561" s="274"/>
      <c r="AJ561" s="142" t="s">
        <v>430</v>
      </c>
      <c r="AK561" s="143"/>
    </row>
    <row r="562" spans="6:37" ht="30" customHeight="1" x14ac:dyDescent="0.2">
      <c r="F562" s="316" t="s">
        <v>492</v>
      </c>
      <c r="G562" s="317"/>
      <c r="H562" s="317"/>
      <c r="I562" s="317"/>
      <c r="J562" s="317"/>
      <c r="K562" s="317"/>
      <c r="L562" s="317"/>
      <c r="M562" s="318"/>
      <c r="N562" s="273"/>
      <c r="O562" s="274"/>
      <c r="P562" s="142" t="s">
        <v>430</v>
      </c>
      <c r="Q562" s="142"/>
      <c r="R562" s="273"/>
      <c r="S562" s="274"/>
      <c r="T562" s="142" t="s">
        <v>430</v>
      </c>
      <c r="U562" s="142"/>
      <c r="V562" s="273"/>
      <c r="W562" s="274"/>
      <c r="X562" s="142" t="s">
        <v>430</v>
      </c>
      <c r="Y562" s="142"/>
      <c r="Z562" s="273"/>
      <c r="AA562" s="274"/>
      <c r="AB562" s="142" t="s">
        <v>430</v>
      </c>
      <c r="AC562" s="142"/>
      <c r="AD562" s="273"/>
      <c r="AE562" s="274"/>
      <c r="AF562" s="142" t="s">
        <v>430</v>
      </c>
      <c r="AG562" s="142"/>
      <c r="AH562" s="273"/>
      <c r="AI562" s="274"/>
      <c r="AJ562" s="142" t="s">
        <v>430</v>
      </c>
      <c r="AK562" s="143"/>
    </row>
    <row r="563" spans="6:37" ht="30" customHeight="1" x14ac:dyDescent="0.2">
      <c r="F563" s="316" t="s">
        <v>493</v>
      </c>
      <c r="G563" s="317"/>
      <c r="H563" s="317"/>
      <c r="I563" s="317"/>
      <c r="J563" s="317"/>
      <c r="K563" s="317"/>
      <c r="L563" s="317"/>
      <c r="M563" s="318"/>
      <c r="N563" s="273"/>
      <c r="O563" s="274"/>
      <c r="P563" s="142" t="s">
        <v>430</v>
      </c>
      <c r="Q563" s="142"/>
      <c r="R563" s="273"/>
      <c r="S563" s="274"/>
      <c r="T563" s="142" t="s">
        <v>430</v>
      </c>
      <c r="U563" s="142"/>
      <c r="V563" s="273"/>
      <c r="W563" s="274"/>
      <c r="X563" s="142" t="s">
        <v>430</v>
      </c>
      <c r="Y563" s="142"/>
      <c r="Z563" s="273"/>
      <c r="AA563" s="274"/>
      <c r="AB563" s="142" t="s">
        <v>430</v>
      </c>
      <c r="AC563" s="142"/>
      <c r="AD563" s="273"/>
      <c r="AE563" s="274"/>
      <c r="AF563" s="142" t="s">
        <v>430</v>
      </c>
      <c r="AG563" s="142"/>
      <c r="AH563" s="273"/>
      <c r="AI563" s="274"/>
      <c r="AJ563" s="142" t="s">
        <v>430</v>
      </c>
      <c r="AK563" s="143"/>
    </row>
    <row r="564" spans="6:37" ht="30" customHeight="1" x14ac:dyDescent="0.2">
      <c r="F564" s="316" t="s">
        <v>494</v>
      </c>
      <c r="G564" s="317"/>
      <c r="H564" s="317"/>
      <c r="I564" s="317"/>
      <c r="J564" s="317"/>
      <c r="K564" s="317"/>
      <c r="L564" s="317"/>
      <c r="M564" s="318"/>
      <c r="N564" s="273"/>
      <c r="O564" s="274"/>
      <c r="P564" s="142" t="s">
        <v>430</v>
      </c>
      <c r="Q564" s="142"/>
      <c r="R564" s="273"/>
      <c r="S564" s="274"/>
      <c r="T564" s="142" t="s">
        <v>430</v>
      </c>
      <c r="U564" s="142"/>
      <c r="V564" s="273"/>
      <c r="W564" s="274"/>
      <c r="X564" s="142" t="s">
        <v>430</v>
      </c>
      <c r="Y564" s="142"/>
      <c r="Z564" s="273"/>
      <c r="AA564" s="274"/>
      <c r="AB564" s="142" t="s">
        <v>430</v>
      </c>
      <c r="AC564" s="142"/>
      <c r="AD564" s="273"/>
      <c r="AE564" s="274"/>
      <c r="AF564" s="142" t="s">
        <v>430</v>
      </c>
      <c r="AG564" s="142"/>
      <c r="AH564" s="273"/>
      <c r="AI564" s="274"/>
      <c r="AJ564" s="142" t="s">
        <v>430</v>
      </c>
      <c r="AK564" s="143"/>
    </row>
    <row r="565" spans="6:37" ht="30" customHeight="1" x14ac:dyDescent="0.2">
      <c r="F565" s="276" t="s">
        <v>495</v>
      </c>
      <c r="G565" s="277"/>
      <c r="H565" s="277"/>
      <c r="I565" s="277"/>
      <c r="J565" s="277"/>
      <c r="K565" s="277"/>
      <c r="L565" s="277"/>
      <c r="M565" s="278"/>
      <c r="N565" s="273"/>
      <c r="O565" s="274"/>
      <c r="P565" s="142" t="s">
        <v>430</v>
      </c>
      <c r="Q565" s="142"/>
      <c r="R565" s="273"/>
      <c r="S565" s="274"/>
      <c r="T565" s="142" t="s">
        <v>430</v>
      </c>
      <c r="U565" s="142"/>
      <c r="V565" s="273"/>
      <c r="W565" s="274"/>
      <c r="X565" s="142" t="s">
        <v>430</v>
      </c>
      <c r="Y565" s="142"/>
      <c r="Z565" s="273"/>
      <c r="AA565" s="274"/>
      <c r="AB565" s="142" t="s">
        <v>430</v>
      </c>
      <c r="AC565" s="142"/>
      <c r="AD565" s="273"/>
      <c r="AE565" s="274"/>
      <c r="AF565" s="142" t="s">
        <v>430</v>
      </c>
      <c r="AG565" s="142"/>
      <c r="AH565" s="273"/>
      <c r="AI565" s="274"/>
      <c r="AJ565" s="142" t="s">
        <v>430</v>
      </c>
      <c r="AK565" s="143"/>
    </row>
    <row r="566" spans="6:37" ht="30" customHeight="1" x14ac:dyDescent="0.2">
      <c r="F566" s="276" t="s">
        <v>804</v>
      </c>
      <c r="G566" s="277"/>
      <c r="H566" s="277"/>
      <c r="I566" s="277"/>
      <c r="J566" s="277"/>
      <c r="K566" s="277"/>
      <c r="L566" s="277"/>
      <c r="M566" s="278"/>
      <c r="N566" s="273"/>
      <c r="O566" s="274"/>
      <c r="P566" s="142" t="s">
        <v>430</v>
      </c>
      <c r="Q566" s="142"/>
      <c r="R566" s="273"/>
      <c r="S566" s="274"/>
      <c r="T566" s="142" t="s">
        <v>430</v>
      </c>
      <c r="U566" s="142"/>
      <c r="V566" s="273"/>
      <c r="W566" s="274"/>
      <c r="X566" s="142" t="s">
        <v>430</v>
      </c>
      <c r="Y566" s="142"/>
      <c r="Z566" s="273"/>
      <c r="AA566" s="274"/>
      <c r="AB566" s="142" t="s">
        <v>430</v>
      </c>
      <c r="AC566" s="142"/>
      <c r="AD566" s="273"/>
      <c r="AE566" s="274"/>
      <c r="AF566" s="142" t="s">
        <v>430</v>
      </c>
      <c r="AG566" s="142"/>
      <c r="AH566" s="273"/>
      <c r="AI566" s="274"/>
      <c r="AJ566" s="142" t="s">
        <v>430</v>
      </c>
      <c r="AK566" s="143"/>
    </row>
    <row r="567" spans="6:37" ht="30" customHeight="1" x14ac:dyDescent="0.2">
      <c r="F567" s="276" t="s">
        <v>497</v>
      </c>
      <c r="G567" s="277"/>
      <c r="H567" s="277"/>
      <c r="I567" s="277"/>
      <c r="J567" s="277"/>
      <c r="K567" s="277"/>
      <c r="L567" s="277"/>
      <c r="M567" s="278"/>
      <c r="N567" s="273"/>
      <c r="O567" s="274"/>
      <c r="P567" s="142" t="s">
        <v>430</v>
      </c>
      <c r="Q567" s="142"/>
      <c r="R567" s="273"/>
      <c r="S567" s="274"/>
      <c r="T567" s="142" t="s">
        <v>430</v>
      </c>
      <c r="U567" s="142"/>
      <c r="V567" s="273"/>
      <c r="W567" s="274"/>
      <c r="X567" s="142" t="s">
        <v>430</v>
      </c>
      <c r="Y567" s="142"/>
      <c r="Z567" s="273"/>
      <c r="AA567" s="274"/>
      <c r="AB567" s="142" t="s">
        <v>430</v>
      </c>
      <c r="AC567" s="142"/>
      <c r="AD567" s="273"/>
      <c r="AE567" s="274"/>
      <c r="AF567" s="142" t="s">
        <v>430</v>
      </c>
      <c r="AG567" s="142"/>
      <c r="AH567" s="273"/>
      <c r="AI567" s="274"/>
      <c r="AJ567" s="142" t="s">
        <v>430</v>
      </c>
      <c r="AK567" s="143"/>
    </row>
    <row r="568" spans="6:37" ht="30" customHeight="1" x14ac:dyDescent="0.2">
      <c r="F568" s="275" t="s">
        <v>498</v>
      </c>
      <c r="G568" s="275"/>
      <c r="H568" s="275"/>
      <c r="I568" s="275"/>
      <c r="J568" s="275"/>
      <c r="K568" s="275"/>
      <c r="L568" s="275"/>
      <c r="M568" s="275"/>
      <c r="N568" s="273"/>
      <c r="O568" s="274"/>
      <c r="P568" s="142" t="s">
        <v>430</v>
      </c>
      <c r="Q568" s="142"/>
      <c r="R568" s="273"/>
      <c r="S568" s="274"/>
      <c r="T568" s="142" t="s">
        <v>430</v>
      </c>
      <c r="U568" s="142"/>
      <c r="V568" s="273"/>
      <c r="W568" s="274"/>
      <c r="X568" s="142" t="s">
        <v>430</v>
      </c>
      <c r="Y568" s="142"/>
      <c r="Z568" s="273"/>
      <c r="AA568" s="274"/>
      <c r="AB568" s="142" t="s">
        <v>430</v>
      </c>
      <c r="AC568" s="142"/>
      <c r="AD568" s="273"/>
      <c r="AE568" s="274"/>
      <c r="AF568" s="142" t="s">
        <v>430</v>
      </c>
      <c r="AG568" s="142"/>
      <c r="AH568" s="273"/>
      <c r="AI568" s="274"/>
      <c r="AJ568" s="142" t="s">
        <v>430</v>
      </c>
      <c r="AK568" s="143"/>
    </row>
    <row r="569" spans="6:37" ht="30" customHeight="1" x14ac:dyDescent="0.2">
      <c r="F569" s="289"/>
      <c r="G569" s="289"/>
      <c r="H569" s="289"/>
      <c r="I569" s="289"/>
      <c r="J569" s="289"/>
      <c r="K569" s="289"/>
      <c r="L569" s="289"/>
      <c r="M569" s="289"/>
      <c r="N569" s="273"/>
      <c r="O569" s="274"/>
      <c r="P569" s="142" t="s">
        <v>430</v>
      </c>
      <c r="Q569" s="142"/>
      <c r="R569" s="273"/>
      <c r="S569" s="274"/>
      <c r="T569" s="142" t="s">
        <v>430</v>
      </c>
      <c r="U569" s="142"/>
      <c r="V569" s="273"/>
      <c r="W569" s="274"/>
      <c r="X569" s="142" t="s">
        <v>430</v>
      </c>
      <c r="Y569" s="142"/>
      <c r="Z569" s="273"/>
      <c r="AA569" s="274"/>
      <c r="AB569" s="142" t="s">
        <v>430</v>
      </c>
      <c r="AC569" s="142"/>
      <c r="AD569" s="273"/>
      <c r="AE569" s="274"/>
      <c r="AF569" s="142" t="s">
        <v>430</v>
      </c>
      <c r="AG569" s="142"/>
      <c r="AH569" s="273"/>
      <c r="AI569" s="274"/>
      <c r="AJ569" s="142" t="s">
        <v>430</v>
      </c>
      <c r="AK569" s="143"/>
    </row>
    <row r="570" spans="6:37" ht="30" customHeight="1" x14ac:dyDescent="0.2">
      <c r="F570" s="289"/>
      <c r="G570" s="289"/>
      <c r="H570" s="289"/>
      <c r="I570" s="289"/>
      <c r="J570" s="289"/>
      <c r="K570" s="289"/>
      <c r="L570" s="289"/>
      <c r="M570" s="289"/>
      <c r="N570" s="273"/>
      <c r="O570" s="274"/>
      <c r="P570" s="142" t="s">
        <v>430</v>
      </c>
      <c r="Q570" s="142"/>
      <c r="R570" s="273"/>
      <c r="S570" s="274"/>
      <c r="T570" s="142" t="s">
        <v>430</v>
      </c>
      <c r="U570" s="142"/>
      <c r="V570" s="273"/>
      <c r="W570" s="274"/>
      <c r="X570" s="142" t="s">
        <v>430</v>
      </c>
      <c r="Y570" s="142"/>
      <c r="Z570" s="273"/>
      <c r="AA570" s="274"/>
      <c r="AB570" s="142" t="s">
        <v>430</v>
      </c>
      <c r="AC570" s="142"/>
      <c r="AD570" s="273"/>
      <c r="AE570" s="274"/>
      <c r="AF570" s="142" t="s">
        <v>430</v>
      </c>
      <c r="AG570" s="142"/>
      <c r="AH570" s="273"/>
      <c r="AI570" s="274"/>
      <c r="AJ570" s="142" t="s">
        <v>430</v>
      </c>
      <c r="AK570" s="143"/>
    </row>
    <row r="571" spans="6:37" ht="30" customHeight="1" x14ac:dyDescent="0.2">
      <c r="F571" s="289"/>
      <c r="G571" s="289"/>
      <c r="H571" s="289"/>
      <c r="I571" s="289"/>
      <c r="J571" s="289"/>
      <c r="K571" s="289"/>
      <c r="L571" s="289"/>
      <c r="M571" s="289"/>
      <c r="N571" s="273"/>
      <c r="O571" s="274"/>
      <c r="P571" s="142" t="s">
        <v>430</v>
      </c>
      <c r="Q571" s="142"/>
      <c r="R571" s="273"/>
      <c r="S571" s="274"/>
      <c r="T571" s="142" t="s">
        <v>430</v>
      </c>
      <c r="U571" s="142"/>
      <c r="V571" s="273"/>
      <c r="W571" s="274"/>
      <c r="X571" s="142" t="s">
        <v>430</v>
      </c>
      <c r="Y571" s="142"/>
      <c r="Z571" s="273"/>
      <c r="AA571" s="274"/>
      <c r="AB571" s="142" t="s">
        <v>430</v>
      </c>
      <c r="AC571" s="142"/>
      <c r="AD571" s="273"/>
      <c r="AE571" s="274"/>
      <c r="AF571" s="142" t="s">
        <v>430</v>
      </c>
      <c r="AG571" s="142"/>
      <c r="AH571" s="273"/>
      <c r="AI571" s="274"/>
      <c r="AJ571" s="142" t="s">
        <v>430</v>
      </c>
      <c r="AK571" s="143"/>
    </row>
    <row r="572" spans="6:37" ht="30" customHeight="1" x14ac:dyDescent="0.2">
      <c r="F572" s="289"/>
      <c r="G572" s="289"/>
      <c r="H572" s="289"/>
      <c r="I572" s="289"/>
      <c r="J572" s="289"/>
      <c r="K572" s="289"/>
      <c r="L572" s="289"/>
      <c r="M572" s="289"/>
      <c r="N572" s="273"/>
      <c r="O572" s="274"/>
      <c r="P572" s="142" t="s">
        <v>430</v>
      </c>
      <c r="Q572" s="142"/>
      <c r="R572" s="273"/>
      <c r="S572" s="274"/>
      <c r="T572" s="142" t="s">
        <v>430</v>
      </c>
      <c r="U572" s="142"/>
      <c r="V572" s="273"/>
      <c r="W572" s="274"/>
      <c r="X572" s="142" t="s">
        <v>430</v>
      </c>
      <c r="Y572" s="142"/>
      <c r="Z572" s="273"/>
      <c r="AA572" s="274"/>
      <c r="AB572" s="142" t="s">
        <v>430</v>
      </c>
      <c r="AC572" s="142"/>
      <c r="AD572" s="273"/>
      <c r="AE572" s="274"/>
      <c r="AF572" s="142" t="s">
        <v>430</v>
      </c>
      <c r="AG572" s="142"/>
      <c r="AH572" s="273"/>
      <c r="AI572" s="274"/>
      <c r="AJ572" s="142" t="s">
        <v>430</v>
      </c>
      <c r="AK572" s="143"/>
    </row>
    <row r="573" spans="6:37" ht="30" customHeight="1" x14ac:dyDescent="0.2">
      <c r="F573" s="272" t="s">
        <v>490</v>
      </c>
      <c r="G573" s="272"/>
      <c r="H573" s="272"/>
      <c r="I573" s="272"/>
      <c r="J573" s="272"/>
      <c r="K573" s="272"/>
      <c r="L573" s="272"/>
      <c r="M573" s="272"/>
      <c r="N573" s="345">
        <f>SUM(N561:O572)</f>
        <v>0</v>
      </c>
      <c r="O573" s="346"/>
      <c r="P573" s="142" t="s">
        <v>430</v>
      </c>
      <c r="Q573" s="142"/>
      <c r="R573" s="345">
        <f>SUM(R561:S572)</f>
        <v>0</v>
      </c>
      <c r="S573" s="346"/>
      <c r="T573" s="142" t="s">
        <v>430</v>
      </c>
      <c r="U573" s="142"/>
      <c r="V573" s="345">
        <f>SUM(V561:W572)</f>
        <v>0</v>
      </c>
      <c r="W573" s="346"/>
      <c r="X573" s="142" t="s">
        <v>430</v>
      </c>
      <c r="Y573" s="142"/>
      <c r="Z573" s="345">
        <f>SUM(Z561:AA572)</f>
        <v>0</v>
      </c>
      <c r="AA573" s="346"/>
      <c r="AB573" s="142" t="s">
        <v>430</v>
      </c>
      <c r="AC573" s="142"/>
      <c r="AD573" s="345">
        <f>SUM(AD561:AE572)</f>
        <v>0</v>
      </c>
      <c r="AE573" s="346"/>
      <c r="AF573" s="142" t="s">
        <v>430</v>
      </c>
      <c r="AG573" s="142"/>
      <c r="AH573" s="345">
        <f>SUM(AH561:AI572)</f>
        <v>0</v>
      </c>
      <c r="AI573" s="346"/>
      <c r="AJ573" s="142" t="s">
        <v>430</v>
      </c>
      <c r="AK573" s="143"/>
    </row>
    <row r="574" spans="6:37" ht="15" customHeight="1" x14ac:dyDescent="0.2">
      <c r="F574" s="1" t="s">
        <v>272</v>
      </c>
      <c r="G574" s="1" t="s">
        <v>241</v>
      </c>
      <c r="H574" s="1" t="s">
        <v>278</v>
      </c>
      <c r="I574" s="1" t="s">
        <v>776</v>
      </c>
      <c r="J574" s="1" t="s">
        <v>777</v>
      </c>
      <c r="K574" s="1" t="s">
        <v>273</v>
      </c>
    </row>
    <row r="575" spans="6:37" s="3" customFormat="1" ht="15" customHeight="1" x14ac:dyDescent="0.2">
      <c r="G575" s="3" t="s">
        <v>214</v>
      </c>
      <c r="I575" s="3" t="s">
        <v>445</v>
      </c>
      <c r="J575" s="3" t="s">
        <v>500</v>
      </c>
      <c r="K575" s="3" t="s">
        <v>230</v>
      </c>
      <c r="L575" s="3" t="s">
        <v>234</v>
      </c>
      <c r="M575" s="23" t="s">
        <v>270</v>
      </c>
      <c r="N575" s="3" t="s">
        <v>269</v>
      </c>
      <c r="O575" s="3" t="s">
        <v>574</v>
      </c>
      <c r="P575" s="3" t="s">
        <v>296</v>
      </c>
      <c r="Q575" s="3" t="s">
        <v>615</v>
      </c>
      <c r="R575" s="3" t="s">
        <v>234</v>
      </c>
      <c r="S575" s="23" t="s">
        <v>789</v>
      </c>
      <c r="U575" s="3" t="s">
        <v>234</v>
      </c>
      <c r="V575" s="3" t="s">
        <v>482</v>
      </c>
      <c r="W575" s="3" t="s">
        <v>234</v>
      </c>
      <c r="X575" s="3" t="s">
        <v>270</v>
      </c>
      <c r="Y575" s="3" t="s">
        <v>269</v>
      </c>
      <c r="Z575" s="3" t="s">
        <v>573</v>
      </c>
      <c r="AA575" s="3" t="s">
        <v>410</v>
      </c>
      <c r="AB575" s="3" t="s">
        <v>631</v>
      </c>
      <c r="AC575" s="3" t="s">
        <v>222</v>
      </c>
    </row>
    <row r="576" spans="6:37" s="3" customFormat="1" ht="15" customHeight="1" x14ac:dyDescent="0.2">
      <c r="G576" s="3" t="s">
        <v>615</v>
      </c>
      <c r="I576" s="3" t="s">
        <v>483</v>
      </c>
      <c r="J576" s="3" t="s">
        <v>484</v>
      </c>
      <c r="K576" s="3" t="s">
        <v>295</v>
      </c>
      <c r="L576" s="3" t="s">
        <v>245</v>
      </c>
      <c r="M576" s="3" t="s">
        <v>483</v>
      </c>
      <c r="N576" s="3" t="s">
        <v>485</v>
      </c>
      <c r="O576" s="3" t="s">
        <v>295</v>
      </c>
      <c r="P576" s="3" t="s">
        <v>519</v>
      </c>
      <c r="Q576" s="3" t="s">
        <v>263</v>
      </c>
      <c r="R576" s="3" t="s">
        <v>309</v>
      </c>
      <c r="S576" s="3" t="s">
        <v>310</v>
      </c>
      <c r="T576" s="3" t="s">
        <v>234</v>
      </c>
      <c r="U576" s="3" t="s">
        <v>276</v>
      </c>
      <c r="V576" s="3" t="s">
        <v>573</v>
      </c>
      <c r="W576" s="3" t="s">
        <v>574</v>
      </c>
      <c r="X576" s="3" t="s">
        <v>296</v>
      </c>
      <c r="Y576" s="3" t="s">
        <v>275</v>
      </c>
      <c r="Z576" s="3" t="s">
        <v>274</v>
      </c>
      <c r="AA576" s="3" t="s">
        <v>330</v>
      </c>
      <c r="AB576" s="3" t="s">
        <v>724</v>
      </c>
      <c r="AC576" s="3" t="s">
        <v>234</v>
      </c>
      <c r="AD576" s="3" t="s">
        <v>519</v>
      </c>
      <c r="AE576" s="3" t="s">
        <v>263</v>
      </c>
      <c r="AF576" s="3" t="s">
        <v>725</v>
      </c>
      <c r="AG576" s="3" t="s">
        <v>321</v>
      </c>
      <c r="AH576" s="3" t="s">
        <v>295</v>
      </c>
      <c r="AI576" s="3" t="s">
        <v>374</v>
      </c>
      <c r="AJ576" s="3" t="s">
        <v>217</v>
      </c>
      <c r="AK576" s="3" t="s">
        <v>241</v>
      </c>
    </row>
    <row r="577" spans="5:37" s="3" customFormat="1" ht="15" customHeight="1" x14ac:dyDescent="0.2">
      <c r="H577" s="3" t="s">
        <v>278</v>
      </c>
      <c r="I577" s="3" t="s">
        <v>218</v>
      </c>
      <c r="J577" s="3" t="s">
        <v>219</v>
      </c>
      <c r="K577" s="3" t="s">
        <v>220</v>
      </c>
      <c r="L577" s="3" t="s">
        <v>221</v>
      </c>
      <c r="M577" s="3" t="s">
        <v>222</v>
      </c>
    </row>
    <row r="578" spans="5:37" s="3" customFormat="1" ht="15" customHeight="1" x14ac:dyDescent="0.2">
      <c r="G578" s="3" t="s">
        <v>243</v>
      </c>
      <c r="I578" s="3" t="s">
        <v>689</v>
      </c>
      <c r="J578" s="3" t="s">
        <v>690</v>
      </c>
      <c r="K578" s="3" t="s">
        <v>330</v>
      </c>
      <c r="L578" s="3" t="s">
        <v>724</v>
      </c>
      <c r="M578" s="3" t="s">
        <v>234</v>
      </c>
      <c r="N578" s="3" t="s">
        <v>776</v>
      </c>
      <c r="O578" s="3" t="s">
        <v>473</v>
      </c>
      <c r="P578" s="3" t="s">
        <v>374</v>
      </c>
      <c r="Q578" s="3" t="s">
        <v>234</v>
      </c>
      <c r="R578" s="3" t="s">
        <v>276</v>
      </c>
      <c r="S578" s="3" t="s">
        <v>573</v>
      </c>
      <c r="T578" s="3" t="s">
        <v>574</v>
      </c>
      <c r="U578" s="3" t="s">
        <v>296</v>
      </c>
      <c r="V578" s="3" t="s">
        <v>615</v>
      </c>
      <c r="W578" s="3" t="s">
        <v>234</v>
      </c>
      <c r="X578" s="23" t="s">
        <v>789</v>
      </c>
      <c r="Z578" s="3" t="s">
        <v>234</v>
      </c>
      <c r="AA578" s="3" t="s">
        <v>482</v>
      </c>
      <c r="AB578" s="3" t="s">
        <v>234</v>
      </c>
      <c r="AC578" s="3" t="s">
        <v>294</v>
      </c>
      <c r="AD578" s="3" t="s">
        <v>799</v>
      </c>
      <c r="AE578" s="3" t="s">
        <v>445</v>
      </c>
      <c r="AF578" s="3" t="s">
        <v>500</v>
      </c>
      <c r="AG578" s="3" t="s">
        <v>230</v>
      </c>
      <c r="AH578" s="3" t="s">
        <v>217</v>
      </c>
      <c r="AI578" s="3" t="s">
        <v>370</v>
      </c>
      <c r="AJ578" s="3" t="s">
        <v>616</v>
      </c>
      <c r="AK578" s="3" t="s">
        <v>598</v>
      </c>
    </row>
    <row r="579" spans="5:37" s="3" customFormat="1" ht="15" customHeight="1" x14ac:dyDescent="0.2">
      <c r="H579" s="3" t="s">
        <v>576</v>
      </c>
      <c r="I579" s="3" t="s">
        <v>219</v>
      </c>
      <c r="J579" s="3" t="s">
        <v>430</v>
      </c>
      <c r="K579" s="3" t="s">
        <v>554</v>
      </c>
      <c r="L579" s="3" t="s">
        <v>573</v>
      </c>
      <c r="M579" s="3" t="s">
        <v>519</v>
      </c>
      <c r="N579" s="3" t="s">
        <v>263</v>
      </c>
      <c r="O579" s="3" t="s">
        <v>430</v>
      </c>
      <c r="P579" s="3" t="s">
        <v>554</v>
      </c>
      <c r="Q579" s="3" t="s">
        <v>217</v>
      </c>
      <c r="R579" s="3" t="s">
        <v>726</v>
      </c>
      <c r="S579" s="3" t="s">
        <v>632</v>
      </c>
      <c r="T579" s="3" t="s">
        <v>296</v>
      </c>
      <c r="U579" s="3" t="s">
        <v>225</v>
      </c>
      <c r="V579" s="3" t="s">
        <v>226</v>
      </c>
      <c r="W579" s="3" t="s">
        <v>727</v>
      </c>
      <c r="X579" s="3" t="s">
        <v>728</v>
      </c>
      <c r="Y579" s="3" t="s">
        <v>638</v>
      </c>
      <c r="Z579" s="3" t="s">
        <v>295</v>
      </c>
      <c r="AA579" s="3" t="s">
        <v>230</v>
      </c>
      <c r="AB579" s="3" t="s">
        <v>234</v>
      </c>
      <c r="AC579" s="3" t="s">
        <v>430</v>
      </c>
      <c r="AD579" s="3" t="s">
        <v>554</v>
      </c>
      <c r="AE579" s="3" t="s">
        <v>217</v>
      </c>
      <c r="AF579" s="3" t="s">
        <v>729</v>
      </c>
      <c r="AG579" s="3" t="s">
        <v>631</v>
      </c>
      <c r="AH579" s="3" t="s">
        <v>620</v>
      </c>
      <c r="AI579" s="3" t="s">
        <v>430</v>
      </c>
      <c r="AJ579" s="3" t="s">
        <v>554</v>
      </c>
      <c r="AK579" s="3" t="s">
        <v>217</v>
      </c>
    </row>
    <row r="580" spans="5:37" s="3" customFormat="1" ht="15" customHeight="1" x14ac:dyDescent="0.2">
      <c r="H580" s="3" t="s">
        <v>241</v>
      </c>
      <c r="I580" s="3" t="s">
        <v>278</v>
      </c>
      <c r="J580" s="3" t="s">
        <v>218</v>
      </c>
      <c r="K580" s="3" t="s">
        <v>219</v>
      </c>
      <c r="L580" s="3" t="s">
        <v>220</v>
      </c>
      <c r="M580" s="3" t="s">
        <v>221</v>
      </c>
      <c r="N580" s="3" t="s">
        <v>222</v>
      </c>
    </row>
    <row r="582" spans="5:37" ht="15" customHeight="1" x14ac:dyDescent="0.2">
      <c r="E582" s="2" t="s">
        <v>766</v>
      </c>
      <c r="G582" s="4" t="s">
        <v>1030</v>
      </c>
    </row>
    <row r="583" spans="5:37" ht="45" customHeight="1" x14ac:dyDescent="0.2">
      <c r="F583" s="213" t="s">
        <v>758</v>
      </c>
      <c r="G583" s="214"/>
      <c r="H583" s="214"/>
      <c r="I583" s="215"/>
      <c r="J583" s="271"/>
      <c r="K583" s="271"/>
      <c r="L583" s="271"/>
      <c r="M583" s="271"/>
      <c r="N583" s="271"/>
      <c r="O583" s="271"/>
      <c r="P583" s="271"/>
      <c r="Q583" s="271"/>
      <c r="R583" s="271"/>
      <c r="S583" s="271"/>
      <c r="T583" s="271"/>
      <c r="U583" s="271"/>
      <c r="V583" s="271"/>
      <c r="W583" s="271"/>
      <c r="X583" s="271"/>
      <c r="Y583" s="271"/>
      <c r="Z583" s="271"/>
      <c r="AA583" s="271"/>
      <c r="AB583" s="271"/>
      <c r="AC583" s="271"/>
      <c r="AD583" s="271"/>
      <c r="AE583" s="271"/>
      <c r="AF583" s="271"/>
      <c r="AG583" s="271"/>
      <c r="AH583" s="271"/>
      <c r="AI583" s="271"/>
      <c r="AJ583" s="271"/>
      <c r="AK583" s="271"/>
    </row>
    <row r="584" spans="5:37" ht="15" customHeight="1" x14ac:dyDescent="0.2">
      <c r="F584" s="264" t="s">
        <v>755</v>
      </c>
      <c r="G584" s="265"/>
      <c r="H584" s="265"/>
      <c r="I584" s="266"/>
      <c r="J584" s="247" t="s">
        <v>756</v>
      </c>
      <c r="K584" s="248"/>
      <c r="L584" s="248"/>
      <c r="M584" s="248"/>
      <c r="N584" s="248"/>
      <c r="O584" s="248"/>
      <c r="P584" s="248"/>
      <c r="Q584" s="248"/>
      <c r="R584" s="248"/>
      <c r="S584" s="248"/>
      <c r="T584" s="248"/>
      <c r="U584" s="248"/>
      <c r="V584" s="249"/>
      <c r="W584" s="272" t="s">
        <v>757</v>
      </c>
      <c r="X584" s="272"/>
      <c r="Y584" s="272"/>
      <c r="Z584" s="272"/>
      <c r="AA584" s="272"/>
      <c r="AB584" s="272"/>
      <c r="AC584" s="272"/>
      <c r="AD584" s="272"/>
      <c r="AE584" s="272"/>
      <c r="AF584" s="272"/>
      <c r="AG584" s="272"/>
      <c r="AH584" s="272"/>
      <c r="AI584" s="272"/>
      <c r="AJ584" s="272"/>
      <c r="AK584" s="272"/>
    </row>
    <row r="585" spans="5:37" ht="30" customHeight="1" x14ac:dyDescent="0.2">
      <c r="F585" s="264" t="s">
        <v>750</v>
      </c>
      <c r="G585" s="265"/>
      <c r="H585" s="265"/>
      <c r="I585" s="266"/>
      <c r="J585" s="267"/>
      <c r="K585" s="268"/>
      <c r="L585" s="268"/>
      <c r="M585" s="268"/>
      <c r="N585" s="268"/>
      <c r="O585" s="268"/>
      <c r="P585" s="268"/>
      <c r="Q585" s="268"/>
      <c r="R585" s="268"/>
      <c r="S585" s="268"/>
      <c r="T585" s="268"/>
      <c r="U585" s="268"/>
      <c r="V585" s="269"/>
      <c r="W585" s="270"/>
      <c r="X585" s="270"/>
      <c r="Y585" s="270"/>
      <c r="Z585" s="270"/>
      <c r="AA585" s="270"/>
      <c r="AB585" s="270"/>
      <c r="AC585" s="270"/>
      <c r="AD585" s="270"/>
      <c r="AE585" s="270"/>
      <c r="AF585" s="270"/>
      <c r="AG585" s="270"/>
      <c r="AH585" s="270"/>
      <c r="AI585" s="270"/>
      <c r="AJ585" s="270"/>
      <c r="AK585" s="270"/>
    </row>
    <row r="586" spans="5:37" ht="30" customHeight="1" x14ac:dyDescent="0.2">
      <c r="F586" s="264" t="s">
        <v>751</v>
      </c>
      <c r="G586" s="265"/>
      <c r="H586" s="265"/>
      <c r="I586" s="266"/>
      <c r="J586" s="267"/>
      <c r="K586" s="268"/>
      <c r="L586" s="268"/>
      <c r="M586" s="268"/>
      <c r="N586" s="268"/>
      <c r="O586" s="268"/>
      <c r="P586" s="268"/>
      <c r="Q586" s="268"/>
      <c r="R586" s="268"/>
      <c r="S586" s="268"/>
      <c r="T586" s="268"/>
      <c r="U586" s="268"/>
      <c r="V586" s="269"/>
      <c r="W586" s="270"/>
      <c r="X586" s="270"/>
      <c r="Y586" s="270"/>
      <c r="Z586" s="270"/>
      <c r="AA586" s="270"/>
      <c r="AB586" s="270"/>
      <c r="AC586" s="270"/>
      <c r="AD586" s="270"/>
      <c r="AE586" s="270"/>
      <c r="AF586" s="270"/>
      <c r="AG586" s="270"/>
      <c r="AH586" s="270"/>
      <c r="AI586" s="270"/>
      <c r="AJ586" s="270"/>
      <c r="AK586" s="270"/>
    </row>
    <row r="587" spans="5:37" ht="30" customHeight="1" x14ac:dyDescent="0.2">
      <c r="F587" s="264" t="s">
        <v>752</v>
      </c>
      <c r="G587" s="265"/>
      <c r="H587" s="265"/>
      <c r="I587" s="266"/>
      <c r="J587" s="267"/>
      <c r="K587" s="268"/>
      <c r="L587" s="268"/>
      <c r="M587" s="268"/>
      <c r="N587" s="268"/>
      <c r="O587" s="268"/>
      <c r="P587" s="268"/>
      <c r="Q587" s="268"/>
      <c r="R587" s="268"/>
      <c r="S587" s="268"/>
      <c r="T587" s="268"/>
      <c r="U587" s="268"/>
      <c r="V587" s="269"/>
      <c r="W587" s="270"/>
      <c r="X587" s="270"/>
      <c r="Y587" s="270"/>
      <c r="Z587" s="270"/>
      <c r="AA587" s="270"/>
      <c r="AB587" s="270"/>
      <c r="AC587" s="270"/>
      <c r="AD587" s="270"/>
      <c r="AE587" s="270"/>
      <c r="AF587" s="270"/>
      <c r="AG587" s="270"/>
      <c r="AH587" s="270"/>
      <c r="AI587" s="270"/>
      <c r="AJ587" s="270"/>
      <c r="AK587" s="270"/>
    </row>
    <row r="588" spans="5:37" ht="30" customHeight="1" x14ac:dyDescent="0.2">
      <c r="F588" s="264" t="s">
        <v>753</v>
      </c>
      <c r="G588" s="265"/>
      <c r="H588" s="265"/>
      <c r="I588" s="266"/>
      <c r="J588" s="267"/>
      <c r="K588" s="268"/>
      <c r="L588" s="268"/>
      <c r="M588" s="268"/>
      <c r="N588" s="268"/>
      <c r="O588" s="268"/>
      <c r="P588" s="268"/>
      <c r="Q588" s="268"/>
      <c r="R588" s="268"/>
      <c r="S588" s="268"/>
      <c r="T588" s="268"/>
      <c r="U588" s="268"/>
      <c r="V588" s="269"/>
      <c r="W588" s="270"/>
      <c r="X588" s="270"/>
      <c r="Y588" s="270"/>
      <c r="Z588" s="270"/>
      <c r="AA588" s="270"/>
      <c r="AB588" s="270"/>
      <c r="AC588" s="270"/>
      <c r="AD588" s="270"/>
      <c r="AE588" s="270"/>
      <c r="AF588" s="270"/>
      <c r="AG588" s="270"/>
      <c r="AH588" s="270"/>
      <c r="AI588" s="270"/>
      <c r="AJ588" s="270"/>
      <c r="AK588" s="270"/>
    </row>
    <row r="589" spans="5:37" ht="30" customHeight="1" x14ac:dyDescent="0.2">
      <c r="F589" s="264" t="s">
        <v>754</v>
      </c>
      <c r="G589" s="265"/>
      <c r="H589" s="265"/>
      <c r="I589" s="266"/>
      <c r="J589" s="267"/>
      <c r="K589" s="268"/>
      <c r="L589" s="268"/>
      <c r="M589" s="268"/>
      <c r="N589" s="268"/>
      <c r="O589" s="268"/>
      <c r="P589" s="268"/>
      <c r="Q589" s="268"/>
      <c r="R589" s="268"/>
      <c r="S589" s="268"/>
      <c r="T589" s="268"/>
      <c r="U589" s="268"/>
      <c r="V589" s="269"/>
      <c r="W589" s="270"/>
      <c r="X589" s="270"/>
      <c r="Y589" s="270"/>
      <c r="Z589" s="270"/>
      <c r="AA589" s="270"/>
      <c r="AB589" s="270"/>
      <c r="AC589" s="270"/>
      <c r="AD589" s="270"/>
      <c r="AE589" s="270"/>
      <c r="AF589" s="270"/>
      <c r="AG589" s="270"/>
      <c r="AH589" s="270"/>
      <c r="AI589" s="270"/>
      <c r="AJ589" s="270"/>
      <c r="AK589" s="270"/>
    </row>
    <row r="591" spans="5:37" ht="15" customHeight="1" x14ac:dyDescent="0.2">
      <c r="E591" s="2" t="s">
        <v>771</v>
      </c>
      <c r="G591" s="1" t="s">
        <v>305</v>
      </c>
      <c r="H591" s="1" t="s">
        <v>234</v>
      </c>
      <c r="I591" s="1" t="s">
        <v>306</v>
      </c>
      <c r="J591" s="1" t="s">
        <v>234</v>
      </c>
      <c r="K591" s="1" t="s">
        <v>326</v>
      </c>
      <c r="L591" s="1" t="s">
        <v>224</v>
      </c>
      <c r="M591" s="1" t="s">
        <v>234</v>
      </c>
      <c r="N591" s="1" t="s">
        <v>343</v>
      </c>
      <c r="O591" s="1" t="s">
        <v>293</v>
      </c>
      <c r="P591" s="1" t="s">
        <v>402</v>
      </c>
    </row>
    <row r="592" spans="5:37" ht="45" customHeight="1" x14ac:dyDescent="0.2">
      <c r="F592" s="213" t="s">
        <v>758</v>
      </c>
      <c r="G592" s="214"/>
      <c r="H592" s="214"/>
      <c r="I592" s="215"/>
      <c r="J592" s="271"/>
      <c r="K592" s="271"/>
      <c r="L592" s="271"/>
      <c r="M592" s="271"/>
      <c r="N592" s="271"/>
      <c r="O592" s="271"/>
      <c r="P592" s="271"/>
      <c r="Q592" s="271"/>
      <c r="R592" s="271"/>
      <c r="S592" s="271"/>
      <c r="T592" s="271"/>
      <c r="U592" s="271"/>
      <c r="V592" s="271"/>
      <c r="W592" s="271"/>
      <c r="X592" s="271"/>
      <c r="Y592" s="271"/>
      <c r="Z592" s="271"/>
      <c r="AA592" s="271"/>
      <c r="AB592" s="271"/>
      <c r="AC592" s="271"/>
      <c r="AD592" s="271"/>
      <c r="AE592" s="271"/>
      <c r="AF592" s="271"/>
      <c r="AG592" s="271"/>
      <c r="AH592" s="271"/>
      <c r="AI592" s="271"/>
      <c r="AJ592" s="271"/>
      <c r="AK592" s="271"/>
    </row>
    <row r="593" spans="2:37" ht="15" customHeight="1" x14ac:dyDescent="0.2">
      <c r="F593" s="264" t="s">
        <v>755</v>
      </c>
      <c r="G593" s="265"/>
      <c r="H593" s="265"/>
      <c r="I593" s="266"/>
      <c r="J593" s="247" t="s">
        <v>756</v>
      </c>
      <c r="K593" s="248"/>
      <c r="L593" s="248"/>
      <c r="M593" s="248"/>
      <c r="N593" s="248"/>
      <c r="O593" s="248"/>
      <c r="P593" s="248"/>
      <c r="Q593" s="248"/>
      <c r="R593" s="248"/>
      <c r="S593" s="248"/>
      <c r="T593" s="248"/>
      <c r="U593" s="248"/>
      <c r="V593" s="249"/>
      <c r="W593" s="315" t="s">
        <v>757</v>
      </c>
      <c r="X593" s="315"/>
      <c r="Y593" s="315"/>
      <c r="Z593" s="315"/>
      <c r="AA593" s="315"/>
      <c r="AB593" s="315"/>
      <c r="AC593" s="315"/>
      <c r="AD593" s="315"/>
      <c r="AE593" s="315"/>
      <c r="AF593" s="315"/>
      <c r="AG593" s="315"/>
      <c r="AH593" s="315"/>
      <c r="AI593" s="315"/>
      <c r="AJ593" s="315"/>
      <c r="AK593" s="315"/>
    </row>
    <row r="594" spans="2:37" ht="30" customHeight="1" x14ac:dyDescent="0.2">
      <c r="F594" s="264" t="s">
        <v>750</v>
      </c>
      <c r="G594" s="265"/>
      <c r="H594" s="265"/>
      <c r="I594" s="266"/>
      <c r="J594" s="267"/>
      <c r="K594" s="268"/>
      <c r="L594" s="268"/>
      <c r="M594" s="268"/>
      <c r="N594" s="268"/>
      <c r="O594" s="268"/>
      <c r="P594" s="268"/>
      <c r="Q594" s="268"/>
      <c r="R594" s="268"/>
      <c r="S594" s="268"/>
      <c r="T594" s="268"/>
      <c r="U594" s="268"/>
      <c r="V594" s="269"/>
      <c r="W594" s="270"/>
      <c r="X594" s="270"/>
      <c r="Y594" s="270"/>
      <c r="Z594" s="270"/>
      <c r="AA594" s="270"/>
      <c r="AB594" s="270"/>
      <c r="AC594" s="270"/>
      <c r="AD594" s="270"/>
      <c r="AE594" s="270"/>
      <c r="AF594" s="270"/>
      <c r="AG594" s="270"/>
      <c r="AH594" s="270"/>
      <c r="AI594" s="270"/>
      <c r="AJ594" s="270"/>
      <c r="AK594" s="270"/>
    </row>
    <row r="595" spans="2:37" ht="30" customHeight="1" x14ac:dyDescent="0.2">
      <c r="F595" s="264" t="s">
        <v>751</v>
      </c>
      <c r="G595" s="265"/>
      <c r="H595" s="265"/>
      <c r="I595" s="266"/>
      <c r="J595" s="267"/>
      <c r="K595" s="268"/>
      <c r="L595" s="268"/>
      <c r="M595" s="268"/>
      <c r="N595" s="268"/>
      <c r="O595" s="268"/>
      <c r="P595" s="268"/>
      <c r="Q595" s="268"/>
      <c r="R595" s="268"/>
      <c r="S595" s="268"/>
      <c r="T595" s="268"/>
      <c r="U595" s="268"/>
      <c r="V595" s="269"/>
      <c r="W595" s="270"/>
      <c r="X595" s="270"/>
      <c r="Y595" s="270"/>
      <c r="Z595" s="270"/>
      <c r="AA595" s="270"/>
      <c r="AB595" s="270"/>
      <c r="AC595" s="270"/>
      <c r="AD595" s="270"/>
      <c r="AE595" s="270"/>
      <c r="AF595" s="270"/>
      <c r="AG595" s="270"/>
      <c r="AH595" s="270"/>
      <c r="AI595" s="270"/>
      <c r="AJ595" s="270"/>
      <c r="AK595" s="270"/>
    </row>
    <row r="596" spans="2:37" ht="30" customHeight="1" x14ac:dyDescent="0.2">
      <c r="F596" s="264" t="s">
        <v>752</v>
      </c>
      <c r="G596" s="265"/>
      <c r="H596" s="265"/>
      <c r="I596" s="266"/>
      <c r="J596" s="267"/>
      <c r="K596" s="268"/>
      <c r="L596" s="268"/>
      <c r="M596" s="268"/>
      <c r="N596" s="268"/>
      <c r="O596" s="268"/>
      <c r="P596" s="268"/>
      <c r="Q596" s="268"/>
      <c r="R596" s="268"/>
      <c r="S596" s="268"/>
      <c r="T596" s="268"/>
      <c r="U596" s="268"/>
      <c r="V596" s="269"/>
      <c r="W596" s="270"/>
      <c r="X596" s="270"/>
      <c r="Y596" s="270"/>
      <c r="Z596" s="270"/>
      <c r="AA596" s="270"/>
      <c r="AB596" s="270"/>
      <c r="AC596" s="270"/>
      <c r="AD596" s="270"/>
      <c r="AE596" s="270"/>
      <c r="AF596" s="270"/>
      <c r="AG596" s="270"/>
      <c r="AH596" s="270"/>
      <c r="AI596" s="270"/>
      <c r="AJ596" s="270"/>
      <c r="AK596" s="270"/>
    </row>
    <row r="597" spans="2:37" ht="30" customHeight="1" x14ac:dyDescent="0.2">
      <c r="F597" s="264" t="s">
        <v>753</v>
      </c>
      <c r="G597" s="265"/>
      <c r="H597" s="265"/>
      <c r="I597" s="266"/>
      <c r="J597" s="267"/>
      <c r="K597" s="268"/>
      <c r="L597" s="268"/>
      <c r="M597" s="268"/>
      <c r="N597" s="268"/>
      <c r="O597" s="268"/>
      <c r="P597" s="268"/>
      <c r="Q597" s="268"/>
      <c r="R597" s="268"/>
      <c r="S597" s="268"/>
      <c r="T597" s="268"/>
      <c r="U597" s="268"/>
      <c r="V597" s="269"/>
      <c r="W597" s="270"/>
      <c r="X597" s="270"/>
      <c r="Y597" s="270"/>
      <c r="Z597" s="270"/>
      <c r="AA597" s="270"/>
      <c r="AB597" s="270"/>
      <c r="AC597" s="270"/>
      <c r="AD597" s="270"/>
      <c r="AE597" s="270"/>
      <c r="AF597" s="270"/>
      <c r="AG597" s="270"/>
      <c r="AH597" s="270"/>
      <c r="AI597" s="270"/>
      <c r="AJ597" s="270"/>
      <c r="AK597" s="270"/>
    </row>
    <row r="598" spans="2:37" ht="30" customHeight="1" x14ac:dyDescent="0.2">
      <c r="F598" s="264" t="s">
        <v>754</v>
      </c>
      <c r="G598" s="265"/>
      <c r="H598" s="265"/>
      <c r="I598" s="266"/>
      <c r="J598" s="267"/>
      <c r="K598" s="268"/>
      <c r="L598" s="268"/>
      <c r="M598" s="268"/>
      <c r="N598" s="268"/>
      <c r="O598" s="268"/>
      <c r="P598" s="268"/>
      <c r="Q598" s="268"/>
      <c r="R598" s="268"/>
      <c r="S598" s="268"/>
      <c r="T598" s="268"/>
      <c r="U598" s="268"/>
      <c r="V598" s="269"/>
      <c r="W598" s="270"/>
      <c r="X598" s="270"/>
      <c r="Y598" s="270"/>
      <c r="Z598" s="270"/>
      <c r="AA598" s="270"/>
      <c r="AB598" s="270"/>
      <c r="AC598" s="270"/>
      <c r="AD598" s="270"/>
      <c r="AE598" s="270"/>
      <c r="AF598" s="270"/>
      <c r="AG598" s="270"/>
      <c r="AH598" s="270"/>
      <c r="AI598" s="270"/>
      <c r="AJ598" s="270"/>
      <c r="AK598" s="270"/>
    </row>
    <row r="601" spans="2:37" ht="15" customHeight="1" x14ac:dyDescent="0.2">
      <c r="B601" s="1" t="s">
        <v>580</v>
      </c>
      <c r="D601" s="1" t="s">
        <v>307</v>
      </c>
      <c r="E601" s="1" t="s">
        <v>308</v>
      </c>
      <c r="F601" s="1" t="s">
        <v>311</v>
      </c>
      <c r="G601" s="1" t="s">
        <v>312</v>
      </c>
      <c r="H601" s="1" t="s">
        <v>217</v>
      </c>
      <c r="I601" s="1" t="s">
        <v>327</v>
      </c>
      <c r="J601" s="1" t="s">
        <v>416</v>
      </c>
      <c r="K601" s="1" t="s">
        <v>218</v>
      </c>
      <c r="L601" s="1" t="s">
        <v>219</v>
      </c>
      <c r="M601" s="1" t="s">
        <v>620</v>
      </c>
      <c r="N601" s="1" t="s">
        <v>577</v>
      </c>
      <c r="O601" s="1" t="s">
        <v>573</v>
      </c>
      <c r="P601" s="1" t="s">
        <v>805</v>
      </c>
      <c r="Q601" s="1" t="s">
        <v>776</v>
      </c>
      <c r="R601" s="1" t="s">
        <v>567</v>
      </c>
      <c r="S601" s="1" t="s">
        <v>445</v>
      </c>
      <c r="T601" s="1" t="s">
        <v>227</v>
      </c>
      <c r="U601" s="1" t="s">
        <v>234</v>
      </c>
      <c r="V601" s="1" t="s">
        <v>747</v>
      </c>
      <c r="W601" s="1" t="s">
        <v>481</v>
      </c>
      <c r="X601" s="1" t="s">
        <v>421</v>
      </c>
      <c r="Y601" s="1" t="s">
        <v>305</v>
      </c>
      <c r="Z601" s="1" t="s">
        <v>234</v>
      </c>
      <c r="AA601" s="1" t="s">
        <v>679</v>
      </c>
      <c r="AB601" s="1" t="s">
        <v>262</v>
      </c>
      <c r="AC601" s="1" t="s">
        <v>692</v>
      </c>
      <c r="AD601" s="1" t="s">
        <v>539</v>
      </c>
    </row>
    <row r="602" spans="2:37" ht="15" customHeight="1" x14ac:dyDescent="0.2">
      <c r="C602" s="1" t="s">
        <v>325</v>
      </c>
      <c r="E602" s="1" t="s">
        <v>290</v>
      </c>
      <c r="F602" s="1" t="s">
        <v>291</v>
      </c>
      <c r="G602" s="1" t="s">
        <v>292</v>
      </c>
      <c r="H602" s="1" t="s">
        <v>293</v>
      </c>
      <c r="I602" s="1" t="s">
        <v>234</v>
      </c>
      <c r="J602" s="1" t="s">
        <v>307</v>
      </c>
      <c r="K602" s="1" t="s">
        <v>308</v>
      </c>
    </row>
    <row r="603" spans="2:37" ht="15" customHeight="1" x14ac:dyDescent="0.2">
      <c r="F603" s="314" t="s">
        <v>489</v>
      </c>
      <c r="G603" s="314"/>
      <c r="H603" s="314"/>
      <c r="I603" s="314"/>
      <c r="J603" s="314"/>
      <c r="K603" s="314"/>
      <c r="L603" s="314"/>
      <c r="M603" s="264" t="s">
        <v>807</v>
      </c>
      <c r="N603" s="265"/>
      <c r="O603" s="265"/>
      <c r="P603" s="265"/>
      <c r="Q603" s="266"/>
      <c r="R603" s="264" t="s">
        <v>808</v>
      </c>
      <c r="S603" s="265"/>
      <c r="T603" s="265"/>
      <c r="U603" s="265"/>
      <c r="V603" s="265"/>
      <c r="W603" s="266"/>
      <c r="X603" s="264" t="s">
        <v>809</v>
      </c>
      <c r="Y603" s="265"/>
      <c r="Z603" s="265"/>
      <c r="AA603" s="265"/>
      <c r="AB603" s="266"/>
      <c r="AC603" s="264" t="s">
        <v>733</v>
      </c>
      <c r="AD603" s="265"/>
      <c r="AE603" s="265"/>
      <c r="AF603" s="265"/>
      <c r="AG603" s="266"/>
      <c r="AH603" s="264" t="s">
        <v>810</v>
      </c>
      <c r="AI603" s="265"/>
      <c r="AJ603" s="265"/>
      <c r="AK603" s="266"/>
    </row>
    <row r="604" spans="2:37" ht="20.25" customHeight="1" x14ac:dyDescent="0.2">
      <c r="F604" s="213" t="s">
        <v>698</v>
      </c>
      <c r="G604" s="214"/>
      <c r="H604" s="214"/>
      <c r="I604" s="214"/>
      <c r="J604" s="214"/>
      <c r="K604" s="214"/>
      <c r="L604" s="215"/>
      <c r="M604" s="219"/>
      <c r="N604" s="220"/>
      <c r="O604" s="220"/>
      <c r="P604" s="220"/>
      <c r="Q604" s="221"/>
      <c r="R604" s="262"/>
      <c r="S604" s="263"/>
      <c r="T604" s="263"/>
      <c r="U604" s="263"/>
      <c r="V604" s="250" t="s">
        <v>688</v>
      </c>
      <c r="W604" s="251"/>
      <c r="X604" s="252"/>
      <c r="Y604" s="253"/>
      <c r="Z604" s="253"/>
      <c r="AA604" s="253"/>
      <c r="AB604" s="254"/>
      <c r="AC604" s="252"/>
      <c r="AD604" s="253"/>
      <c r="AE604" s="253"/>
      <c r="AF604" s="253"/>
      <c r="AG604" s="254"/>
      <c r="AH604" s="255"/>
      <c r="AI604" s="256"/>
      <c r="AJ604" s="256"/>
      <c r="AK604" s="257"/>
    </row>
    <row r="605" spans="2:37" ht="20.25" customHeight="1" x14ac:dyDescent="0.2">
      <c r="F605" s="216"/>
      <c r="G605" s="217"/>
      <c r="H605" s="217"/>
      <c r="I605" s="217"/>
      <c r="J605" s="217"/>
      <c r="K605" s="217"/>
      <c r="L605" s="218"/>
      <c r="M605" s="222"/>
      <c r="N605" s="223"/>
      <c r="O605" s="223"/>
      <c r="P605" s="223"/>
      <c r="Q605" s="224"/>
      <c r="R605" s="260"/>
      <c r="S605" s="261"/>
      <c r="T605" s="261"/>
      <c r="U605" s="261"/>
      <c r="V605" s="250" t="s">
        <v>688</v>
      </c>
      <c r="W605" s="251"/>
      <c r="X605" s="252"/>
      <c r="Y605" s="253"/>
      <c r="Z605" s="253"/>
      <c r="AA605" s="253"/>
      <c r="AB605" s="254"/>
      <c r="AC605" s="252"/>
      <c r="AD605" s="253"/>
      <c r="AE605" s="253"/>
      <c r="AF605" s="253"/>
      <c r="AG605" s="254"/>
      <c r="AH605" s="255"/>
      <c r="AI605" s="256"/>
      <c r="AJ605" s="256"/>
      <c r="AK605" s="257"/>
    </row>
    <row r="606" spans="2:37" ht="20.25" customHeight="1" x14ac:dyDescent="0.2">
      <c r="F606" s="213" t="s">
        <v>699</v>
      </c>
      <c r="G606" s="214"/>
      <c r="H606" s="214"/>
      <c r="I606" s="214"/>
      <c r="J606" s="214"/>
      <c r="K606" s="214"/>
      <c r="L606" s="215"/>
      <c r="M606" s="219"/>
      <c r="N606" s="220"/>
      <c r="O606" s="220"/>
      <c r="P606" s="220"/>
      <c r="Q606" s="221"/>
      <c r="R606" s="262"/>
      <c r="S606" s="263"/>
      <c r="T606" s="263"/>
      <c r="U606" s="263"/>
      <c r="V606" s="250" t="s">
        <v>688</v>
      </c>
      <c r="W606" s="251"/>
      <c r="X606" s="252"/>
      <c r="Y606" s="253"/>
      <c r="Z606" s="253"/>
      <c r="AA606" s="253"/>
      <c r="AB606" s="254"/>
      <c r="AC606" s="252"/>
      <c r="AD606" s="253"/>
      <c r="AE606" s="253"/>
      <c r="AF606" s="253"/>
      <c r="AG606" s="254"/>
      <c r="AH606" s="255"/>
      <c r="AI606" s="256"/>
      <c r="AJ606" s="256"/>
      <c r="AK606" s="257"/>
    </row>
    <row r="607" spans="2:37" ht="20.25" customHeight="1" x14ac:dyDescent="0.2">
      <c r="F607" s="216"/>
      <c r="G607" s="217"/>
      <c r="H607" s="217"/>
      <c r="I607" s="217"/>
      <c r="J607" s="217"/>
      <c r="K607" s="217"/>
      <c r="L607" s="218"/>
      <c r="M607" s="222"/>
      <c r="N607" s="223"/>
      <c r="O607" s="223"/>
      <c r="P607" s="223"/>
      <c r="Q607" s="224"/>
      <c r="R607" s="260"/>
      <c r="S607" s="261"/>
      <c r="T607" s="261"/>
      <c r="U607" s="261"/>
      <c r="V607" s="250" t="s">
        <v>688</v>
      </c>
      <c r="W607" s="251"/>
      <c r="X607" s="252"/>
      <c r="Y607" s="253"/>
      <c r="Z607" s="253"/>
      <c r="AA607" s="253"/>
      <c r="AB607" s="254"/>
      <c r="AC607" s="252"/>
      <c r="AD607" s="253"/>
      <c r="AE607" s="253"/>
      <c r="AF607" s="253"/>
      <c r="AG607" s="254"/>
      <c r="AH607" s="255"/>
      <c r="AI607" s="256"/>
      <c r="AJ607" s="256"/>
      <c r="AK607" s="257"/>
    </row>
    <row r="608" spans="2:37" ht="20.25" customHeight="1" x14ac:dyDescent="0.2">
      <c r="F608" s="213" t="s">
        <v>1054</v>
      </c>
      <c r="G608" s="214"/>
      <c r="H608" s="214"/>
      <c r="I608" s="214"/>
      <c r="J608" s="214"/>
      <c r="K608" s="214"/>
      <c r="L608" s="215"/>
      <c r="M608" s="219"/>
      <c r="N608" s="220"/>
      <c r="O608" s="220"/>
      <c r="P608" s="220"/>
      <c r="Q608" s="221"/>
      <c r="R608" s="262"/>
      <c r="S608" s="263"/>
      <c r="T608" s="263"/>
      <c r="U608" s="263"/>
      <c r="V608" s="250" t="s">
        <v>688</v>
      </c>
      <c r="W608" s="251"/>
      <c r="X608" s="252"/>
      <c r="Y608" s="253"/>
      <c r="Z608" s="253"/>
      <c r="AA608" s="253"/>
      <c r="AB608" s="254"/>
      <c r="AC608" s="252"/>
      <c r="AD608" s="253"/>
      <c r="AE608" s="253"/>
      <c r="AF608" s="253"/>
      <c r="AG608" s="254"/>
      <c r="AH608" s="255"/>
      <c r="AI608" s="256"/>
      <c r="AJ608" s="256"/>
      <c r="AK608" s="257"/>
    </row>
    <row r="609" spans="6:37" ht="20.25" customHeight="1" x14ac:dyDescent="0.2">
      <c r="F609" s="216"/>
      <c r="G609" s="217"/>
      <c r="H609" s="217"/>
      <c r="I609" s="217"/>
      <c r="J609" s="217"/>
      <c r="K609" s="217"/>
      <c r="L609" s="218"/>
      <c r="M609" s="222"/>
      <c r="N609" s="223"/>
      <c r="O609" s="223"/>
      <c r="P609" s="223"/>
      <c r="Q609" s="224"/>
      <c r="R609" s="260"/>
      <c r="S609" s="261"/>
      <c r="T609" s="261"/>
      <c r="U609" s="261"/>
      <c r="V609" s="250" t="s">
        <v>688</v>
      </c>
      <c r="W609" s="251"/>
      <c r="X609" s="252"/>
      <c r="Y609" s="253"/>
      <c r="Z609" s="253"/>
      <c r="AA609" s="253"/>
      <c r="AB609" s="254"/>
      <c r="AC609" s="252"/>
      <c r="AD609" s="253"/>
      <c r="AE609" s="253"/>
      <c r="AF609" s="253"/>
      <c r="AG609" s="254"/>
      <c r="AH609" s="255"/>
      <c r="AI609" s="256"/>
      <c r="AJ609" s="256"/>
      <c r="AK609" s="257"/>
    </row>
    <row r="610" spans="6:37" ht="20.25" customHeight="1" x14ac:dyDescent="0.2">
      <c r="F610" s="213" t="s">
        <v>806</v>
      </c>
      <c r="G610" s="214"/>
      <c r="H610" s="214"/>
      <c r="I610" s="214"/>
      <c r="J610" s="214"/>
      <c r="K610" s="214"/>
      <c r="L610" s="215"/>
      <c r="M610" s="219"/>
      <c r="N610" s="220"/>
      <c r="O610" s="220"/>
      <c r="P610" s="220"/>
      <c r="Q610" s="221"/>
      <c r="R610" s="262"/>
      <c r="S610" s="263"/>
      <c r="T610" s="263"/>
      <c r="U610" s="263"/>
      <c r="V610" s="250" t="s">
        <v>688</v>
      </c>
      <c r="W610" s="251"/>
      <c r="X610" s="252"/>
      <c r="Y610" s="253"/>
      <c r="Z610" s="253"/>
      <c r="AA610" s="253"/>
      <c r="AB610" s="254"/>
      <c r="AC610" s="252"/>
      <c r="AD610" s="253"/>
      <c r="AE610" s="253"/>
      <c r="AF610" s="253"/>
      <c r="AG610" s="254"/>
      <c r="AH610" s="255"/>
      <c r="AI610" s="256"/>
      <c r="AJ610" s="256"/>
      <c r="AK610" s="257"/>
    </row>
    <row r="611" spans="6:37" ht="20.25" customHeight="1" x14ac:dyDescent="0.2">
      <c r="F611" s="216"/>
      <c r="G611" s="217"/>
      <c r="H611" s="217"/>
      <c r="I611" s="217"/>
      <c r="J611" s="217"/>
      <c r="K611" s="217"/>
      <c r="L611" s="218"/>
      <c r="M611" s="222"/>
      <c r="N611" s="223"/>
      <c r="O611" s="223"/>
      <c r="P611" s="223"/>
      <c r="Q611" s="224"/>
      <c r="R611" s="260"/>
      <c r="S611" s="261"/>
      <c r="T611" s="261"/>
      <c r="U611" s="261"/>
      <c r="V611" s="250" t="s">
        <v>688</v>
      </c>
      <c r="W611" s="251"/>
      <c r="X611" s="252"/>
      <c r="Y611" s="253"/>
      <c r="Z611" s="253"/>
      <c r="AA611" s="253"/>
      <c r="AB611" s="254"/>
      <c r="AC611" s="252"/>
      <c r="AD611" s="253"/>
      <c r="AE611" s="253"/>
      <c r="AF611" s="253"/>
      <c r="AG611" s="254"/>
      <c r="AH611" s="255"/>
      <c r="AI611" s="256"/>
      <c r="AJ611" s="256"/>
      <c r="AK611" s="257"/>
    </row>
    <row r="612" spans="6:37" ht="20.25" customHeight="1" x14ac:dyDescent="0.2">
      <c r="F612" s="213" t="s">
        <v>701</v>
      </c>
      <c r="G612" s="214"/>
      <c r="H612" s="214"/>
      <c r="I612" s="214"/>
      <c r="J612" s="214"/>
      <c r="K612" s="214"/>
      <c r="L612" s="215"/>
      <c r="M612" s="219"/>
      <c r="N612" s="220"/>
      <c r="O612" s="220"/>
      <c r="P612" s="220"/>
      <c r="Q612" s="221"/>
      <c r="R612" s="262"/>
      <c r="S612" s="263"/>
      <c r="T612" s="263"/>
      <c r="U612" s="263"/>
      <c r="V612" s="250" t="s">
        <v>688</v>
      </c>
      <c r="W612" s="251"/>
      <c r="X612" s="252"/>
      <c r="Y612" s="253"/>
      <c r="Z612" s="253"/>
      <c r="AA612" s="253"/>
      <c r="AB612" s="254"/>
      <c r="AC612" s="252"/>
      <c r="AD612" s="253"/>
      <c r="AE612" s="253"/>
      <c r="AF612" s="253"/>
      <c r="AG612" s="254"/>
      <c r="AH612" s="255"/>
      <c r="AI612" s="256"/>
      <c r="AJ612" s="256"/>
      <c r="AK612" s="257"/>
    </row>
    <row r="613" spans="6:37" ht="20.25" customHeight="1" x14ac:dyDescent="0.2">
      <c r="F613" s="216"/>
      <c r="G613" s="217"/>
      <c r="H613" s="217"/>
      <c r="I613" s="217"/>
      <c r="J613" s="217"/>
      <c r="K613" s="217"/>
      <c r="L613" s="218"/>
      <c r="M613" s="222"/>
      <c r="N613" s="223"/>
      <c r="O613" s="223"/>
      <c r="P613" s="223"/>
      <c r="Q613" s="224"/>
      <c r="R613" s="260"/>
      <c r="S613" s="261"/>
      <c r="T613" s="261"/>
      <c r="U613" s="261"/>
      <c r="V613" s="250" t="s">
        <v>688</v>
      </c>
      <c r="W613" s="251"/>
      <c r="X613" s="252"/>
      <c r="Y613" s="253"/>
      <c r="Z613" s="253"/>
      <c r="AA613" s="253"/>
      <c r="AB613" s="254"/>
      <c r="AC613" s="252"/>
      <c r="AD613" s="253"/>
      <c r="AE613" s="253"/>
      <c r="AF613" s="253"/>
      <c r="AG613" s="254"/>
      <c r="AH613" s="255"/>
      <c r="AI613" s="256"/>
      <c r="AJ613" s="256"/>
      <c r="AK613" s="257"/>
    </row>
    <row r="614" spans="6:37" ht="20.25" customHeight="1" x14ac:dyDescent="0.2">
      <c r="F614" s="213" t="s">
        <v>1055</v>
      </c>
      <c r="G614" s="214"/>
      <c r="H614" s="214"/>
      <c r="I614" s="214"/>
      <c r="J614" s="214"/>
      <c r="K614" s="214"/>
      <c r="L614" s="215"/>
      <c r="M614" s="219"/>
      <c r="N614" s="220"/>
      <c r="O614" s="220"/>
      <c r="P614" s="220"/>
      <c r="Q614" s="221"/>
      <c r="R614" s="262"/>
      <c r="S614" s="263"/>
      <c r="T614" s="263"/>
      <c r="U614" s="263"/>
      <c r="V614" s="250" t="s">
        <v>688</v>
      </c>
      <c r="W614" s="251"/>
      <c r="X614" s="252"/>
      <c r="Y614" s="253"/>
      <c r="Z614" s="253"/>
      <c r="AA614" s="253"/>
      <c r="AB614" s="254"/>
      <c r="AC614" s="252"/>
      <c r="AD614" s="253"/>
      <c r="AE614" s="253"/>
      <c r="AF614" s="253"/>
      <c r="AG614" s="254"/>
      <c r="AH614" s="255"/>
      <c r="AI614" s="256"/>
      <c r="AJ614" s="256"/>
      <c r="AK614" s="257"/>
    </row>
    <row r="615" spans="6:37" ht="20.25" customHeight="1" x14ac:dyDescent="0.2">
      <c r="F615" s="216"/>
      <c r="G615" s="217"/>
      <c r="H615" s="217"/>
      <c r="I615" s="217"/>
      <c r="J615" s="217"/>
      <c r="K615" s="217"/>
      <c r="L615" s="218"/>
      <c r="M615" s="222"/>
      <c r="N615" s="223"/>
      <c r="O615" s="223"/>
      <c r="P615" s="223"/>
      <c r="Q615" s="224"/>
      <c r="R615" s="260"/>
      <c r="S615" s="261"/>
      <c r="T615" s="261"/>
      <c r="U615" s="261"/>
      <c r="V615" s="250" t="s">
        <v>688</v>
      </c>
      <c r="W615" s="251"/>
      <c r="X615" s="252"/>
      <c r="Y615" s="253"/>
      <c r="Z615" s="253"/>
      <c r="AA615" s="253"/>
      <c r="AB615" s="254"/>
      <c r="AC615" s="252"/>
      <c r="AD615" s="253"/>
      <c r="AE615" s="253"/>
      <c r="AF615" s="253"/>
      <c r="AG615" s="254"/>
      <c r="AH615" s="255"/>
      <c r="AI615" s="256"/>
      <c r="AJ615" s="256"/>
      <c r="AK615" s="257"/>
    </row>
    <row r="616" spans="6:37" ht="20.25" customHeight="1" x14ac:dyDescent="0.2">
      <c r="F616" s="213" t="s">
        <v>702</v>
      </c>
      <c r="G616" s="214"/>
      <c r="H616" s="214"/>
      <c r="I616" s="214"/>
      <c r="J616" s="214"/>
      <c r="K616" s="214"/>
      <c r="L616" s="215"/>
      <c r="M616" s="219"/>
      <c r="N616" s="220"/>
      <c r="O616" s="220"/>
      <c r="P616" s="220"/>
      <c r="Q616" s="221"/>
      <c r="R616" s="262"/>
      <c r="S616" s="263"/>
      <c r="T616" s="263"/>
      <c r="U616" s="263"/>
      <c r="V616" s="250" t="s">
        <v>688</v>
      </c>
      <c r="W616" s="251"/>
      <c r="X616" s="252"/>
      <c r="Y616" s="253"/>
      <c r="Z616" s="253"/>
      <c r="AA616" s="253"/>
      <c r="AB616" s="254"/>
      <c r="AC616" s="252"/>
      <c r="AD616" s="253"/>
      <c r="AE616" s="253"/>
      <c r="AF616" s="253"/>
      <c r="AG616" s="254"/>
      <c r="AH616" s="255"/>
      <c r="AI616" s="256"/>
      <c r="AJ616" s="256"/>
      <c r="AK616" s="257"/>
    </row>
    <row r="617" spans="6:37" ht="20.25" customHeight="1" x14ac:dyDescent="0.2">
      <c r="F617" s="216"/>
      <c r="G617" s="217"/>
      <c r="H617" s="217"/>
      <c r="I617" s="217"/>
      <c r="J617" s="217"/>
      <c r="K617" s="217"/>
      <c r="L617" s="218"/>
      <c r="M617" s="222"/>
      <c r="N617" s="223"/>
      <c r="O617" s="223"/>
      <c r="P617" s="223"/>
      <c r="Q617" s="224"/>
      <c r="R617" s="260"/>
      <c r="S617" s="261"/>
      <c r="T617" s="261"/>
      <c r="U617" s="261"/>
      <c r="V617" s="250" t="s">
        <v>688</v>
      </c>
      <c r="W617" s="251"/>
      <c r="X617" s="252"/>
      <c r="Y617" s="253"/>
      <c r="Z617" s="253"/>
      <c r="AA617" s="253"/>
      <c r="AB617" s="254"/>
      <c r="AC617" s="252"/>
      <c r="AD617" s="253"/>
      <c r="AE617" s="253"/>
      <c r="AF617" s="253"/>
      <c r="AG617" s="254"/>
      <c r="AH617" s="255"/>
      <c r="AI617" s="256"/>
      <c r="AJ617" s="256"/>
      <c r="AK617" s="257"/>
    </row>
    <row r="618" spans="6:37" ht="20.25" customHeight="1" x14ac:dyDescent="0.2">
      <c r="F618" s="238" t="s">
        <v>1027</v>
      </c>
      <c r="G618" s="239"/>
      <c r="H618" s="239"/>
      <c r="I618" s="239"/>
      <c r="J618" s="239"/>
      <c r="K618" s="239"/>
      <c r="L618" s="240"/>
      <c r="M618" s="219"/>
      <c r="N618" s="220"/>
      <c r="O618" s="220"/>
      <c r="P618" s="220"/>
      <c r="Q618" s="221"/>
      <c r="R618" s="262"/>
      <c r="S618" s="263"/>
      <c r="T618" s="263"/>
      <c r="U618" s="263"/>
      <c r="V618" s="250" t="s">
        <v>688</v>
      </c>
      <c r="W618" s="251"/>
      <c r="X618" s="252"/>
      <c r="Y618" s="253"/>
      <c r="Z618" s="253"/>
      <c r="AA618" s="253"/>
      <c r="AB618" s="254"/>
      <c r="AC618" s="252"/>
      <c r="AD618" s="253"/>
      <c r="AE618" s="253"/>
      <c r="AF618" s="253"/>
      <c r="AG618" s="254"/>
      <c r="AH618" s="255"/>
      <c r="AI618" s="256"/>
      <c r="AJ618" s="256"/>
      <c r="AK618" s="257"/>
    </row>
    <row r="619" spans="6:37" ht="20.25" customHeight="1" x14ac:dyDescent="0.2">
      <c r="F619" s="241"/>
      <c r="G619" s="242"/>
      <c r="H619" s="242"/>
      <c r="I619" s="242"/>
      <c r="J619" s="242"/>
      <c r="K619" s="242"/>
      <c r="L619" s="243"/>
      <c r="M619" s="222"/>
      <c r="N619" s="223"/>
      <c r="O619" s="223"/>
      <c r="P619" s="223"/>
      <c r="Q619" s="224"/>
      <c r="R619" s="260"/>
      <c r="S619" s="261"/>
      <c r="T619" s="261"/>
      <c r="U619" s="261"/>
      <c r="V619" s="250" t="s">
        <v>688</v>
      </c>
      <c r="W619" s="251"/>
      <c r="X619" s="252"/>
      <c r="Y619" s="253"/>
      <c r="Z619" s="253"/>
      <c r="AA619" s="253"/>
      <c r="AB619" s="254"/>
      <c r="AC619" s="252"/>
      <c r="AD619" s="253"/>
      <c r="AE619" s="253"/>
      <c r="AF619" s="253"/>
      <c r="AG619" s="254"/>
      <c r="AH619" s="255"/>
      <c r="AI619" s="256"/>
      <c r="AJ619" s="256"/>
      <c r="AK619" s="257"/>
    </row>
    <row r="620" spans="6:37" ht="20.25" customHeight="1" x14ac:dyDescent="0.2">
      <c r="F620" s="213" t="s">
        <v>1056</v>
      </c>
      <c r="G620" s="214"/>
      <c r="H620" s="214"/>
      <c r="I620" s="214"/>
      <c r="J620" s="214"/>
      <c r="K620" s="214"/>
      <c r="L620" s="215"/>
      <c r="M620" s="219"/>
      <c r="N620" s="220"/>
      <c r="O620" s="220"/>
      <c r="P620" s="220"/>
      <c r="Q620" s="221"/>
      <c r="R620" s="262"/>
      <c r="S620" s="263"/>
      <c r="T620" s="263"/>
      <c r="U620" s="263"/>
      <c r="V620" s="250" t="s">
        <v>688</v>
      </c>
      <c r="W620" s="251"/>
      <c r="X620" s="252"/>
      <c r="Y620" s="253"/>
      <c r="Z620" s="253"/>
      <c r="AA620" s="253"/>
      <c r="AB620" s="254"/>
      <c r="AC620" s="252"/>
      <c r="AD620" s="253"/>
      <c r="AE620" s="253"/>
      <c r="AF620" s="253"/>
      <c r="AG620" s="254"/>
      <c r="AH620" s="255"/>
      <c r="AI620" s="256"/>
      <c r="AJ620" s="256"/>
      <c r="AK620" s="257"/>
    </row>
    <row r="621" spans="6:37" ht="20.25" customHeight="1" x14ac:dyDescent="0.2">
      <c r="F621" s="216"/>
      <c r="G621" s="217"/>
      <c r="H621" s="217"/>
      <c r="I621" s="217"/>
      <c r="J621" s="217"/>
      <c r="K621" s="217"/>
      <c r="L621" s="218"/>
      <c r="M621" s="222"/>
      <c r="N621" s="223"/>
      <c r="O621" s="223"/>
      <c r="P621" s="223"/>
      <c r="Q621" s="224"/>
      <c r="R621" s="260"/>
      <c r="S621" s="261"/>
      <c r="T621" s="261"/>
      <c r="U621" s="261"/>
      <c r="V621" s="250" t="s">
        <v>688</v>
      </c>
      <c r="W621" s="251"/>
      <c r="X621" s="252"/>
      <c r="Y621" s="253"/>
      <c r="Z621" s="253"/>
      <c r="AA621" s="253"/>
      <c r="AB621" s="254"/>
      <c r="AC621" s="252"/>
      <c r="AD621" s="253"/>
      <c r="AE621" s="253"/>
      <c r="AF621" s="253"/>
      <c r="AG621" s="254"/>
      <c r="AH621" s="255"/>
      <c r="AI621" s="256"/>
      <c r="AJ621" s="256"/>
      <c r="AK621" s="257"/>
    </row>
    <row r="622" spans="6:37" ht="20.25" customHeight="1" x14ac:dyDescent="0.2">
      <c r="F622" s="213" t="s">
        <v>490</v>
      </c>
      <c r="G622" s="214"/>
      <c r="H622" s="214"/>
      <c r="I622" s="214"/>
      <c r="J622" s="214"/>
      <c r="K622" s="214"/>
      <c r="L622" s="215"/>
      <c r="M622" s="244"/>
      <c r="N622" s="245"/>
      <c r="O622" s="245"/>
      <c r="P622" s="245"/>
      <c r="Q622" s="246"/>
      <c r="R622" s="258">
        <f>R604+R606+R608+R610+R612+R614+R616+R618+R620</f>
        <v>0</v>
      </c>
      <c r="S622" s="259"/>
      <c r="T622" s="259"/>
      <c r="U622" s="259"/>
      <c r="V622" s="250" t="s">
        <v>688</v>
      </c>
      <c r="W622" s="251"/>
      <c r="X622" s="311" t="s">
        <v>1010</v>
      </c>
      <c r="Y622" s="312"/>
      <c r="Z622" s="312"/>
      <c r="AA622" s="312"/>
      <c r="AB622" s="313"/>
      <c r="AC622" s="301"/>
      <c r="AD622" s="302"/>
      <c r="AE622" s="302"/>
      <c r="AF622" s="302"/>
      <c r="AG622" s="303"/>
      <c r="AH622" s="311"/>
      <c r="AI622" s="312"/>
      <c r="AJ622" s="312"/>
      <c r="AK622" s="313"/>
    </row>
    <row r="623" spans="6:37" ht="20.25" customHeight="1" x14ac:dyDescent="0.2">
      <c r="F623" s="216"/>
      <c r="G623" s="217"/>
      <c r="H623" s="217"/>
      <c r="I623" s="217"/>
      <c r="J623" s="217"/>
      <c r="K623" s="217"/>
      <c r="L623" s="218"/>
      <c r="M623" s="247"/>
      <c r="N623" s="248"/>
      <c r="O623" s="248"/>
      <c r="P623" s="248"/>
      <c r="Q623" s="249"/>
      <c r="R623" s="309">
        <f>R605+R607+R609+R611+R613+R615+R617+R619+R621</f>
        <v>0</v>
      </c>
      <c r="S623" s="310"/>
      <c r="T623" s="310"/>
      <c r="U623" s="310"/>
      <c r="V623" s="250" t="s">
        <v>688</v>
      </c>
      <c r="W623" s="251"/>
      <c r="X623" s="298">
        <f>R622+R623</f>
        <v>0</v>
      </c>
      <c r="Y623" s="299"/>
      <c r="Z623" s="299"/>
      <c r="AA623" s="299"/>
      <c r="AB623" s="300"/>
      <c r="AC623" s="301"/>
      <c r="AD623" s="302"/>
      <c r="AE623" s="302"/>
      <c r="AF623" s="302"/>
      <c r="AG623" s="303"/>
      <c r="AH623" s="311"/>
      <c r="AI623" s="312"/>
      <c r="AJ623" s="312"/>
      <c r="AK623" s="313"/>
    </row>
    <row r="624" spans="6:37" ht="15" customHeight="1" x14ac:dyDescent="0.2">
      <c r="F624" s="1" t="s">
        <v>272</v>
      </c>
      <c r="G624" s="1" t="s">
        <v>241</v>
      </c>
      <c r="H624" s="1" t="s">
        <v>278</v>
      </c>
      <c r="I624" s="1" t="s">
        <v>776</v>
      </c>
      <c r="J624" s="1" t="s">
        <v>777</v>
      </c>
      <c r="K624" s="1" t="s">
        <v>273</v>
      </c>
    </row>
    <row r="625" spans="3:37" s="3" customFormat="1" ht="15" customHeight="1" x14ac:dyDescent="0.2">
      <c r="G625" s="3" t="s">
        <v>214</v>
      </c>
      <c r="I625" s="3" t="s">
        <v>445</v>
      </c>
      <c r="J625" s="3" t="s">
        <v>227</v>
      </c>
      <c r="K625" s="3" t="s">
        <v>390</v>
      </c>
      <c r="L625" s="3" t="s">
        <v>255</v>
      </c>
      <c r="M625" s="3" t="s">
        <v>573</v>
      </c>
      <c r="N625" s="3" t="s">
        <v>574</v>
      </c>
      <c r="O625" s="3" t="s">
        <v>296</v>
      </c>
      <c r="P625" s="3" t="s">
        <v>236</v>
      </c>
      <c r="Q625" s="3" t="s">
        <v>811</v>
      </c>
      <c r="R625" s="3" t="s">
        <v>445</v>
      </c>
      <c r="S625" s="3" t="s">
        <v>227</v>
      </c>
      <c r="T625" s="3" t="s">
        <v>296</v>
      </c>
      <c r="U625" s="3" t="s">
        <v>812</v>
      </c>
      <c r="V625" s="3" t="s">
        <v>231</v>
      </c>
      <c r="W625" s="3" t="s">
        <v>445</v>
      </c>
      <c r="X625" s="3" t="s">
        <v>227</v>
      </c>
      <c r="Y625" s="3" t="s">
        <v>296</v>
      </c>
      <c r="Z625" s="3" t="s">
        <v>238</v>
      </c>
      <c r="AA625" s="3" t="s">
        <v>239</v>
      </c>
      <c r="AB625" s="3" t="s">
        <v>445</v>
      </c>
      <c r="AC625" s="3" t="s">
        <v>227</v>
      </c>
      <c r="AD625" s="3" t="s">
        <v>296</v>
      </c>
      <c r="AE625" s="3" t="s">
        <v>305</v>
      </c>
      <c r="AF625" s="3" t="s">
        <v>234</v>
      </c>
      <c r="AG625" s="3" t="s">
        <v>306</v>
      </c>
      <c r="AH625" s="3" t="s">
        <v>234</v>
      </c>
      <c r="AI625" s="3" t="s">
        <v>270</v>
      </c>
      <c r="AJ625" s="3" t="s">
        <v>269</v>
      </c>
      <c r="AK625" s="3" t="s">
        <v>217</v>
      </c>
    </row>
    <row r="626" spans="3:37" s="3" customFormat="1" ht="15" customHeight="1" x14ac:dyDescent="0.2">
      <c r="H626" s="3" t="s">
        <v>241</v>
      </c>
      <c r="I626" s="3" t="s">
        <v>278</v>
      </c>
      <c r="J626" s="3" t="s">
        <v>218</v>
      </c>
      <c r="K626" s="3" t="s">
        <v>219</v>
      </c>
      <c r="L626" s="3" t="s">
        <v>220</v>
      </c>
      <c r="M626" s="3" t="s">
        <v>221</v>
      </c>
      <c r="N626" s="3" t="s">
        <v>222</v>
      </c>
    </row>
    <row r="627" spans="3:37" s="3" customFormat="1" ht="15" customHeight="1" x14ac:dyDescent="0.2">
      <c r="G627" s="3" t="s">
        <v>615</v>
      </c>
      <c r="I627" s="3" t="s">
        <v>541</v>
      </c>
      <c r="J627" s="3" t="s">
        <v>813</v>
      </c>
      <c r="K627" s="3" t="s">
        <v>227</v>
      </c>
      <c r="L627" s="3" t="s">
        <v>230</v>
      </c>
      <c r="M627" s="3" t="s">
        <v>234</v>
      </c>
      <c r="N627" s="3" t="s">
        <v>813</v>
      </c>
      <c r="O627" s="3" t="s">
        <v>263</v>
      </c>
      <c r="P627" s="3" t="s">
        <v>311</v>
      </c>
      <c r="Q627" s="3" t="s">
        <v>312</v>
      </c>
      <c r="R627" s="3" t="s">
        <v>578</v>
      </c>
      <c r="S627" s="3" t="s">
        <v>633</v>
      </c>
      <c r="T627" s="3" t="s">
        <v>219</v>
      </c>
      <c r="U627" s="3" t="s">
        <v>299</v>
      </c>
      <c r="V627" s="3" t="s">
        <v>322</v>
      </c>
      <c r="W627" s="3" t="s">
        <v>573</v>
      </c>
      <c r="X627" s="3" t="s">
        <v>574</v>
      </c>
      <c r="Y627" s="3" t="s">
        <v>296</v>
      </c>
      <c r="Z627" s="3" t="s">
        <v>227</v>
      </c>
      <c r="AA627" s="3" t="s">
        <v>747</v>
      </c>
      <c r="AB627" s="3" t="s">
        <v>234</v>
      </c>
      <c r="AC627" s="3" t="s">
        <v>276</v>
      </c>
      <c r="AD627" s="3" t="s">
        <v>573</v>
      </c>
      <c r="AE627" s="3" t="s">
        <v>541</v>
      </c>
      <c r="AF627" s="3" t="s">
        <v>813</v>
      </c>
      <c r="AG627" s="3" t="s">
        <v>227</v>
      </c>
      <c r="AH627" s="3" t="s">
        <v>230</v>
      </c>
      <c r="AI627" s="3" t="s">
        <v>573</v>
      </c>
      <c r="AJ627" s="3" t="s">
        <v>814</v>
      </c>
      <c r="AK627" s="3" t="s">
        <v>275</v>
      </c>
    </row>
    <row r="628" spans="3:37" s="3" customFormat="1" ht="15" customHeight="1" x14ac:dyDescent="0.2">
      <c r="H628" s="3" t="s">
        <v>218</v>
      </c>
      <c r="I628" s="3" t="s">
        <v>219</v>
      </c>
      <c r="J628" s="3" t="s">
        <v>747</v>
      </c>
      <c r="K628" s="3" t="s">
        <v>217</v>
      </c>
      <c r="L628" s="3" t="s">
        <v>272</v>
      </c>
      <c r="N628" s="3" t="s">
        <v>273</v>
      </c>
      <c r="O628" s="3" t="s">
        <v>372</v>
      </c>
      <c r="P628" s="3" t="s">
        <v>468</v>
      </c>
      <c r="Q628" s="3" t="s">
        <v>374</v>
      </c>
      <c r="R628" s="3" t="s">
        <v>221</v>
      </c>
      <c r="S628" s="3" t="s">
        <v>616</v>
      </c>
      <c r="T628" s="3" t="s">
        <v>598</v>
      </c>
      <c r="U628" s="3" t="s">
        <v>241</v>
      </c>
      <c r="V628" s="3" t="s">
        <v>278</v>
      </c>
      <c r="W628" s="3" t="s">
        <v>218</v>
      </c>
      <c r="X628" s="3" t="s">
        <v>219</v>
      </c>
      <c r="Y628" s="3" t="s">
        <v>220</v>
      </c>
      <c r="Z628" s="3" t="s">
        <v>221</v>
      </c>
      <c r="AA628" s="3" t="s">
        <v>222</v>
      </c>
    </row>
    <row r="629" spans="3:37" s="3" customFormat="1" ht="15" customHeight="1" x14ac:dyDescent="0.2">
      <c r="G629" s="3" t="s">
        <v>243</v>
      </c>
      <c r="I629" s="3" t="s">
        <v>815</v>
      </c>
      <c r="J629" s="3" t="s">
        <v>776</v>
      </c>
      <c r="K629" s="3" t="s">
        <v>276</v>
      </c>
      <c r="L629" s="3" t="s">
        <v>573</v>
      </c>
      <c r="M629" s="3" t="s">
        <v>574</v>
      </c>
      <c r="N629" s="3" t="s">
        <v>296</v>
      </c>
      <c r="O629" s="3" t="s">
        <v>445</v>
      </c>
      <c r="P629" s="3" t="s">
        <v>227</v>
      </c>
      <c r="Q629" s="3" t="s">
        <v>516</v>
      </c>
      <c r="R629" s="3" t="s">
        <v>230</v>
      </c>
      <c r="S629" s="3" t="s">
        <v>217</v>
      </c>
      <c r="T629" s="3" t="s">
        <v>241</v>
      </c>
      <c r="U629" s="3" t="s">
        <v>278</v>
      </c>
      <c r="V629" s="3" t="s">
        <v>218</v>
      </c>
      <c r="W629" s="3" t="s">
        <v>219</v>
      </c>
      <c r="X629" s="3" t="s">
        <v>220</v>
      </c>
      <c r="Y629" s="3" t="s">
        <v>221</v>
      </c>
      <c r="Z629" s="3" t="s">
        <v>222</v>
      </c>
    </row>
    <row r="631" spans="3:37" ht="15" customHeight="1" x14ac:dyDescent="0.2">
      <c r="C631" s="1" t="s">
        <v>405</v>
      </c>
      <c r="E631" s="1" t="s">
        <v>445</v>
      </c>
      <c r="F631" s="1" t="s">
        <v>446</v>
      </c>
      <c r="G631" s="1" t="s">
        <v>447</v>
      </c>
      <c r="H631" s="1" t="s">
        <v>408</v>
      </c>
      <c r="I631" s="1" t="s">
        <v>230</v>
      </c>
    </row>
    <row r="632" spans="3:37" ht="15" customHeight="1" x14ac:dyDescent="0.2">
      <c r="F632" s="314" t="s">
        <v>489</v>
      </c>
      <c r="G632" s="314"/>
      <c r="H632" s="314"/>
      <c r="I632" s="314"/>
      <c r="J632" s="314"/>
      <c r="K632" s="314"/>
      <c r="L632" s="314"/>
      <c r="M632" s="264" t="s">
        <v>807</v>
      </c>
      <c r="N632" s="265"/>
      <c r="O632" s="265"/>
      <c r="P632" s="265"/>
      <c r="Q632" s="266"/>
      <c r="R632" s="264" t="s">
        <v>808</v>
      </c>
      <c r="S632" s="265"/>
      <c r="T632" s="265"/>
      <c r="U632" s="265"/>
      <c r="V632" s="265"/>
      <c r="W632" s="266"/>
      <c r="X632" s="264" t="s">
        <v>809</v>
      </c>
      <c r="Y632" s="265"/>
      <c r="Z632" s="265"/>
      <c r="AA632" s="265"/>
      <c r="AB632" s="266"/>
      <c r="AC632" s="264" t="s">
        <v>733</v>
      </c>
      <c r="AD632" s="265"/>
      <c r="AE632" s="265"/>
      <c r="AF632" s="265"/>
      <c r="AG632" s="266"/>
      <c r="AH632" s="264" t="s">
        <v>810</v>
      </c>
      <c r="AI632" s="265"/>
      <c r="AJ632" s="265"/>
      <c r="AK632" s="266"/>
    </row>
    <row r="633" spans="3:37" ht="18" customHeight="1" x14ac:dyDescent="0.2">
      <c r="F633" s="213" t="s">
        <v>703</v>
      </c>
      <c r="G633" s="214"/>
      <c r="H633" s="214"/>
      <c r="I633" s="214"/>
      <c r="J633" s="214"/>
      <c r="K633" s="214"/>
      <c r="L633" s="215"/>
      <c r="M633" s="219"/>
      <c r="N633" s="220"/>
      <c r="O633" s="220"/>
      <c r="P633" s="220"/>
      <c r="Q633" s="221"/>
      <c r="R633" s="225"/>
      <c r="S633" s="226"/>
      <c r="T633" s="226"/>
      <c r="U633" s="226"/>
      <c r="V633" s="52" t="s">
        <v>688</v>
      </c>
      <c r="W633" s="50"/>
      <c r="X633" s="230"/>
      <c r="Y633" s="231"/>
      <c r="Z633" s="231"/>
      <c r="AA633" s="231"/>
      <c r="AB633" s="232"/>
      <c r="AC633" s="230"/>
      <c r="AD633" s="231"/>
      <c r="AE633" s="231"/>
      <c r="AF633" s="231"/>
      <c r="AG633" s="232"/>
      <c r="AH633" s="233"/>
      <c r="AI633" s="234"/>
      <c r="AJ633" s="234"/>
      <c r="AK633" s="235"/>
    </row>
    <row r="634" spans="3:37" ht="18" customHeight="1" x14ac:dyDescent="0.2">
      <c r="F634" s="216"/>
      <c r="G634" s="217"/>
      <c r="H634" s="217"/>
      <c r="I634" s="217"/>
      <c r="J634" s="217"/>
      <c r="K634" s="217"/>
      <c r="L634" s="218"/>
      <c r="M634" s="222"/>
      <c r="N634" s="223"/>
      <c r="O634" s="223"/>
      <c r="P634" s="223"/>
      <c r="Q634" s="224"/>
      <c r="R634" s="236"/>
      <c r="S634" s="237"/>
      <c r="T634" s="237"/>
      <c r="U634" s="237"/>
      <c r="V634" s="52" t="s">
        <v>688</v>
      </c>
      <c r="W634" s="50"/>
      <c r="X634" s="230"/>
      <c r="Y634" s="231"/>
      <c r="Z634" s="231"/>
      <c r="AA634" s="231"/>
      <c r="AB634" s="232"/>
      <c r="AC634" s="230"/>
      <c r="AD634" s="231"/>
      <c r="AE634" s="231"/>
      <c r="AF634" s="231"/>
      <c r="AG634" s="232"/>
      <c r="AH634" s="233"/>
      <c r="AI634" s="234"/>
      <c r="AJ634" s="234"/>
      <c r="AK634" s="235"/>
    </row>
    <row r="635" spans="3:37" ht="18" customHeight="1" x14ac:dyDescent="0.2">
      <c r="F635" s="213" t="s">
        <v>704</v>
      </c>
      <c r="G635" s="214"/>
      <c r="H635" s="214"/>
      <c r="I635" s="214"/>
      <c r="J635" s="214"/>
      <c r="K635" s="214"/>
      <c r="L635" s="215"/>
      <c r="M635" s="219"/>
      <c r="N635" s="220"/>
      <c r="O635" s="220"/>
      <c r="P635" s="220"/>
      <c r="Q635" s="221"/>
      <c r="R635" s="225"/>
      <c r="S635" s="226"/>
      <c r="T635" s="226"/>
      <c r="U635" s="226"/>
      <c r="V635" s="52" t="s">
        <v>688</v>
      </c>
      <c r="W635" s="50"/>
      <c r="X635" s="230"/>
      <c r="Y635" s="231"/>
      <c r="Z635" s="231"/>
      <c r="AA635" s="231"/>
      <c r="AB635" s="232"/>
      <c r="AC635" s="230"/>
      <c r="AD635" s="231"/>
      <c r="AE635" s="231"/>
      <c r="AF635" s="231"/>
      <c r="AG635" s="232"/>
      <c r="AH635" s="233"/>
      <c r="AI635" s="234"/>
      <c r="AJ635" s="234"/>
      <c r="AK635" s="235"/>
    </row>
    <row r="636" spans="3:37" ht="18" customHeight="1" x14ac:dyDescent="0.2">
      <c r="F636" s="216"/>
      <c r="G636" s="217"/>
      <c r="H636" s="217"/>
      <c r="I636" s="217"/>
      <c r="J636" s="217"/>
      <c r="K636" s="217"/>
      <c r="L636" s="218"/>
      <c r="M636" s="222"/>
      <c r="N636" s="223"/>
      <c r="O636" s="223"/>
      <c r="P636" s="223"/>
      <c r="Q636" s="224"/>
      <c r="R636" s="236"/>
      <c r="S636" s="237"/>
      <c r="T636" s="237"/>
      <c r="U636" s="237"/>
      <c r="V636" s="52" t="s">
        <v>688</v>
      </c>
      <c r="W636" s="50"/>
      <c r="X636" s="230"/>
      <c r="Y636" s="231"/>
      <c r="Z636" s="231"/>
      <c r="AA636" s="231"/>
      <c r="AB636" s="232"/>
      <c r="AC636" s="230"/>
      <c r="AD636" s="231"/>
      <c r="AE636" s="231"/>
      <c r="AF636" s="231"/>
      <c r="AG636" s="232"/>
      <c r="AH636" s="233"/>
      <c r="AI636" s="234"/>
      <c r="AJ636" s="234"/>
      <c r="AK636" s="235"/>
    </row>
    <row r="637" spans="3:37" ht="18" customHeight="1" x14ac:dyDescent="0.2">
      <c r="F637" s="238" t="s">
        <v>1059</v>
      </c>
      <c r="G637" s="239"/>
      <c r="H637" s="239"/>
      <c r="I637" s="239"/>
      <c r="J637" s="239"/>
      <c r="K637" s="239"/>
      <c r="L637" s="240"/>
      <c r="M637" s="219"/>
      <c r="N637" s="220"/>
      <c r="O637" s="220"/>
      <c r="P637" s="220"/>
      <c r="Q637" s="221"/>
      <c r="R637" s="225"/>
      <c r="S637" s="226"/>
      <c r="T637" s="226"/>
      <c r="U637" s="226"/>
      <c r="V637" s="52" t="s">
        <v>688</v>
      </c>
      <c r="W637" s="50"/>
      <c r="X637" s="230"/>
      <c r="Y637" s="231"/>
      <c r="Z637" s="231"/>
      <c r="AA637" s="231"/>
      <c r="AB637" s="232"/>
      <c r="AC637" s="230"/>
      <c r="AD637" s="231"/>
      <c r="AE637" s="231"/>
      <c r="AF637" s="231"/>
      <c r="AG637" s="232"/>
      <c r="AH637" s="233"/>
      <c r="AI637" s="234"/>
      <c r="AJ637" s="234"/>
      <c r="AK637" s="235"/>
    </row>
    <row r="638" spans="3:37" ht="18" customHeight="1" x14ac:dyDescent="0.2">
      <c r="F638" s="241"/>
      <c r="G638" s="242"/>
      <c r="H638" s="242"/>
      <c r="I638" s="242"/>
      <c r="J638" s="242"/>
      <c r="K638" s="242"/>
      <c r="L638" s="243"/>
      <c r="M638" s="222"/>
      <c r="N638" s="223"/>
      <c r="O638" s="223"/>
      <c r="P638" s="223"/>
      <c r="Q638" s="224"/>
      <c r="R638" s="236"/>
      <c r="S638" s="237"/>
      <c r="T638" s="237"/>
      <c r="U638" s="237"/>
      <c r="V638" s="52" t="s">
        <v>688</v>
      </c>
      <c r="W638" s="50"/>
      <c r="X638" s="230"/>
      <c r="Y638" s="231"/>
      <c r="Z638" s="231"/>
      <c r="AA638" s="231"/>
      <c r="AB638" s="232"/>
      <c r="AC638" s="230"/>
      <c r="AD638" s="231"/>
      <c r="AE638" s="231"/>
      <c r="AF638" s="231"/>
      <c r="AG638" s="232"/>
      <c r="AH638" s="233"/>
      <c r="AI638" s="234"/>
      <c r="AJ638" s="234"/>
      <c r="AK638" s="235"/>
    </row>
    <row r="639" spans="3:37" ht="20.399999999999999" customHeight="1" x14ac:dyDescent="0.2">
      <c r="F639" s="238" t="s">
        <v>1058</v>
      </c>
      <c r="G639" s="239"/>
      <c r="H639" s="239"/>
      <c r="I639" s="239"/>
      <c r="J639" s="239"/>
      <c r="K639" s="239"/>
      <c r="L639" s="240"/>
      <c r="M639" s="219"/>
      <c r="N639" s="220"/>
      <c r="O639" s="220"/>
      <c r="P639" s="220"/>
      <c r="Q639" s="221"/>
      <c r="R639" s="225"/>
      <c r="S639" s="226"/>
      <c r="T639" s="226"/>
      <c r="U639" s="226"/>
      <c r="V639" s="52" t="s">
        <v>688</v>
      </c>
      <c r="W639" s="50"/>
      <c r="X639" s="230"/>
      <c r="Y639" s="231"/>
      <c r="Z639" s="231"/>
      <c r="AA639" s="231"/>
      <c r="AB639" s="232"/>
      <c r="AC639" s="230"/>
      <c r="AD639" s="231"/>
      <c r="AE639" s="231"/>
      <c r="AF639" s="231"/>
      <c r="AG639" s="232"/>
      <c r="AH639" s="233"/>
      <c r="AI639" s="234"/>
      <c r="AJ639" s="234"/>
      <c r="AK639" s="235"/>
    </row>
    <row r="640" spans="3:37" ht="20.399999999999999" customHeight="1" x14ac:dyDescent="0.2">
      <c r="F640" s="241"/>
      <c r="G640" s="242"/>
      <c r="H640" s="242"/>
      <c r="I640" s="242"/>
      <c r="J640" s="242"/>
      <c r="K640" s="242"/>
      <c r="L640" s="243"/>
      <c r="M640" s="222"/>
      <c r="N640" s="223"/>
      <c r="O640" s="223"/>
      <c r="P640" s="223"/>
      <c r="Q640" s="224"/>
      <c r="R640" s="236"/>
      <c r="S640" s="237"/>
      <c r="T640" s="237"/>
      <c r="U640" s="237"/>
      <c r="V640" s="52" t="s">
        <v>688</v>
      </c>
      <c r="W640" s="50"/>
      <c r="X640" s="230"/>
      <c r="Y640" s="231"/>
      <c r="Z640" s="231"/>
      <c r="AA640" s="231"/>
      <c r="AB640" s="232"/>
      <c r="AC640" s="230"/>
      <c r="AD640" s="231"/>
      <c r="AE640" s="231"/>
      <c r="AF640" s="231"/>
      <c r="AG640" s="232"/>
      <c r="AH640" s="233"/>
      <c r="AI640" s="234"/>
      <c r="AJ640" s="234"/>
      <c r="AK640" s="235"/>
    </row>
    <row r="641" spans="1:39" ht="18" customHeight="1" x14ac:dyDescent="0.2">
      <c r="F641" s="213" t="s">
        <v>1060</v>
      </c>
      <c r="G641" s="214"/>
      <c r="H641" s="214"/>
      <c r="I641" s="214"/>
      <c r="J641" s="214"/>
      <c r="K641" s="214"/>
      <c r="L641" s="215"/>
      <c r="M641" s="219"/>
      <c r="N641" s="220"/>
      <c r="O641" s="220"/>
      <c r="P641" s="220"/>
      <c r="Q641" s="221"/>
      <c r="R641" s="225"/>
      <c r="S641" s="226"/>
      <c r="T641" s="226"/>
      <c r="U641" s="226"/>
      <c r="V641" s="52" t="s">
        <v>688</v>
      </c>
      <c r="W641" s="50"/>
      <c r="X641" s="227"/>
      <c r="Y641" s="228"/>
      <c r="Z641" s="228"/>
      <c r="AA641" s="228"/>
      <c r="AB641" s="229"/>
      <c r="AC641" s="230"/>
      <c r="AD641" s="231"/>
      <c r="AE641" s="231"/>
      <c r="AF641" s="231"/>
      <c r="AG641" s="232"/>
      <c r="AH641" s="233"/>
      <c r="AI641" s="234"/>
      <c r="AJ641" s="234"/>
      <c r="AK641" s="235"/>
    </row>
    <row r="642" spans="1:39" ht="18" customHeight="1" x14ac:dyDescent="0.2">
      <c r="F642" s="216"/>
      <c r="G642" s="217"/>
      <c r="H642" s="217"/>
      <c r="I642" s="217"/>
      <c r="J642" s="217"/>
      <c r="K642" s="217"/>
      <c r="L642" s="218"/>
      <c r="M642" s="222"/>
      <c r="N642" s="223"/>
      <c r="O642" s="223"/>
      <c r="P642" s="223"/>
      <c r="Q642" s="224"/>
      <c r="R642" s="236"/>
      <c r="S642" s="237"/>
      <c r="T642" s="237"/>
      <c r="U642" s="237"/>
      <c r="V642" s="52" t="s">
        <v>688</v>
      </c>
      <c r="W642" s="50"/>
      <c r="X642" s="227"/>
      <c r="Y642" s="228"/>
      <c r="Z642" s="228"/>
      <c r="AA642" s="228"/>
      <c r="AB642" s="229"/>
      <c r="AC642" s="230"/>
      <c r="AD642" s="231"/>
      <c r="AE642" s="231"/>
      <c r="AF642" s="231"/>
      <c r="AG642" s="232"/>
      <c r="AH642" s="233"/>
      <c r="AI642" s="234"/>
      <c r="AJ642" s="234"/>
      <c r="AK642" s="235"/>
    </row>
    <row r="643" spans="1:39" ht="18" customHeight="1" x14ac:dyDescent="0.2">
      <c r="F643" s="213" t="s">
        <v>1057</v>
      </c>
      <c r="G643" s="214"/>
      <c r="H643" s="214"/>
      <c r="I643" s="214"/>
      <c r="J643" s="214"/>
      <c r="K643" s="214"/>
      <c r="L643" s="215"/>
      <c r="M643" s="219"/>
      <c r="N643" s="220"/>
      <c r="O643" s="220"/>
      <c r="P643" s="220"/>
      <c r="Q643" s="221"/>
      <c r="R643" s="225"/>
      <c r="S643" s="226"/>
      <c r="T643" s="226"/>
      <c r="U643" s="226"/>
      <c r="V643" s="52" t="s">
        <v>688</v>
      </c>
      <c r="W643" s="50"/>
      <c r="X643" s="227"/>
      <c r="Y643" s="228"/>
      <c r="Z643" s="228"/>
      <c r="AA643" s="228"/>
      <c r="AB643" s="229"/>
      <c r="AC643" s="230"/>
      <c r="AD643" s="231"/>
      <c r="AE643" s="231"/>
      <c r="AF643" s="231"/>
      <c r="AG643" s="232"/>
      <c r="AH643" s="233"/>
      <c r="AI643" s="234"/>
      <c r="AJ643" s="234"/>
      <c r="AK643" s="235"/>
    </row>
    <row r="644" spans="1:39" ht="18" customHeight="1" x14ac:dyDescent="0.2">
      <c r="F644" s="216"/>
      <c r="G644" s="217"/>
      <c r="H644" s="217"/>
      <c r="I644" s="217"/>
      <c r="J644" s="217"/>
      <c r="K644" s="217"/>
      <c r="L644" s="218"/>
      <c r="M644" s="222"/>
      <c r="N644" s="223"/>
      <c r="O644" s="223"/>
      <c r="P644" s="223"/>
      <c r="Q644" s="224"/>
      <c r="R644" s="236"/>
      <c r="S644" s="237"/>
      <c r="T644" s="237"/>
      <c r="U644" s="237"/>
      <c r="V644" s="52" t="s">
        <v>688</v>
      </c>
      <c r="W644" s="50"/>
      <c r="X644" s="227"/>
      <c r="Y644" s="228"/>
      <c r="Z644" s="228"/>
      <c r="AA644" s="228"/>
      <c r="AB644" s="229"/>
      <c r="AC644" s="230"/>
      <c r="AD644" s="231"/>
      <c r="AE644" s="231"/>
      <c r="AF644" s="231"/>
      <c r="AG644" s="232"/>
      <c r="AH644" s="233"/>
      <c r="AI644" s="234"/>
      <c r="AJ644" s="234"/>
      <c r="AK644" s="235"/>
    </row>
    <row r="645" spans="1:39" ht="15" customHeight="1" x14ac:dyDescent="0.2">
      <c r="F645" s="213" t="s">
        <v>490</v>
      </c>
      <c r="G645" s="214"/>
      <c r="H645" s="214"/>
      <c r="I645" s="214"/>
      <c r="J645" s="214"/>
      <c r="K645" s="214"/>
      <c r="L645" s="215"/>
      <c r="M645" s="244"/>
      <c r="N645" s="245"/>
      <c r="O645" s="245"/>
      <c r="P645" s="245"/>
      <c r="Q645" s="246"/>
      <c r="R645" s="258">
        <f>R633+R635+R637+R639+R641+R643</f>
        <v>0</v>
      </c>
      <c r="S645" s="259"/>
      <c r="T645" s="259"/>
      <c r="U645" s="259"/>
      <c r="V645" s="52" t="s">
        <v>688</v>
      </c>
      <c r="W645" s="50"/>
      <c r="X645" s="311" t="s">
        <v>1010</v>
      </c>
      <c r="Y645" s="312"/>
      <c r="Z645" s="312"/>
      <c r="AA645" s="312"/>
      <c r="AB645" s="313"/>
      <c r="AC645" s="301"/>
      <c r="AD645" s="302"/>
      <c r="AE645" s="302"/>
      <c r="AF645" s="302"/>
      <c r="AG645" s="303"/>
      <c r="AH645" s="304"/>
      <c r="AI645" s="305"/>
      <c r="AJ645" s="305"/>
      <c r="AK645" s="306"/>
    </row>
    <row r="646" spans="1:39" ht="15" customHeight="1" x14ac:dyDescent="0.2">
      <c r="F646" s="216"/>
      <c r="G646" s="217"/>
      <c r="H646" s="217"/>
      <c r="I646" s="217"/>
      <c r="J646" s="217"/>
      <c r="K646" s="217"/>
      <c r="L646" s="218"/>
      <c r="M646" s="247"/>
      <c r="N646" s="248"/>
      <c r="O646" s="248"/>
      <c r="P646" s="248"/>
      <c r="Q646" s="249"/>
      <c r="R646" s="307">
        <f>R634+R636+R638+R640+R642+R644</f>
        <v>0</v>
      </c>
      <c r="S646" s="308"/>
      <c r="T646" s="308"/>
      <c r="U646" s="308"/>
      <c r="V646" s="52" t="s">
        <v>688</v>
      </c>
      <c r="W646" s="50"/>
      <c r="X646" s="298">
        <f>R645+R646</f>
        <v>0</v>
      </c>
      <c r="Y646" s="299"/>
      <c r="Z646" s="299"/>
      <c r="AA646" s="299"/>
      <c r="AB646" s="300"/>
      <c r="AC646" s="301"/>
      <c r="AD646" s="302"/>
      <c r="AE646" s="302"/>
      <c r="AF646" s="302"/>
      <c r="AG646" s="303"/>
      <c r="AH646" s="304"/>
      <c r="AI646" s="305"/>
      <c r="AJ646" s="305"/>
      <c r="AK646" s="306"/>
    </row>
    <row r="647" spans="1:39" ht="15" customHeight="1" x14ac:dyDescent="0.2">
      <c r="F647" s="1" t="s">
        <v>272</v>
      </c>
      <c r="G647" s="1" t="s">
        <v>241</v>
      </c>
      <c r="H647" s="1" t="s">
        <v>278</v>
      </c>
      <c r="I647" s="1" t="s">
        <v>776</v>
      </c>
      <c r="J647" s="1" t="s">
        <v>777</v>
      </c>
      <c r="K647" s="1" t="s">
        <v>273</v>
      </c>
    </row>
    <row r="648" spans="1:39" s="3" customFormat="1" ht="15" customHeight="1" x14ac:dyDescent="0.2">
      <c r="G648" s="3" t="s">
        <v>214</v>
      </c>
      <c r="I648" s="3" t="s">
        <v>445</v>
      </c>
      <c r="J648" s="3" t="s">
        <v>227</v>
      </c>
      <c r="K648" s="3" t="s">
        <v>390</v>
      </c>
      <c r="L648" s="3" t="s">
        <v>255</v>
      </c>
      <c r="M648" s="3" t="s">
        <v>573</v>
      </c>
      <c r="N648" s="3" t="s">
        <v>574</v>
      </c>
      <c r="O648" s="3" t="s">
        <v>296</v>
      </c>
      <c r="P648" s="3" t="s">
        <v>236</v>
      </c>
      <c r="Q648" s="3" t="s">
        <v>811</v>
      </c>
      <c r="R648" s="3" t="s">
        <v>445</v>
      </c>
      <c r="S648" s="3" t="s">
        <v>227</v>
      </c>
      <c r="T648" s="3" t="s">
        <v>296</v>
      </c>
      <c r="U648" s="3" t="s">
        <v>812</v>
      </c>
      <c r="V648" s="3" t="s">
        <v>231</v>
      </c>
      <c r="W648" s="3" t="s">
        <v>445</v>
      </c>
      <c r="X648" s="3" t="s">
        <v>227</v>
      </c>
      <c r="Y648" s="3" t="s">
        <v>296</v>
      </c>
      <c r="Z648" s="3" t="s">
        <v>238</v>
      </c>
      <c r="AA648" s="3" t="s">
        <v>239</v>
      </c>
      <c r="AB648" s="3" t="s">
        <v>445</v>
      </c>
      <c r="AC648" s="3" t="s">
        <v>227</v>
      </c>
      <c r="AD648" s="3" t="s">
        <v>296</v>
      </c>
      <c r="AE648" s="3" t="s">
        <v>305</v>
      </c>
      <c r="AF648" s="3" t="s">
        <v>234</v>
      </c>
      <c r="AG648" s="3" t="s">
        <v>306</v>
      </c>
      <c r="AH648" s="3" t="s">
        <v>234</v>
      </c>
      <c r="AI648" s="3" t="s">
        <v>270</v>
      </c>
      <c r="AJ648" s="3" t="s">
        <v>269</v>
      </c>
      <c r="AK648" s="3" t="s">
        <v>217</v>
      </c>
    </row>
    <row r="649" spans="1:39" s="3" customFormat="1" ht="15" customHeight="1" x14ac:dyDescent="0.2">
      <c r="H649" s="3" t="s">
        <v>241</v>
      </c>
      <c r="I649" s="3" t="s">
        <v>278</v>
      </c>
      <c r="J649" s="3" t="s">
        <v>218</v>
      </c>
      <c r="K649" s="3" t="s">
        <v>219</v>
      </c>
      <c r="L649" s="3" t="s">
        <v>220</v>
      </c>
      <c r="M649" s="3" t="s">
        <v>221</v>
      </c>
      <c r="N649" s="3" t="s">
        <v>222</v>
      </c>
    </row>
    <row r="650" spans="1:39" s="3" customFormat="1" ht="15" customHeight="1" x14ac:dyDescent="0.2">
      <c r="G650" s="3" t="s">
        <v>615</v>
      </c>
      <c r="I650" s="3" t="s">
        <v>541</v>
      </c>
      <c r="J650" s="3" t="s">
        <v>813</v>
      </c>
      <c r="K650" s="3" t="s">
        <v>227</v>
      </c>
      <c r="L650" s="3" t="s">
        <v>230</v>
      </c>
      <c r="M650" s="3" t="s">
        <v>234</v>
      </c>
      <c r="N650" s="3" t="s">
        <v>813</v>
      </c>
      <c r="O650" s="3" t="s">
        <v>263</v>
      </c>
      <c r="P650" s="3" t="s">
        <v>311</v>
      </c>
      <c r="Q650" s="3" t="s">
        <v>312</v>
      </c>
      <c r="R650" s="3" t="s">
        <v>578</v>
      </c>
      <c r="S650" s="3" t="s">
        <v>633</v>
      </c>
      <c r="T650" s="3" t="s">
        <v>219</v>
      </c>
      <c r="U650" s="3" t="s">
        <v>299</v>
      </c>
      <c r="V650" s="3" t="s">
        <v>322</v>
      </c>
      <c r="W650" s="3" t="s">
        <v>573</v>
      </c>
      <c r="X650" s="3" t="s">
        <v>574</v>
      </c>
      <c r="Y650" s="3" t="s">
        <v>296</v>
      </c>
      <c r="Z650" s="3" t="s">
        <v>227</v>
      </c>
      <c r="AA650" s="3" t="s">
        <v>747</v>
      </c>
      <c r="AB650" s="3" t="s">
        <v>234</v>
      </c>
      <c r="AC650" s="3" t="s">
        <v>276</v>
      </c>
      <c r="AD650" s="3" t="s">
        <v>573</v>
      </c>
      <c r="AE650" s="3" t="s">
        <v>541</v>
      </c>
      <c r="AF650" s="3" t="s">
        <v>813</v>
      </c>
      <c r="AG650" s="3" t="s">
        <v>227</v>
      </c>
      <c r="AH650" s="3" t="s">
        <v>230</v>
      </c>
      <c r="AI650" s="3" t="s">
        <v>573</v>
      </c>
      <c r="AJ650" s="3" t="s">
        <v>814</v>
      </c>
      <c r="AK650" s="3" t="s">
        <v>275</v>
      </c>
    </row>
    <row r="651" spans="1:39" s="3" customFormat="1" ht="15" customHeight="1" x14ac:dyDescent="0.2">
      <c r="H651" s="3" t="s">
        <v>218</v>
      </c>
      <c r="I651" s="3" t="s">
        <v>219</v>
      </c>
      <c r="J651" s="3" t="s">
        <v>747</v>
      </c>
      <c r="K651" s="3" t="s">
        <v>217</v>
      </c>
      <c r="L651" s="3" t="s">
        <v>272</v>
      </c>
      <c r="N651" s="3" t="s">
        <v>273</v>
      </c>
      <c r="O651" s="3" t="s">
        <v>372</v>
      </c>
      <c r="P651" s="3" t="s">
        <v>468</v>
      </c>
      <c r="Q651" s="3" t="s">
        <v>374</v>
      </c>
      <c r="R651" s="3" t="s">
        <v>221</v>
      </c>
      <c r="S651" s="3" t="s">
        <v>616</v>
      </c>
      <c r="T651" s="3" t="s">
        <v>598</v>
      </c>
      <c r="U651" s="3" t="s">
        <v>241</v>
      </c>
      <c r="V651" s="3" t="s">
        <v>278</v>
      </c>
      <c r="W651" s="3" t="s">
        <v>218</v>
      </c>
      <c r="X651" s="3" t="s">
        <v>219</v>
      </c>
      <c r="Y651" s="3" t="s">
        <v>220</v>
      </c>
      <c r="Z651" s="3" t="s">
        <v>221</v>
      </c>
      <c r="AA651" s="3" t="s">
        <v>222</v>
      </c>
    </row>
    <row r="652" spans="1:39" s="3" customFormat="1" ht="15" customHeight="1" x14ac:dyDescent="0.2">
      <c r="G652" s="3" t="s">
        <v>243</v>
      </c>
      <c r="I652" s="3" t="s">
        <v>815</v>
      </c>
      <c r="J652" s="3" t="s">
        <v>776</v>
      </c>
      <c r="K652" s="3" t="s">
        <v>276</v>
      </c>
      <c r="L652" s="3" t="s">
        <v>573</v>
      </c>
      <c r="M652" s="3" t="s">
        <v>574</v>
      </c>
      <c r="N652" s="3" t="s">
        <v>296</v>
      </c>
      <c r="O652" s="3" t="s">
        <v>445</v>
      </c>
      <c r="P652" s="3" t="s">
        <v>227</v>
      </c>
      <c r="Q652" s="3" t="s">
        <v>516</v>
      </c>
      <c r="R652" s="3" t="s">
        <v>230</v>
      </c>
      <c r="S652" s="3" t="s">
        <v>217</v>
      </c>
      <c r="T652" s="3" t="s">
        <v>241</v>
      </c>
      <c r="U652" s="3" t="s">
        <v>278</v>
      </c>
      <c r="V652" s="3" t="s">
        <v>218</v>
      </c>
      <c r="W652" s="3" t="s">
        <v>219</v>
      </c>
      <c r="X652" s="3" t="s">
        <v>220</v>
      </c>
      <c r="Y652" s="3" t="s">
        <v>221</v>
      </c>
      <c r="Z652" s="3" t="s">
        <v>222</v>
      </c>
    </row>
    <row r="653" spans="1:39" ht="15" customHeight="1" x14ac:dyDescent="0.2">
      <c r="A653" s="58"/>
      <c r="B653" s="58"/>
      <c r="C653" s="58"/>
      <c r="D653" s="58"/>
      <c r="E653" s="58"/>
      <c r="F653" s="58"/>
      <c r="G653" s="58"/>
      <c r="H653" s="58"/>
      <c r="I653" s="58"/>
      <c r="J653" s="58"/>
      <c r="K653" s="58"/>
      <c r="L653" s="58"/>
      <c r="M653" s="58"/>
      <c r="N653" s="58"/>
      <c r="O653" s="58"/>
      <c r="P653" s="58"/>
      <c r="Q653" s="58"/>
      <c r="R653" s="58"/>
      <c r="S653" s="58"/>
      <c r="T653" s="58"/>
      <c r="U653" s="58"/>
      <c r="V653" s="58"/>
      <c r="W653" s="58"/>
      <c r="X653" s="58"/>
      <c r="Y653" s="58"/>
      <c r="Z653" s="58"/>
      <c r="AA653" s="58"/>
      <c r="AB653" s="58"/>
      <c r="AC653" s="58"/>
      <c r="AD653" s="58"/>
      <c r="AE653" s="58"/>
      <c r="AF653" s="58"/>
      <c r="AG653" s="58"/>
      <c r="AH653" s="58"/>
      <c r="AI653" s="58"/>
      <c r="AJ653" s="58"/>
      <c r="AK653" s="58"/>
      <c r="AL653" s="58"/>
      <c r="AM653" s="58"/>
    </row>
    <row r="710" ht="28.5" customHeight="1" x14ac:dyDescent="0.2"/>
  </sheetData>
  <sheetProtection formatCells="0"/>
  <mergeCells count="1519">
    <mergeCell ref="V623:W623"/>
    <mergeCell ref="V612:W612"/>
    <mergeCell ref="X633:AB633"/>
    <mergeCell ref="R611:U611"/>
    <mergeCell ref="R613:U613"/>
    <mergeCell ref="R619:U619"/>
    <mergeCell ref="X612:AB612"/>
    <mergeCell ref="X622:AB622"/>
    <mergeCell ref="AC622:AG622"/>
    <mergeCell ref="AH622:AK622"/>
    <mergeCell ref="X620:AB620"/>
    <mergeCell ref="AH620:AK620"/>
    <mergeCell ref="AH621:AK621"/>
    <mergeCell ref="AC620:AG620"/>
    <mergeCell ref="AC615:AG615"/>
    <mergeCell ref="AH615:AK615"/>
    <mergeCell ref="R618:U618"/>
    <mergeCell ref="R612:U612"/>
    <mergeCell ref="R614:U614"/>
    <mergeCell ref="V614:W614"/>
    <mergeCell ref="X614:AB614"/>
    <mergeCell ref="AC614:AG614"/>
    <mergeCell ref="AH614:AK614"/>
    <mergeCell ref="R615:U615"/>
    <mergeCell ref="V615:W615"/>
    <mergeCell ref="X615:AB615"/>
    <mergeCell ref="AC633:AG633"/>
    <mergeCell ref="AC632:AG632"/>
    <mergeCell ref="AH632:AK632"/>
    <mergeCell ref="AH633:AK633"/>
    <mergeCell ref="AH623:AK623"/>
    <mergeCell ref="AH572:AI572"/>
    <mergeCell ref="F573:M573"/>
    <mergeCell ref="V604:W604"/>
    <mergeCell ref="AC618:AG618"/>
    <mergeCell ref="AC612:AG612"/>
    <mergeCell ref="X606:AB606"/>
    <mergeCell ref="AH606:AK606"/>
    <mergeCell ref="AH607:AK607"/>
    <mergeCell ref="X607:AB607"/>
    <mergeCell ref="AC607:AG607"/>
    <mergeCell ref="R606:U606"/>
    <mergeCell ref="R572:S572"/>
    <mergeCell ref="AH603:AK603"/>
    <mergeCell ref="X605:AB605"/>
    <mergeCell ref="V606:W606"/>
    <mergeCell ref="R608:U608"/>
    <mergeCell ref="R609:U609"/>
    <mergeCell ref="F614:L615"/>
    <mergeCell ref="M614:Q615"/>
    <mergeCell ref="R607:U607"/>
    <mergeCell ref="X604:AB604"/>
    <mergeCell ref="AC604:AG604"/>
    <mergeCell ref="F604:L605"/>
    <mergeCell ref="M604:Q605"/>
    <mergeCell ref="N573:O573"/>
    <mergeCell ref="R573:S573"/>
    <mergeCell ref="V573:W573"/>
    <mergeCell ref="Z573:AA573"/>
    <mergeCell ref="AD573:AE573"/>
    <mergeCell ref="AH573:AI573"/>
    <mergeCell ref="F572:M572"/>
    <mergeCell ref="N572:O572"/>
    <mergeCell ref="F62:N62"/>
    <mergeCell ref="O62:U62"/>
    <mergeCell ref="V62:AK62"/>
    <mergeCell ref="F63:N63"/>
    <mergeCell ref="O63:U63"/>
    <mergeCell ref="X63:AA63"/>
    <mergeCell ref="AD63:AK63"/>
    <mergeCell ref="F64:N64"/>
    <mergeCell ref="O64:U64"/>
    <mergeCell ref="X64:AA64"/>
    <mergeCell ref="AD64:AK64"/>
    <mergeCell ref="F65:N65"/>
    <mergeCell ref="R610:U610"/>
    <mergeCell ref="V611:W611"/>
    <mergeCell ref="AC606:AG606"/>
    <mergeCell ref="R604:U604"/>
    <mergeCell ref="AH604:AK604"/>
    <mergeCell ref="R605:U605"/>
    <mergeCell ref="AH571:AI571"/>
    <mergeCell ref="F569:M569"/>
    <mergeCell ref="N569:O569"/>
    <mergeCell ref="R569:S569"/>
    <mergeCell ref="V569:W569"/>
    <mergeCell ref="Z569:AA569"/>
    <mergeCell ref="AD569:AE569"/>
    <mergeCell ref="AH569:AI569"/>
    <mergeCell ref="F571:M571"/>
    <mergeCell ref="N571:O571"/>
    <mergeCell ref="R571:S571"/>
    <mergeCell ref="V571:W571"/>
    <mergeCell ref="Z571:AA571"/>
    <mergeCell ref="AD571:AE571"/>
    <mergeCell ref="W474:Z474"/>
    <mergeCell ref="AB474:AC474"/>
    <mergeCell ref="AF474:AI474"/>
    <mergeCell ref="AB500:AD500"/>
    <mergeCell ref="AE500:AF500"/>
    <mergeCell ref="F87:N87"/>
    <mergeCell ref="AG500:AI500"/>
    <mergeCell ref="W500:Y500"/>
    <mergeCell ref="Z500:AA500"/>
    <mergeCell ref="O87:S87"/>
    <mergeCell ref="W87:AD87"/>
    <mergeCell ref="AJ500:AK500"/>
    <mergeCell ref="M473:O473"/>
    <mergeCell ref="R473:T473"/>
    <mergeCell ref="W473:Y473"/>
    <mergeCell ref="AB473:AD473"/>
    <mergeCell ref="AG473:AI473"/>
    <mergeCell ref="P500:Q500"/>
    <mergeCell ref="M500:O500"/>
    <mergeCell ref="R500:T500"/>
    <mergeCell ref="U500:V500"/>
    <mergeCell ref="F89:N89"/>
    <mergeCell ref="O89:S89"/>
    <mergeCell ref="W89:AD89"/>
    <mergeCell ref="AE89:AI89"/>
    <mergeCell ref="F90:N90"/>
    <mergeCell ref="O90:S90"/>
    <mergeCell ref="F91:N91"/>
    <mergeCell ref="O91:S91"/>
    <mergeCell ref="F102:Q102"/>
    <mergeCell ref="R102:U102"/>
    <mergeCell ref="V102:Y102"/>
    <mergeCell ref="F8:O8"/>
    <mergeCell ref="P8:AK8"/>
    <mergeCell ref="F9:O9"/>
    <mergeCell ref="P9:AK9"/>
    <mergeCell ref="F10:O10"/>
    <mergeCell ref="P10:AK10"/>
    <mergeCell ref="F11:O11"/>
    <mergeCell ref="P11:AK11"/>
    <mergeCell ref="F12:O12"/>
    <mergeCell ref="P12:AK12"/>
    <mergeCell ref="F13:O13"/>
    <mergeCell ref="P13:AK13"/>
    <mergeCell ref="F17:AK22"/>
    <mergeCell ref="K29:M29"/>
    <mergeCell ref="W29:Y29"/>
    <mergeCell ref="F32:M33"/>
    <mergeCell ref="V32:AC32"/>
    <mergeCell ref="N33:U33"/>
    <mergeCell ref="V33:AC33"/>
    <mergeCell ref="AD33:AK33"/>
    <mergeCell ref="AC29:AE29"/>
    <mergeCell ref="F34:M34"/>
    <mergeCell ref="O34:S34"/>
    <mergeCell ref="W34:AA34"/>
    <mergeCell ref="AE34:AI34"/>
    <mergeCell ref="F35:M35"/>
    <mergeCell ref="O35:S35"/>
    <mergeCell ref="W35:AA35"/>
    <mergeCell ref="AE35:AI35"/>
    <mergeCell ref="F36:M36"/>
    <mergeCell ref="O36:S36"/>
    <mergeCell ref="W36:AA36"/>
    <mergeCell ref="AE36:AI36"/>
    <mergeCell ref="F37:M37"/>
    <mergeCell ref="O37:S37"/>
    <mergeCell ref="W37:AA37"/>
    <mergeCell ref="AE37:AI37"/>
    <mergeCell ref="F38:M38"/>
    <mergeCell ref="O38:S38"/>
    <mergeCell ref="W38:AA38"/>
    <mergeCell ref="AE38:AI38"/>
    <mergeCell ref="O65:U65"/>
    <mergeCell ref="X65:AA65"/>
    <mergeCell ref="AD65:AK65"/>
    <mergeCell ref="F66:N66"/>
    <mergeCell ref="O66:U66"/>
    <mergeCell ref="X66:AA66"/>
    <mergeCell ref="AD66:AK66"/>
    <mergeCell ref="F67:N67"/>
    <mergeCell ref="O67:U67"/>
    <mergeCell ref="X67:AA67"/>
    <mergeCell ref="AD67:AK67"/>
    <mergeCell ref="F73:N73"/>
    <mergeCell ref="O73:U73"/>
    <mergeCell ref="V73:AK73"/>
    <mergeCell ref="F74:N74"/>
    <mergeCell ref="O74:U74"/>
    <mergeCell ref="V74:AK74"/>
    <mergeCell ref="F75:N75"/>
    <mergeCell ref="O75:U75"/>
    <mergeCell ref="V75:AK75"/>
    <mergeCell ref="F76:N76"/>
    <mergeCell ref="O76:U76"/>
    <mergeCell ref="V76:AK76"/>
    <mergeCell ref="F77:N77"/>
    <mergeCell ref="O77:U77"/>
    <mergeCell ref="V77:AK77"/>
    <mergeCell ref="F78:N78"/>
    <mergeCell ref="O78:U78"/>
    <mergeCell ref="V78:AK78"/>
    <mergeCell ref="F85:N86"/>
    <mergeCell ref="O85:U85"/>
    <mergeCell ref="V85:AK86"/>
    <mergeCell ref="O86:U86"/>
    <mergeCell ref="F88:N88"/>
    <mergeCell ref="O88:S88"/>
    <mergeCell ref="W88:AD88"/>
    <mergeCell ref="AE88:AI88"/>
    <mergeCell ref="AE87:AI87"/>
    <mergeCell ref="Z102:AC102"/>
    <mergeCell ref="AD102:AG102"/>
    <mergeCell ref="AH102:AK102"/>
    <mergeCell ref="F103:Q104"/>
    <mergeCell ref="R103:U103"/>
    <mergeCell ref="V103:Y103"/>
    <mergeCell ref="Z103:AC103"/>
    <mergeCell ref="AD103:AG103"/>
    <mergeCell ref="AH103:AK103"/>
    <mergeCell ref="R104:U104"/>
    <mergeCell ref="V104:Y104"/>
    <mergeCell ref="Z104:AC104"/>
    <mergeCell ref="AD104:AG104"/>
    <mergeCell ref="AH104:AK104"/>
    <mergeCell ref="F112:AK116"/>
    <mergeCell ref="K125:Q125"/>
    <mergeCell ref="T125:Z125"/>
    <mergeCell ref="F126:R127"/>
    <mergeCell ref="S126:AD127"/>
    <mergeCell ref="AE126:AK126"/>
    <mergeCell ref="AE127:AK127"/>
    <mergeCell ref="F128:G138"/>
    <mergeCell ref="H128:K130"/>
    <mergeCell ref="S128:V128"/>
    <mergeCell ref="W128:X128"/>
    <mergeCell ref="Y128:AB128"/>
    <mergeCell ref="AC128:AD128"/>
    <mergeCell ref="S130:V130"/>
    <mergeCell ref="W130:X130"/>
    <mergeCell ref="Y130:AB130"/>
    <mergeCell ref="AC130:AD130"/>
    <mergeCell ref="AE128:AH128"/>
    <mergeCell ref="S129:V129"/>
    <mergeCell ref="W129:X129"/>
    <mergeCell ref="Y129:AB129"/>
    <mergeCell ref="AC129:AD129"/>
    <mergeCell ref="AE129:AH129"/>
    <mergeCell ref="AE130:AH130"/>
    <mergeCell ref="H131:K137"/>
    <mergeCell ref="S131:V131"/>
    <mergeCell ref="W131:X131"/>
    <mergeCell ref="Y131:AB131"/>
    <mergeCell ref="AC131:AD131"/>
    <mergeCell ref="AE131:AH131"/>
    <mergeCell ref="S132:V132"/>
    <mergeCell ref="W132:X132"/>
    <mergeCell ref="Y132:AB132"/>
    <mergeCell ref="AC132:AD132"/>
    <mergeCell ref="AE132:AH132"/>
    <mergeCell ref="L133:M136"/>
    <mergeCell ref="N133:R133"/>
    <mergeCell ref="S133:V133"/>
    <mergeCell ref="W133:X133"/>
    <mergeCell ref="Y133:AB133"/>
    <mergeCell ref="AC133:AD133"/>
    <mergeCell ref="N136:R136"/>
    <mergeCell ref="S136:V136"/>
    <mergeCell ref="AE133:AH133"/>
    <mergeCell ref="N134:R134"/>
    <mergeCell ref="S134:V134"/>
    <mergeCell ref="W134:X134"/>
    <mergeCell ref="Y134:AB134"/>
    <mergeCell ref="AC134:AD134"/>
    <mergeCell ref="AE134:AH134"/>
    <mergeCell ref="AE136:AH136"/>
    <mergeCell ref="N135:R135"/>
    <mergeCell ref="W135:X135"/>
    <mergeCell ref="AC135:AD135"/>
    <mergeCell ref="AE135:AH135"/>
    <mergeCell ref="S137:V137"/>
    <mergeCell ref="W137:X137"/>
    <mergeCell ref="Y137:AB137"/>
    <mergeCell ref="AC137:AD137"/>
    <mergeCell ref="AE137:AH137"/>
    <mergeCell ref="W136:X136"/>
    <mergeCell ref="Y136:AB136"/>
    <mergeCell ref="AC136:AD136"/>
    <mergeCell ref="S138:V138"/>
    <mergeCell ref="W138:X138"/>
    <mergeCell ref="Y138:AB138"/>
    <mergeCell ref="AC138:AD138"/>
    <mergeCell ref="AE138:AH138"/>
    <mergeCell ref="S139:V139"/>
    <mergeCell ref="W139:X139"/>
    <mergeCell ref="Y139:AB139"/>
    <mergeCell ref="AC139:AD139"/>
    <mergeCell ref="AE139:AH139"/>
    <mergeCell ref="F140:R140"/>
    <mergeCell ref="S140:AD140"/>
    <mergeCell ref="AE140:AH140"/>
    <mergeCell ref="F156:N156"/>
    <mergeCell ref="AA156:AK156"/>
    <mergeCell ref="F157:G159"/>
    <mergeCell ref="O157:Z157"/>
    <mergeCell ref="AA157:AK157"/>
    <mergeCell ref="O158:Z158"/>
    <mergeCell ref="AA158:AK158"/>
    <mergeCell ref="O159:Z159"/>
    <mergeCell ref="AA159:AK159"/>
    <mergeCell ref="O160:Z160"/>
    <mergeCell ref="AA160:AK160"/>
    <mergeCell ref="K168:Q168"/>
    <mergeCell ref="T168:Z168"/>
    <mergeCell ref="F169:R170"/>
    <mergeCell ref="S169:AA169"/>
    <mergeCell ref="AB169:AK169"/>
    <mergeCell ref="S170:AA170"/>
    <mergeCell ref="AB170:AK170"/>
    <mergeCell ref="H174:K180"/>
    <mergeCell ref="S174:X174"/>
    <mergeCell ref="AB174:AF174"/>
    <mergeCell ref="AG174:AJ174"/>
    <mergeCell ref="S175:X175"/>
    <mergeCell ref="AB175:AF175"/>
    <mergeCell ref="AG175:AJ175"/>
    <mergeCell ref="L176:M179"/>
    <mergeCell ref="N176:R176"/>
    <mergeCell ref="S176:X176"/>
    <mergeCell ref="AB176:AF176"/>
    <mergeCell ref="AG176:AJ176"/>
    <mergeCell ref="N177:R177"/>
    <mergeCell ref="S177:X177"/>
    <mergeCell ref="AB177:AF177"/>
    <mergeCell ref="AG177:AJ177"/>
    <mergeCell ref="N179:R179"/>
    <mergeCell ref="S179:X179"/>
    <mergeCell ref="AB179:AF179"/>
    <mergeCell ref="AG179:AJ179"/>
    <mergeCell ref="S180:X180"/>
    <mergeCell ref="AB180:AF180"/>
    <mergeCell ref="AG180:AJ180"/>
    <mergeCell ref="S181:X181"/>
    <mergeCell ref="AB181:AF181"/>
    <mergeCell ref="AG181:AJ181"/>
    <mergeCell ref="S182:X182"/>
    <mergeCell ref="AB182:AF182"/>
    <mergeCell ref="AG182:AJ182"/>
    <mergeCell ref="F183:R183"/>
    <mergeCell ref="S183:X183"/>
    <mergeCell ref="AB183:AF183"/>
    <mergeCell ref="AG183:AJ183"/>
    <mergeCell ref="F192:L192"/>
    <mergeCell ref="M192:T192"/>
    <mergeCell ref="U192:Y192"/>
    <mergeCell ref="Z192:AK192"/>
    <mergeCell ref="F193:L193"/>
    <mergeCell ref="M193:N193"/>
    <mergeCell ref="Q193:R193"/>
    <mergeCell ref="U193:W193"/>
    <mergeCell ref="Z193:AK193"/>
    <mergeCell ref="F171:G181"/>
    <mergeCell ref="H171:K173"/>
    <mergeCell ref="S171:X171"/>
    <mergeCell ref="AB171:AF171"/>
    <mergeCell ref="AG171:AJ171"/>
    <mergeCell ref="S172:X172"/>
    <mergeCell ref="AB172:AF172"/>
    <mergeCell ref="AG172:AJ172"/>
    <mergeCell ref="S173:X173"/>
    <mergeCell ref="AB173:AF173"/>
    <mergeCell ref="AG173:AJ173"/>
    <mergeCell ref="AB178:AF178"/>
    <mergeCell ref="AG178:AJ178"/>
    <mergeCell ref="F194:L194"/>
    <mergeCell ref="M194:N194"/>
    <mergeCell ref="Q194:R194"/>
    <mergeCell ref="U194:W194"/>
    <mergeCell ref="Z194:AK194"/>
    <mergeCell ref="F195:L195"/>
    <mergeCell ref="M195:N195"/>
    <mergeCell ref="Q195:R195"/>
    <mergeCell ref="U195:W195"/>
    <mergeCell ref="Z195:AK195"/>
    <mergeCell ref="F196:L196"/>
    <mergeCell ref="M196:N196"/>
    <mergeCell ref="Q196:R196"/>
    <mergeCell ref="U196:W196"/>
    <mergeCell ref="Z196:AK196"/>
    <mergeCell ref="F197:L197"/>
    <mergeCell ref="M197:N197"/>
    <mergeCell ref="Q197:R197"/>
    <mergeCell ref="U197:W197"/>
    <mergeCell ref="Z197:AK197"/>
    <mergeCell ref="F198:L198"/>
    <mergeCell ref="M198:N198"/>
    <mergeCell ref="Q198:R198"/>
    <mergeCell ref="U198:W198"/>
    <mergeCell ref="Z198:AK198"/>
    <mergeCell ref="F199:L199"/>
    <mergeCell ref="M199:N199"/>
    <mergeCell ref="Q199:R199"/>
    <mergeCell ref="U199:W199"/>
    <mergeCell ref="Z199:AK199"/>
    <mergeCell ref="F200:L200"/>
    <mergeCell ref="M200:N200"/>
    <mergeCell ref="Q200:R200"/>
    <mergeCell ref="U200:W200"/>
    <mergeCell ref="Z200:AK200"/>
    <mergeCell ref="F201:L201"/>
    <mergeCell ref="M201:N201"/>
    <mergeCell ref="Q201:R201"/>
    <mergeCell ref="U201:W201"/>
    <mergeCell ref="Z201:AK201"/>
    <mergeCell ref="F202:L202"/>
    <mergeCell ref="M202:N202"/>
    <mergeCell ref="Q202:R202"/>
    <mergeCell ref="U202:W202"/>
    <mergeCell ref="Z202:AK202"/>
    <mergeCell ref="F203:L203"/>
    <mergeCell ref="M203:N203"/>
    <mergeCell ref="Q203:R203"/>
    <mergeCell ref="U203:W203"/>
    <mergeCell ref="Z203:AK203"/>
    <mergeCell ref="F204:L204"/>
    <mergeCell ref="M204:N204"/>
    <mergeCell ref="Q204:R204"/>
    <mergeCell ref="U204:W204"/>
    <mergeCell ref="F212:T212"/>
    <mergeCell ref="U212:Y212"/>
    <mergeCell ref="Z212:AK212"/>
    <mergeCell ref="F213:T213"/>
    <mergeCell ref="U213:W213"/>
    <mergeCell ref="Z213:AK213"/>
    <mergeCell ref="F214:T214"/>
    <mergeCell ref="U214:W214"/>
    <mergeCell ref="Z214:AK214"/>
    <mergeCell ref="F215:T215"/>
    <mergeCell ref="U215:W215"/>
    <mergeCell ref="Z215:AK215"/>
    <mergeCell ref="F216:T216"/>
    <mergeCell ref="U216:W216"/>
    <mergeCell ref="Z216:AK216"/>
    <mergeCell ref="F217:T217"/>
    <mergeCell ref="U217:W217"/>
    <mergeCell ref="Z217:AK217"/>
    <mergeCell ref="F218:T218"/>
    <mergeCell ref="U218:W218"/>
    <mergeCell ref="Z218:AK218"/>
    <mergeCell ref="F219:T219"/>
    <mergeCell ref="U219:W219"/>
    <mergeCell ref="Z219:AK219"/>
    <mergeCell ref="F220:T220"/>
    <mergeCell ref="U220:W220"/>
    <mergeCell ref="Z220:AK220"/>
    <mergeCell ref="F221:T221"/>
    <mergeCell ref="U221:W221"/>
    <mergeCell ref="Z221:AK221"/>
    <mergeCell ref="F222:T222"/>
    <mergeCell ref="U222:W222"/>
    <mergeCell ref="Z222:AK222"/>
    <mergeCell ref="F223:T223"/>
    <mergeCell ref="U223:W223"/>
    <mergeCell ref="Z223:AK223"/>
    <mergeCell ref="F224:T224"/>
    <mergeCell ref="U224:W224"/>
    <mergeCell ref="Z224:AK224"/>
    <mergeCell ref="F225:T225"/>
    <mergeCell ref="U225:W225"/>
    <mergeCell ref="Z225:AK225"/>
    <mergeCell ref="F226:T226"/>
    <mergeCell ref="U226:W226"/>
    <mergeCell ref="Z226:AK226"/>
    <mergeCell ref="F259:L259"/>
    <mergeCell ref="M259:AK259"/>
    <mergeCell ref="F260:L260"/>
    <mergeCell ref="M260:AK260"/>
    <mergeCell ref="F261:L261"/>
    <mergeCell ref="M261:AK261"/>
    <mergeCell ref="F262:L262"/>
    <mergeCell ref="M262:AK262"/>
    <mergeCell ref="F387:I387"/>
    <mergeCell ref="J387:AK387"/>
    <mergeCell ref="F272:M272"/>
    <mergeCell ref="N272:T272"/>
    <mergeCell ref="U272:AK272"/>
    <mergeCell ref="F273:M273"/>
    <mergeCell ref="N273:R273"/>
    <mergeCell ref="U273:AK273"/>
    <mergeCell ref="F274:H275"/>
    <mergeCell ref="I274:M274"/>
    <mergeCell ref="N274:R274"/>
    <mergeCell ref="U274:AK274"/>
    <mergeCell ref="I275:M275"/>
    <mergeCell ref="N275:R275"/>
    <mergeCell ref="U275:AK275"/>
    <mergeCell ref="V288:AH288"/>
    <mergeCell ref="AI288:AK288"/>
    <mergeCell ref="F276:M276"/>
    <mergeCell ref="N276:R276"/>
    <mergeCell ref="U276:AK276"/>
    <mergeCell ref="K282:Q282"/>
    <mergeCell ref="T282:Z282"/>
    <mergeCell ref="F283:J283"/>
    <mergeCell ref="K283:AK283"/>
    <mergeCell ref="V291:AH291"/>
    <mergeCell ref="AI291:AK291"/>
    <mergeCell ref="F290:R290"/>
    <mergeCell ref="S290:U290"/>
    <mergeCell ref="F284:J284"/>
    <mergeCell ref="K284:AK284"/>
    <mergeCell ref="F287:U287"/>
    <mergeCell ref="V287:AK287"/>
    <mergeCell ref="F288:R288"/>
    <mergeCell ref="S288:U288"/>
    <mergeCell ref="F294:R294"/>
    <mergeCell ref="S294:U294"/>
    <mergeCell ref="V294:AH294"/>
    <mergeCell ref="AI294:AK294"/>
    <mergeCell ref="F289:R289"/>
    <mergeCell ref="S289:U289"/>
    <mergeCell ref="V289:AH289"/>
    <mergeCell ref="AI289:AK289"/>
    <mergeCell ref="F291:R291"/>
    <mergeCell ref="S291:U291"/>
    <mergeCell ref="N314:O314"/>
    <mergeCell ref="R314:S314"/>
    <mergeCell ref="V314:W314"/>
    <mergeCell ref="Z314:AA314"/>
    <mergeCell ref="AD314:AE314"/>
    <mergeCell ref="AH314:AI314"/>
    <mergeCell ref="F296:R296"/>
    <mergeCell ref="S296:U297"/>
    <mergeCell ref="V296:AH296"/>
    <mergeCell ref="AI296:AK297"/>
    <mergeCell ref="G297:Q297"/>
    <mergeCell ref="W297:AG297"/>
    <mergeCell ref="F298:R298"/>
    <mergeCell ref="S298:U299"/>
    <mergeCell ref="V298:AH298"/>
    <mergeCell ref="AI298:AK299"/>
    <mergeCell ref="G299:Q299"/>
    <mergeCell ref="W299:AG299"/>
    <mergeCell ref="N308:P308"/>
    <mergeCell ref="Z308:AB308"/>
    <mergeCell ref="F311:M312"/>
    <mergeCell ref="N311:AG311"/>
    <mergeCell ref="AH311:AK312"/>
    <mergeCell ref="N312:Q312"/>
    <mergeCell ref="R312:U312"/>
    <mergeCell ref="V312:Y312"/>
    <mergeCell ref="Z312:AC312"/>
    <mergeCell ref="AD312:AG312"/>
    <mergeCell ref="V317:W317"/>
    <mergeCell ref="Z317:AA317"/>
    <mergeCell ref="AD317:AE317"/>
    <mergeCell ref="AD315:AE315"/>
    <mergeCell ref="AH315:AI315"/>
    <mergeCell ref="N316:O316"/>
    <mergeCell ref="R316:S316"/>
    <mergeCell ref="V316:W316"/>
    <mergeCell ref="Z316:AA316"/>
    <mergeCell ref="AD316:AE316"/>
    <mergeCell ref="AH317:AI317"/>
    <mergeCell ref="F327:K327"/>
    <mergeCell ref="L327:AD327"/>
    <mergeCell ref="AE327:AK327"/>
    <mergeCell ref="F328:K328"/>
    <mergeCell ref="L328:AD328"/>
    <mergeCell ref="AE328:AK328"/>
    <mergeCell ref="F317:M317"/>
    <mergeCell ref="N317:O317"/>
    <mergeCell ref="R317:S317"/>
    <mergeCell ref="F313:G316"/>
    <mergeCell ref="N313:O313"/>
    <mergeCell ref="R313:S313"/>
    <mergeCell ref="V313:W313"/>
    <mergeCell ref="Z313:AA313"/>
    <mergeCell ref="AD313:AE313"/>
    <mergeCell ref="N315:O315"/>
    <mergeCell ref="R315:S315"/>
    <mergeCell ref="V315:W315"/>
    <mergeCell ref="Z315:AA315"/>
    <mergeCell ref="AH316:AI316"/>
    <mergeCell ref="AH313:AI313"/>
    <mergeCell ref="F329:K329"/>
    <mergeCell ref="L329:AD329"/>
    <mergeCell ref="AE329:AK329"/>
    <mergeCell ref="F330:K330"/>
    <mergeCell ref="L330:AD330"/>
    <mergeCell ref="AE330:AK330"/>
    <mergeCell ref="F340:I340"/>
    <mergeCell ref="J340:AK340"/>
    <mergeCell ref="F341:I341"/>
    <mergeCell ref="J341:V341"/>
    <mergeCell ref="W341:AK341"/>
    <mergeCell ref="F342:I342"/>
    <mergeCell ref="J342:V342"/>
    <mergeCell ref="W342:AK342"/>
    <mergeCell ref="F343:I343"/>
    <mergeCell ref="J343:V343"/>
    <mergeCell ref="W343:AK343"/>
    <mergeCell ref="F344:I344"/>
    <mergeCell ref="J344:V344"/>
    <mergeCell ref="W344:AK344"/>
    <mergeCell ref="F345:I345"/>
    <mergeCell ref="J345:V345"/>
    <mergeCell ref="W345:AK345"/>
    <mergeCell ref="F346:I346"/>
    <mergeCell ref="J346:V346"/>
    <mergeCell ref="W346:AK346"/>
    <mergeCell ref="F350:I350"/>
    <mergeCell ref="J350:AK350"/>
    <mergeCell ref="F351:I351"/>
    <mergeCell ref="J351:V351"/>
    <mergeCell ref="W351:AK351"/>
    <mergeCell ref="F352:I352"/>
    <mergeCell ref="J352:V352"/>
    <mergeCell ref="W352:AK352"/>
    <mergeCell ref="J356:V356"/>
    <mergeCell ref="W356:AK356"/>
    <mergeCell ref="F353:I353"/>
    <mergeCell ref="J353:V353"/>
    <mergeCell ref="W353:AK353"/>
    <mergeCell ref="F354:I354"/>
    <mergeCell ref="J354:V354"/>
    <mergeCell ref="W354:AK354"/>
    <mergeCell ref="F368:I368"/>
    <mergeCell ref="J368:AK368"/>
    <mergeCell ref="F369:I369"/>
    <mergeCell ref="J369:V369"/>
    <mergeCell ref="W369:AK369"/>
    <mergeCell ref="F370:I370"/>
    <mergeCell ref="J370:V370"/>
    <mergeCell ref="W370:AK370"/>
    <mergeCell ref="F371:I371"/>
    <mergeCell ref="J371:V371"/>
    <mergeCell ref="W371:AK371"/>
    <mergeCell ref="F356:I356"/>
    <mergeCell ref="F360:I360"/>
    <mergeCell ref="J360:V360"/>
    <mergeCell ref="W360:AK360"/>
    <mergeCell ref="F361:I361"/>
    <mergeCell ref="J361:V361"/>
    <mergeCell ref="W361:AK361"/>
    <mergeCell ref="F362:I362"/>
    <mergeCell ref="J362:V362"/>
    <mergeCell ref="W362:AK362"/>
    <mergeCell ref="F363:I363"/>
    <mergeCell ref="J363:V363"/>
    <mergeCell ref="W363:AK363"/>
    <mergeCell ref="F396:I396"/>
    <mergeCell ref="J396:AK396"/>
    <mergeCell ref="F397:I397"/>
    <mergeCell ref="J397:V397"/>
    <mergeCell ref="W397:AK397"/>
    <mergeCell ref="F392:I392"/>
    <mergeCell ref="J392:V392"/>
    <mergeCell ref="W392:AK392"/>
    <mergeCell ref="F393:I393"/>
    <mergeCell ref="J393:V393"/>
    <mergeCell ref="W393:AK393"/>
    <mergeCell ref="F372:I372"/>
    <mergeCell ref="J372:V372"/>
    <mergeCell ref="W372:AK372"/>
    <mergeCell ref="F373:I373"/>
    <mergeCell ref="J373:V373"/>
    <mergeCell ref="W373:AK373"/>
    <mergeCell ref="F374:I374"/>
    <mergeCell ref="J374:V374"/>
    <mergeCell ref="W374:AK374"/>
    <mergeCell ref="F378:I378"/>
    <mergeCell ref="J378:AK378"/>
    <mergeCell ref="F379:I379"/>
    <mergeCell ref="J379:V379"/>
    <mergeCell ref="W379:AK379"/>
    <mergeCell ref="F380:I380"/>
    <mergeCell ref="J380:V380"/>
    <mergeCell ref="W380:AK380"/>
    <mergeCell ref="F398:I398"/>
    <mergeCell ref="J398:V398"/>
    <mergeCell ref="W398:AK398"/>
    <mergeCell ref="F399:I399"/>
    <mergeCell ref="J399:V399"/>
    <mergeCell ref="W399:AK399"/>
    <mergeCell ref="F400:I400"/>
    <mergeCell ref="J400:V400"/>
    <mergeCell ref="W400:AK400"/>
    <mergeCell ref="F401:I401"/>
    <mergeCell ref="J401:V401"/>
    <mergeCell ref="W401:AK401"/>
    <mergeCell ref="F402:I402"/>
    <mergeCell ref="J402:V402"/>
    <mergeCell ref="W402:AK402"/>
    <mergeCell ref="F415:I415"/>
    <mergeCell ref="J415:AK415"/>
    <mergeCell ref="F406:I406"/>
    <mergeCell ref="J406:AK406"/>
    <mergeCell ref="F407:I407"/>
    <mergeCell ref="J407:V407"/>
    <mergeCell ref="W407:AK407"/>
    <mergeCell ref="F408:I408"/>
    <mergeCell ref="J408:V408"/>
    <mergeCell ref="W408:AK408"/>
    <mergeCell ref="F409:I409"/>
    <mergeCell ref="J409:V409"/>
    <mergeCell ref="W409:AK409"/>
    <mergeCell ref="F410:I410"/>
    <mergeCell ref="J410:V410"/>
    <mergeCell ref="W410:AK410"/>
    <mergeCell ref="F411:I411"/>
    <mergeCell ref="F416:I416"/>
    <mergeCell ref="J416:V416"/>
    <mergeCell ref="W416:AK416"/>
    <mergeCell ref="F417:I417"/>
    <mergeCell ref="J417:V417"/>
    <mergeCell ref="W417:AK417"/>
    <mergeCell ref="F418:I418"/>
    <mergeCell ref="J418:V418"/>
    <mergeCell ref="W418:AK418"/>
    <mergeCell ref="F419:I419"/>
    <mergeCell ref="J419:V419"/>
    <mergeCell ref="W419:AK419"/>
    <mergeCell ref="F420:I420"/>
    <mergeCell ref="J420:V420"/>
    <mergeCell ref="W420:AK420"/>
    <mergeCell ref="F421:I421"/>
    <mergeCell ref="J421:V421"/>
    <mergeCell ref="W421:AK421"/>
    <mergeCell ref="F425:I425"/>
    <mergeCell ref="J425:AK425"/>
    <mergeCell ref="F426:I426"/>
    <mergeCell ref="J426:V426"/>
    <mergeCell ref="W426:AK426"/>
    <mergeCell ref="F427:I427"/>
    <mergeCell ref="J427:V427"/>
    <mergeCell ref="W427:AK427"/>
    <mergeCell ref="F428:I428"/>
    <mergeCell ref="J428:V428"/>
    <mergeCell ref="W428:AK428"/>
    <mergeCell ref="F429:I429"/>
    <mergeCell ref="J429:V429"/>
    <mergeCell ref="W429:AK429"/>
    <mergeCell ref="F430:I430"/>
    <mergeCell ref="J430:V430"/>
    <mergeCell ref="W430:AK430"/>
    <mergeCell ref="F431:I431"/>
    <mergeCell ref="J431:V431"/>
    <mergeCell ref="W431:AK431"/>
    <mergeCell ref="F435:L435"/>
    <mergeCell ref="M435:V435"/>
    <mergeCell ref="W435:AD435"/>
    <mergeCell ref="AE435:AK435"/>
    <mergeCell ref="M436:V436"/>
    <mergeCell ref="W436:AD436"/>
    <mergeCell ref="AE436:AK436"/>
    <mergeCell ref="M437:V437"/>
    <mergeCell ref="W437:AD437"/>
    <mergeCell ref="AE437:AK437"/>
    <mergeCell ref="M438:V438"/>
    <mergeCell ref="W438:AD438"/>
    <mergeCell ref="AE438:AK438"/>
    <mergeCell ref="F445:L445"/>
    <mergeCell ref="M445:Q445"/>
    <mergeCell ref="R445:V445"/>
    <mergeCell ref="W445:AA445"/>
    <mergeCell ref="AB445:AF445"/>
    <mergeCell ref="AG445:AK445"/>
    <mergeCell ref="F446:F448"/>
    <mergeCell ref="G446:L446"/>
    <mergeCell ref="M446:O446"/>
    <mergeCell ref="R446:T446"/>
    <mergeCell ref="W446:Y446"/>
    <mergeCell ref="AB446:AD446"/>
    <mergeCell ref="G448:L448"/>
    <mergeCell ref="M448:O448"/>
    <mergeCell ref="R448:T448"/>
    <mergeCell ref="W448:Y448"/>
    <mergeCell ref="AG446:AI446"/>
    <mergeCell ref="G447:L447"/>
    <mergeCell ref="M447:O447"/>
    <mergeCell ref="R447:T447"/>
    <mergeCell ref="W447:Y447"/>
    <mergeCell ref="AB447:AD447"/>
    <mergeCell ref="AG447:AI447"/>
    <mergeCell ref="AB448:AD448"/>
    <mergeCell ref="AG448:AI448"/>
    <mergeCell ref="H451:L451"/>
    <mergeCell ref="M451:O451"/>
    <mergeCell ref="R451:T451"/>
    <mergeCell ref="W451:Y451"/>
    <mergeCell ref="AB451:AD451"/>
    <mergeCell ref="AG451:AI451"/>
    <mergeCell ref="H452:L452"/>
    <mergeCell ref="M452:O452"/>
    <mergeCell ref="R452:T452"/>
    <mergeCell ref="W452:Y452"/>
    <mergeCell ref="AB452:AD452"/>
    <mergeCell ref="AG452:AI452"/>
    <mergeCell ref="H454:L454"/>
    <mergeCell ref="M454:O454"/>
    <mergeCell ref="R454:T454"/>
    <mergeCell ref="W454:Y454"/>
    <mergeCell ref="AB454:AD454"/>
    <mergeCell ref="AG454:AI454"/>
    <mergeCell ref="H453:L453"/>
    <mergeCell ref="M453:O453"/>
    <mergeCell ref="R453:T453"/>
    <mergeCell ref="W453:Y453"/>
    <mergeCell ref="AB453:AD453"/>
    <mergeCell ref="AG453:AI453"/>
    <mergeCell ref="G455:L455"/>
    <mergeCell ref="M455:O455"/>
    <mergeCell ref="R455:T455"/>
    <mergeCell ref="W455:Y455"/>
    <mergeCell ref="AB455:AD455"/>
    <mergeCell ref="AG455:AI455"/>
    <mergeCell ref="F456:L456"/>
    <mergeCell ref="M456:O456"/>
    <mergeCell ref="R456:T456"/>
    <mergeCell ref="W456:Y456"/>
    <mergeCell ref="AB456:AD456"/>
    <mergeCell ref="AG456:AI456"/>
    <mergeCell ref="F461:L461"/>
    <mergeCell ref="M461:Q461"/>
    <mergeCell ref="R461:V461"/>
    <mergeCell ref="W461:AA461"/>
    <mergeCell ref="AB461:AF461"/>
    <mergeCell ref="AG461:AK461"/>
    <mergeCell ref="F449:F455"/>
    <mergeCell ref="G449:L449"/>
    <mergeCell ref="M449:O449"/>
    <mergeCell ref="R449:T449"/>
    <mergeCell ref="W449:Y449"/>
    <mergeCell ref="AB449:AD449"/>
    <mergeCell ref="AG449:AI449"/>
    <mergeCell ref="G450:L450"/>
    <mergeCell ref="M450:O450"/>
    <mergeCell ref="R450:T450"/>
    <mergeCell ref="W450:Y450"/>
    <mergeCell ref="AB450:AD450"/>
    <mergeCell ref="AG450:AI450"/>
    <mergeCell ref="G451:G454"/>
    <mergeCell ref="F462:F464"/>
    <mergeCell ref="G462:L462"/>
    <mergeCell ref="M462:O462"/>
    <mergeCell ref="R462:T462"/>
    <mergeCell ref="W462:Y462"/>
    <mergeCell ref="AB462:AD462"/>
    <mergeCell ref="G464:L464"/>
    <mergeCell ref="M464:O464"/>
    <mergeCell ref="R464:T464"/>
    <mergeCell ref="W464:Y464"/>
    <mergeCell ref="AG462:AI462"/>
    <mergeCell ref="G463:L463"/>
    <mergeCell ref="M463:O463"/>
    <mergeCell ref="R463:T463"/>
    <mergeCell ref="W463:Y463"/>
    <mergeCell ref="AB463:AD463"/>
    <mergeCell ref="AG463:AI463"/>
    <mergeCell ref="AB464:AD464"/>
    <mergeCell ref="AG464:AI464"/>
    <mergeCell ref="M467:O467"/>
    <mergeCell ref="R467:T467"/>
    <mergeCell ref="W467:Y467"/>
    <mergeCell ref="AB467:AD467"/>
    <mergeCell ref="AG467:AI467"/>
    <mergeCell ref="H468:L468"/>
    <mergeCell ref="M468:O468"/>
    <mergeCell ref="R468:T468"/>
    <mergeCell ref="W468:Y468"/>
    <mergeCell ref="AB468:AD468"/>
    <mergeCell ref="AG468:AI468"/>
    <mergeCell ref="H470:L470"/>
    <mergeCell ref="M470:O470"/>
    <mergeCell ref="R470:T470"/>
    <mergeCell ref="W470:Y470"/>
    <mergeCell ref="AB470:AD470"/>
    <mergeCell ref="AG470:AI470"/>
    <mergeCell ref="H469:L469"/>
    <mergeCell ref="M469:O469"/>
    <mergeCell ref="R469:T469"/>
    <mergeCell ref="W469:Y469"/>
    <mergeCell ref="AB469:AD469"/>
    <mergeCell ref="AG469:AI469"/>
    <mergeCell ref="G471:L471"/>
    <mergeCell ref="M471:O471"/>
    <mergeCell ref="R471:T471"/>
    <mergeCell ref="W471:Y471"/>
    <mergeCell ref="AB471:AD471"/>
    <mergeCell ref="AG471:AI471"/>
    <mergeCell ref="F472:L472"/>
    <mergeCell ref="M472:O472"/>
    <mergeCell ref="R472:T472"/>
    <mergeCell ref="W472:Y472"/>
    <mergeCell ref="AB472:AD472"/>
    <mergeCell ref="AG472:AI472"/>
    <mergeCell ref="F479:I479"/>
    <mergeCell ref="J479:AK479"/>
    <mergeCell ref="F480:I480"/>
    <mergeCell ref="J480:V480"/>
    <mergeCell ref="W480:AK480"/>
    <mergeCell ref="F465:F471"/>
    <mergeCell ref="G465:L465"/>
    <mergeCell ref="M465:O465"/>
    <mergeCell ref="R465:T465"/>
    <mergeCell ref="W465:Y465"/>
    <mergeCell ref="AB465:AD465"/>
    <mergeCell ref="AG465:AI465"/>
    <mergeCell ref="G466:L466"/>
    <mergeCell ref="M466:O466"/>
    <mergeCell ref="R466:T466"/>
    <mergeCell ref="W466:Y466"/>
    <mergeCell ref="AB466:AD466"/>
    <mergeCell ref="AG466:AI466"/>
    <mergeCell ref="G467:G470"/>
    <mergeCell ref="H467:L467"/>
    <mergeCell ref="F481:I481"/>
    <mergeCell ref="J481:V481"/>
    <mergeCell ref="W481:AK481"/>
    <mergeCell ref="F482:I482"/>
    <mergeCell ref="J482:V482"/>
    <mergeCell ref="W482:AK482"/>
    <mergeCell ref="F483:I483"/>
    <mergeCell ref="J483:V483"/>
    <mergeCell ref="W483:AK483"/>
    <mergeCell ref="F484:I484"/>
    <mergeCell ref="J484:V484"/>
    <mergeCell ref="W484:AK484"/>
    <mergeCell ref="F485:I485"/>
    <mergeCell ref="J485:V485"/>
    <mergeCell ref="W485:AK485"/>
    <mergeCell ref="F488:L488"/>
    <mergeCell ref="M488:Q488"/>
    <mergeCell ref="R488:V488"/>
    <mergeCell ref="W488:AA488"/>
    <mergeCell ref="AB488:AF488"/>
    <mergeCell ref="AG488:AK488"/>
    <mergeCell ref="F489:F491"/>
    <mergeCell ref="G489:L489"/>
    <mergeCell ref="M489:N489"/>
    <mergeCell ref="R489:S489"/>
    <mergeCell ref="W489:X489"/>
    <mergeCell ref="AB489:AC489"/>
    <mergeCell ref="G491:L491"/>
    <mergeCell ref="M491:N491"/>
    <mergeCell ref="R491:S491"/>
    <mergeCell ref="W491:X491"/>
    <mergeCell ref="AG489:AH489"/>
    <mergeCell ref="G490:L490"/>
    <mergeCell ref="M490:N490"/>
    <mergeCell ref="R490:S490"/>
    <mergeCell ref="W490:X490"/>
    <mergeCell ref="AB490:AC490"/>
    <mergeCell ref="AG490:AH490"/>
    <mergeCell ref="AB491:AC491"/>
    <mergeCell ref="AG491:AH491"/>
    <mergeCell ref="AG493:AH493"/>
    <mergeCell ref="G494:G497"/>
    <mergeCell ref="H494:L494"/>
    <mergeCell ref="M494:N494"/>
    <mergeCell ref="R494:S494"/>
    <mergeCell ref="W494:X494"/>
    <mergeCell ref="AB494:AC494"/>
    <mergeCell ref="AG494:AH494"/>
    <mergeCell ref="H495:L495"/>
    <mergeCell ref="M495:N495"/>
    <mergeCell ref="R495:S495"/>
    <mergeCell ref="W495:X495"/>
    <mergeCell ref="AB495:AC495"/>
    <mergeCell ref="AG495:AH495"/>
    <mergeCell ref="H497:L497"/>
    <mergeCell ref="M497:N497"/>
    <mergeCell ref="R497:S497"/>
    <mergeCell ref="W497:X497"/>
    <mergeCell ref="AB497:AC497"/>
    <mergeCell ref="AG497:AH497"/>
    <mergeCell ref="H496:L496"/>
    <mergeCell ref="M496:N496"/>
    <mergeCell ref="R496:S496"/>
    <mergeCell ref="W496:X496"/>
    <mergeCell ref="AB496:AC496"/>
    <mergeCell ref="AG496:AH496"/>
    <mergeCell ref="G498:L498"/>
    <mergeCell ref="M498:N498"/>
    <mergeCell ref="R498:S498"/>
    <mergeCell ref="W498:X498"/>
    <mergeCell ref="AB498:AC498"/>
    <mergeCell ref="AG498:AH498"/>
    <mergeCell ref="F499:L499"/>
    <mergeCell ref="M499:N499"/>
    <mergeCell ref="R499:S499"/>
    <mergeCell ref="W499:X499"/>
    <mergeCell ref="AB499:AC499"/>
    <mergeCell ref="AG499:AH499"/>
    <mergeCell ref="F505:M506"/>
    <mergeCell ref="N505:AG505"/>
    <mergeCell ref="AH505:AK506"/>
    <mergeCell ref="N506:Q506"/>
    <mergeCell ref="R506:U506"/>
    <mergeCell ref="V506:Y506"/>
    <mergeCell ref="Z506:AC506"/>
    <mergeCell ref="AD506:AG506"/>
    <mergeCell ref="F492:F498"/>
    <mergeCell ref="G492:L492"/>
    <mergeCell ref="M492:N492"/>
    <mergeCell ref="R492:S492"/>
    <mergeCell ref="W492:X492"/>
    <mergeCell ref="AB492:AC492"/>
    <mergeCell ref="AG492:AH492"/>
    <mergeCell ref="G493:L493"/>
    <mergeCell ref="M493:N493"/>
    <mergeCell ref="R493:S493"/>
    <mergeCell ref="W493:X493"/>
    <mergeCell ref="AB493:AC493"/>
    <mergeCell ref="F507:M508"/>
    <mergeCell ref="N507:O507"/>
    <mergeCell ref="R507:S507"/>
    <mergeCell ref="V507:W507"/>
    <mergeCell ref="Z507:AA507"/>
    <mergeCell ref="AD507:AE507"/>
    <mergeCell ref="AH507:AI507"/>
    <mergeCell ref="N508:O508"/>
    <mergeCell ref="R508:S508"/>
    <mergeCell ref="V508:W508"/>
    <mergeCell ref="Z508:AA508"/>
    <mergeCell ref="AD508:AE508"/>
    <mergeCell ref="AH508:AI508"/>
    <mergeCell ref="F509:M510"/>
    <mergeCell ref="N509:O509"/>
    <mergeCell ref="R509:S509"/>
    <mergeCell ref="V509:W509"/>
    <mergeCell ref="Z509:AA509"/>
    <mergeCell ref="AD509:AE509"/>
    <mergeCell ref="AH509:AI509"/>
    <mergeCell ref="N510:O510"/>
    <mergeCell ref="R510:S510"/>
    <mergeCell ref="V510:W510"/>
    <mergeCell ref="Z510:AA510"/>
    <mergeCell ref="AD510:AE510"/>
    <mergeCell ref="AH510:AI510"/>
    <mergeCell ref="F511:M512"/>
    <mergeCell ref="N511:O511"/>
    <mergeCell ref="R511:S511"/>
    <mergeCell ref="V511:W511"/>
    <mergeCell ref="Z511:AA511"/>
    <mergeCell ref="AD511:AE511"/>
    <mergeCell ref="AH511:AI511"/>
    <mergeCell ref="N512:O512"/>
    <mergeCell ref="R512:S512"/>
    <mergeCell ref="V512:W512"/>
    <mergeCell ref="Z512:AA512"/>
    <mergeCell ref="AD512:AE512"/>
    <mergeCell ref="AH512:AI512"/>
    <mergeCell ref="F513:M514"/>
    <mergeCell ref="N513:O513"/>
    <mergeCell ref="R513:S513"/>
    <mergeCell ref="V513:W513"/>
    <mergeCell ref="Z513:AA513"/>
    <mergeCell ref="AD513:AE513"/>
    <mergeCell ref="AH513:AI513"/>
    <mergeCell ref="N514:O514"/>
    <mergeCell ref="R514:S514"/>
    <mergeCell ref="V514:W514"/>
    <mergeCell ref="Z514:AA514"/>
    <mergeCell ref="AD514:AE514"/>
    <mergeCell ref="AH514:AI514"/>
    <mergeCell ref="F515:M516"/>
    <mergeCell ref="N515:O515"/>
    <mergeCell ref="R515:S515"/>
    <mergeCell ref="V515:W515"/>
    <mergeCell ref="Z515:AA515"/>
    <mergeCell ref="AD515:AE515"/>
    <mergeCell ref="AH515:AI515"/>
    <mergeCell ref="N516:O516"/>
    <mergeCell ref="R516:S516"/>
    <mergeCell ref="V516:W516"/>
    <mergeCell ref="Z516:AA516"/>
    <mergeCell ref="AD516:AE516"/>
    <mergeCell ref="AH516:AI516"/>
    <mergeCell ref="F517:M518"/>
    <mergeCell ref="N517:O517"/>
    <mergeCell ref="R517:S517"/>
    <mergeCell ref="V517:W517"/>
    <mergeCell ref="Z517:AA517"/>
    <mergeCell ref="AD517:AE517"/>
    <mergeCell ref="AH517:AI517"/>
    <mergeCell ref="N518:O518"/>
    <mergeCell ref="R518:S518"/>
    <mergeCell ref="V518:W518"/>
    <mergeCell ref="Z518:AA518"/>
    <mergeCell ref="AD518:AE518"/>
    <mergeCell ref="AH518:AI518"/>
    <mergeCell ref="N519:O519"/>
    <mergeCell ref="R519:S519"/>
    <mergeCell ref="V519:W519"/>
    <mergeCell ref="Z519:AA519"/>
    <mergeCell ref="AD519:AE519"/>
    <mergeCell ref="AH519:AI519"/>
    <mergeCell ref="N520:O520"/>
    <mergeCell ref="R520:S520"/>
    <mergeCell ref="V520:W520"/>
    <mergeCell ref="Z520:AA520"/>
    <mergeCell ref="AD520:AE520"/>
    <mergeCell ref="AH520:AI520"/>
    <mergeCell ref="F521:M522"/>
    <mergeCell ref="N521:O521"/>
    <mergeCell ref="R521:S521"/>
    <mergeCell ref="V521:W521"/>
    <mergeCell ref="Z521:AA521"/>
    <mergeCell ref="AD521:AE521"/>
    <mergeCell ref="AH521:AI521"/>
    <mergeCell ref="N522:O522"/>
    <mergeCell ref="R522:S522"/>
    <mergeCell ref="V522:W522"/>
    <mergeCell ref="Z522:AA522"/>
    <mergeCell ref="AD522:AE522"/>
    <mergeCell ref="AH522:AI522"/>
    <mergeCell ref="F519:M520"/>
    <mergeCell ref="F527:M528"/>
    <mergeCell ref="N527:O527"/>
    <mergeCell ref="R527:S527"/>
    <mergeCell ref="V527:W527"/>
    <mergeCell ref="Z527:AA527"/>
    <mergeCell ref="AD527:AE527"/>
    <mergeCell ref="AH527:AI527"/>
    <mergeCell ref="N528:O528"/>
    <mergeCell ref="R528:S528"/>
    <mergeCell ref="V528:W528"/>
    <mergeCell ref="Z528:AA528"/>
    <mergeCell ref="AD528:AE528"/>
    <mergeCell ref="AH528:AI528"/>
    <mergeCell ref="F529:M530"/>
    <mergeCell ref="N529:O529"/>
    <mergeCell ref="R529:S529"/>
    <mergeCell ref="V529:W529"/>
    <mergeCell ref="Z529:AA529"/>
    <mergeCell ref="AD529:AE529"/>
    <mergeCell ref="AH529:AI529"/>
    <mergeCell ref="N530:O530"/>
    <mergeCell ref="R530:S530"/>
    <mergeCell ref="V530:W530"/>
    <mergeCell ref="Z530:AA530"/>
    <mergeCell ref="AD530:AE530"/>
    <mergeCell ref="AH530:AI530"/>
    <mergeCell ref="F550:I550"/>
    <mergeCell ref="J550:AK550"/>
    <mergeCell ref="F551:I551"/>
    <mergeCell ref="J551:V551"/>
    <mergeCell ref="W551:AK551"/>
    <mergeCell ref="F552:I552"/>
    <mergeCell ref="J552:V552"/>
    <mergeCell ref="W552:AK552"/>
    <mergeCell ref="F553:I553"/>
    <mergeCell ref="J553:V553"/>
    <mergeCell ref="W553:AK553"/>
    <mergeCell ref="F554:I554"/>
    <mergeCell ref="J554:V554"/>
    <mergeCell ref="W554:AK554"/>
    <mergeCell ref="F555:I555"/>
    <mergeCell ref="J555:V555"/>
    <mergeCell ref="W555:AK555"/>
    <mergeCell ref="F556:I556"/>
    <mergeCell ref="J556:V556"/>
    <mergeCell ref="W556:AK556"/>
    <mergeCell ref="AH559:AK560"/>
    <mergeCell ref="N560:Q560"/>
    <mergeCell ref="R560:U560"/>
    <mergeCell ref="V560:Y560"/>
    <mergeCell ref="Z560:AC560"/>
    <mergeCell ref="AD560:AG560"/>
    <mergeCell ref="R561:S561"/>
    <mergeCell ref="V561:W561"/>
    <mergeCell ref="Z561:AA561"/>
    <mergeCell ref="AD561:AE561"/>
    <mergeCell ref="F559:M560"/>
    <mergeCell ref="N559:AG559"/>
    <mergeCell ref="AH561:AI561"/>
    <mergeCell ref="F562:M562"/>
    <mergeCell ref="N562:O562"/>
    <mergeCell ref="R562:S562"/>
    <mergeCell ref="V562:W562"/>
    <mergeCell ref="Z562:AA562"/>
    <mergeCell ref="AD562:AE562"/>
    <mergeCell ref="AH562:AI562"/>
    <mergeCell ref="F561:M561"/>
    <mergeCell ref="N561:O561"/>
    <mergeCell ref="N565:O565"/>
    <mergeCell ref="AD568:AE568"/>
    <mergeCell ref="AH568:AI568"/>
    <mergeCell ref="F567:M567"/>
    <mergeCell ref="N567:O567"/>
    <mergeCell ref="R567:S567"/>
    <mergeCell ref="V567:W567"/>
    <mergeCell ref="Z567:AA567"/>
    <mergeCell ref="AD567:AE567"/>
    <mergeCell ref="AD564:AE564"/>
    <mergeCell ref="AH564:AI564"/>
    <mergeCell ref="F563:M563"/>
    <mergeCell ref="N563:O563"/>
    <mergeCell ref="R563:S563"/>
    <mergeCell ref="V563:W563"/>
    <mergeCell ref="Z563:AA563"/>
    <mergeCell ref="AD563:AE563"/>
    <mergeCell ref="R565:S565"/>
    <mergeCell ref="V565:W565"/>
    <mergeCell ref="Z565:AA565"/>
    <mergeCell ref="AD565:AE565"/>
    <mergeCell ref="AH563:AI563"/>
    <mergeCell ref="F564:M564"/>
    <mergeCell ref="N564:O564"/>
    <mergeCell ref="R564:S564"/>
    <mergeCell ref="V564:W564"/>
    <mergeCell ref="Z564:AA564"/>
    <mergeCell ref="AH565:AI565"/>
    <mergeCell ref="Z568:AA568"/>
    <mergeCell ref="F566:M566"/>
    <mergeCell ref="N566:O566"/>
    <mergeCell ref="F618:L619"/>
    <mergeCell ref="M618:Q619"/>
    <mergeCell ref="AH618:AK618"/>
    <mergeCell ref="AH619:AK619"/>
    <mergeCell ref="V618:W618"/>
    <mergeCell ref="V620:W620"/>
    <mergeCell ref="V621:W621"/>
    <mergeCell ref="AH613:AK613"/>
    <mergeCell ref="M608:Q609"/>
    <mergeCell ref="AC605:AG605"/>
    <mergeCell ref="R566:S566"/>
    <mergeCell ref="V566:W566"/>
    <mergeCell ref="Z566:AA566"/>
    <mergeCell ref="AD566:AE566"/>
    <mergeCell ref="AH566:AI566"/>
    <mergeCell ref="AH605:AK605"/>
    <mergeCell ref="V605:W605"/>
    <mergeCell ref="F570:M570"/>
    <mergeCell ref="N570:O570"/>
    <mergeCell ref="R570:S570"/>
    <mergeCell ref="V570:W570"/>
    <mergeCell ref="Z570:AA570"/>
    <mergeCell ref="AD570:AE570"/>
    <mergeCell ref="AH570:AI570"/>
    <mergeCell ref="F588:I588"/>
    <mergeCell ref="J588:V588"/>
    <mergeCell ref="F583:I583"/>
    <mergeCell ref="F603:L603"/>
    <mergeCell ref="M603:Q603"/>
    <mergeCell ref="R603:W603"/>
    <mergeCell ref="X603:AB603"/>
    <mergeCell ref="AC603:AG603"/>
    <mergeCell ref="J597:V597"/>
    <mergeCell ref="F592:I592"/>
    <mergeCell ref="J592:AK592"/>
    <mergeCell ref="F593:I593"/>
    <mergeCell ref="J593:V593"/>
    <mergeCell ref="W593:AK593"/>
    <mergeCell ref="F594:I594"/>
    <mergeCell ref="J594:V594"/>
    <mergeCell ref="W594:AK594"/>
    <mergeCell ref="F595:I595"/>
    <mergeCell ref="J595:V595"/>
    <mergeCell ref="W595:AK595"/>
    <mergeCell ref="F596:I596"/>
    <mergeCell ref="J596:V596"/>
    <mergeCell ref="W596:AK596"/>
    <mergeCell ref="F598:I598"/>
    <mergeCell ref="J598:V598"/>
    <mergeCell ref="W598:AK598"/>
    <mergeCell ref="W597:AK597"/>
    <mergeCell ref="F597:I597"/>
    <mergeCell ref="F643:L644"/>
    <mergeCell ref="M643:Q644"/>
    <mergeCell ref="X613:AB613"/>
    <mergeCell ref="AC613:AG613"/>
    <mergeCell ref="X640:AB640"/>
    <mergeCell ref="AC640:AG640"/>
    <mergeCell ref="X644:AB644"/>
    <mergeCell ref="AC644:AG644"/>
    <mergeCell ref="X639:AB639"/>
    <mergeCell ref="AC639:AG639"/>
    <mergeCell ref="X645:AB645"/>
    <mergeCell ref="AC645:AG645"/>
    <mergeCell ref="F645:L646"/>
    <mergeCell ref="M645:Q646"/>
    <mergeCell ref="X619:AB619"/>
    <mergeCell ref="AC619:AG619"/>
    <mergeCell ref="F632:L632"/>
    <mergeCell ref="M632:Q632"/>
    <mergeCell ref="X636:AB636"/>
    <mergeCell ref="AC636:AG636"/>
    <mergeCell ref="F616:L617"/>
    <mergeCell ref="M616:Q617"/>
    <mergeCell ref="R616:U616"/>
    <mergeCell ref="V616:W616"/>
    <mergeCell ref="X616:AB616"/>
    <mergeCell ref="AC616:AG616"/>
    <mergeCell ref="X635:AB635"/>
    <mergeCell ref="F635:L636"/>
    <mergeCell ref="M635:Q636"/>
    <mergeCell ref="R634:U634"/>
    <mergeCell ref="R635:U635"/>
    <mergeCell ref="F620:L621"/>
    <mergeCell ref="AH643:AK643"/>
    <mergeCell ref="X621:AB621"/>
    <mergeCell ref="AC621:AG621"/>
    <mergeCell ref="X623:AB623"/>
    <mergeCell ref="AC623:AG623"/>
    <mergeCell ref="X634:AB634"/>
    <mergeCell ref="AC634:AG634"/>
    <mergeCell ref="X643:AB643"/>
    <mergeCell ref="AC643:AG643"/>
    <mergeCell ref="AH645:AK645"/>
    <mergeCell ref="R636:U636"/>
    <mergeCell ref="R639:U639"/>
    <mergeCell ref="R640:U640"/>
    <mergeCell ref="R643:U643"/>
    <mergeCell ref="R644:U644"/>
    <mergeCell ref="R645:U645"/>
    <mergeCell ref="R646:U646"/>
    <mergeCell ref="AH636:AK636"/>
    <mergeCell ref="AH639:AK639"/>
    <mergeCell ref="X646:AB646"/>
    <mergeCell ref="AC646:AG646"/>
    <mergeCell ref="X632:AB632"/>
    <mergeCell ref="R633:U633"/>
    <mergeCell ref="R632:W632"/>
    <mergeCell ref="R623:U623"/>
    <mergeCell ref="AH644:AK644"/>
    <mergeCell ref="AC635:AG635"/>
    <mergeCell ref="AH634:AK634"/>
    <mergeCell ref="AH635:AK635"/>
    <mergeCell ref="AH640:AK640"/>
    <mergeCell ref="V622:W622"/>
    <mergeCell ref="AH646:AK646"/>
    <mergeCell ref="F523:M524"/>
    <mergeCell ref="N523:O523"/>
    <mergeCell ref="R523:S523"/>
    <mergeCell ref="V523:W523"/>
    <mergeCell ref="Z523:AA523"/>
    <mergeCell ref="AD523:AE523"/>
    <mergeCell ref="AH523:AI523"/>
    <mergeCell ref="N524:O524"/>
    <mergeCell ref="R524:S524"/>
    <mergeCell ref="V524:W524"/>
    <mergeCell ref="Z524:AA524"/>
    <mergeCell ref="AD524:AE524"/>
    <mergeCell ref="AH524:AI524"/>
    <mergeCell ref="V290:AH290"/>
    <mergeCell ref="AI290:AK290"/>
    <mergeCell ref="F293:R293"/>
    <mergeCell ref="S293:U293"/>
    <mergeCell ref="V293:AH293"/>
    <mergeCell ref="AI293:AK293"/>
    <mergeCell ref="F292:R292"/>
    <mergeCell ref="S292:U292"/>
    <mergeCell ref="V292:AH292"/>
    <mergeCell ref="AI292:AK292"/>
    <mergeCell ref="F295:R295"/>
    <mergeCell ref="S295:U295"/>
    <mergeCell ref="V295:AH295"/>
    <mergeCell ref="AI295:AK295"/>
    <mergeCell ref="F359:I359"/>
    <mergeCell ref="J359:AK359"/>
    <mergeCell ref="F355:I355"/>
    <mergeCell ref="J355:V355"/>
    <mergeCell ref="W355:AK355"/>
    <mergeCell ref="F364:I364"/>
    <mergeCell ref="J364:V364"/>
    <mergeCell ref="W364:AK364"/>
    <mergeCell ref="F365:I365"/>
    <mergeCell ref="J365:V365"/>
    <mergeCell ref="W365:AK365"/>
    <mergeCell ref="F388:I388"/>
    <mergeCell ref="J388:V388"/>
    <mergeCell ref="W388:AK388"/>
    <mergeCell ref="F389:I389"/>
    <mergeCell ref="J389:V389"/>
    <mergeCell ref="W389:AK389"/>
    <mergeCell ref="F390:I390"/>
    <mergeCell ref="J390:V390"/>
    <mergeCell ref="W390:AK390"/>
    <mergeCell ref="F391:I391"/>
    <mergeCell ref="J391:V391"/>
    <mergeCell ref="W391:AK391"/>
    <mergeCell ref="F381:I381"/>
    <mergeCell ref="J381:V381"/>
    <mergeCell ref="W381:AK381"/>
    <mergeCell ref="F382:I382"/>
    <mergeCell ref="J382:V382"/>
    <mergeCell ref="W382:AK382"/>
    <mergeCell ref="F383:I383"/>
    <mergeCell ref="J383:V383"/>
    <mergeCell ref="W383:AK383"/>
    <mergeCell ref="F384:I384"/>
    <mergeCell ref="J384:V384"/>
    <mergeCell ref="W384:AK384"/>
    <mergeCell ref="J411:V411"/>
    <mergeCell ref="W411:AK411"/>
    <mergeCell ref="F412:I412"/>
    <mergeCell ref="J412:V412"/>
    <mergeCell ref="W412:AK412"/>
    <mergeCell ref="F540:I540"/>
    <mergeCell ref="J540:AK540"/>
    <mergeCell ref="F541:I541"/>
    <mergeCell ref="J541:V541"/>
    <mergeCell ref="W541:AK541"/>
    <mergeCell ref="F542:I542"/>
    <mergeCell ref="J542:V542"/>
    <mergeCell ref="W542:AK542"/>
    <mergeCell ref="F543:I543"/>
    <mergeCell ref="J543:V543"/>
    <mergeCell ref="W543:AK543"/>
    <mergeCell ref="F544:I544"/>
    <mergeCell ref="J544:V544"/>
    <mergeCell ref="W544:AK544"/>
    <mergeCell ref="AH525:AI525"/>
    <mergeCell ref="AD525:AE525"/>
    <mergeCell ref="Z525:AA525"/>
    <mergeCell ref="V525:W525"/>
    <mergeCell ref="R526:S526"/>
    <mergeCell ref="R525:S525"/>
    <mergeCell ref="V526:W526"/>
    <mergeCell ref="Z526:AA526"/>
    <mergeCell ref="AD526:AE526"/>
    <mergeCell ref="AH526:AI526"/>
    <mergeCell ref="N526:O526"/>
    <mergeCell ref="N525:O525"/>
    <mergeCell ref="F525:M526"/>
    <mergeCell ref="F545:I545"/>
    <mergeCell ref="J545:V545"/>
    <mergeCell ref="W545:AK545"/>
    <mergeCell ref="F546:I546"/>
    <mergeCell ref="J546:V546"/>
    <mergeCell ref="W546:AK546"/>
    <mergeCell ref="J583:AK583"/>
    <mergeCell ref="F584:I584"/>
    <mergeCell ref="J584:V584"/>
    <mergeCell ref="W584:AK584"/>
    <mergeCell ref="F585:I585"/>
    <mergeCell ref="J585:V585"/>
    <mergeCell ref="W585:AK585"/>
    <mergeCell ref="W588:AK588"/>
    <mergeCell ref="F589:I589"/>
    <mergeCell ref="J589:V589"/>
    <mergeCell ref="W589:AK589"/>
    <mergeCell ref="F586:I586"/>
    <mergeCell ref="J586:V586"/>
    <mergeCell ref="W586:AK586"/>
    <mergeCell ref="F587:I587"/>
    <mergeCell ref="J587:V587"/>
    <mergeCell ref="W587:AK587"/>
    <mergeCell ref="V572:W572"/>
    <mergeCell ref="Z572:AA572"/>
    <mergeCell ref="AD572:AE572"/>
    <mergeCell ref="AH567:AI567"/>
    <mergeCell ref="F568:M568"/>
    <mergeCell ref="N568:O568"/>
    <mergeCell ref="R568:S568"/>
    <mergeCell ref="V568:W568"/>
    <mergeCell ref="F565:M565"/>
    <mergeCell ref="AH616:AK616"/>
    <mergeCell ref="R617:U617"/>
    <mergeCell ref="V617:W617"/>
    <mergeCell ref="X617:AB617"/>
    <mergeCell ref="AC617:AG617"/>
    <mergeCell ref="AH617:AK617"/>
    <mergeCell ref="F637:L638"/>
    <mergeCell ref="M637:Q638"/>
    <mergeCell ref="R637:U637"/>
    <mergeCell ref="X637:AB637"/>
    <mergeCell ref="AC637:AG637"/>
    <mergeCell ref="AH637:AK637"/>
    <mergeCell ref="R638:U638"/>
    <mergeCell ref="X638:AB638"/>
    <mergeCell ref="AC638:AG638"/>
    <mergeCell ref="AH638:AK638"/>
    <mergeCell ref="AH608:AK608"/>
    <mergeCell ref="V609:W609"/>
    <mergeCell ref="X609:AB609"/>
    <mergeCell ref="AC609:AG609"/>
    <mergeCell ref="AH609:AK609"/>
    <mergeCell ref="V608:W608"/>
    <mergeCell ref="X608:AB608"/>
    <mergeCell ref="M620:Q621"/>
    <mergeCell ref="R620:U620"/>
    <mergeCell ref="R621:U621"/>
    <mergeCell ref="V619:W619"/>
    <mergeCell ref="F612:L613"/>
    <mergeCell ref="M612:Q613"/>
    <mergeCell ref="AH612:AK612"/>
    <mergeCell ref="V613:W613"/>
    <mergeCell ref="X618:AB618"/>
    <mergeCell ref="AP37:BB39"/>
    <mergeCell ref="F641:L642"/>
    <mergeCell ref="M641:Q642"/>
    <mergeCell ref="R641:U641"/>
    <mergeCell ref="X641:AB641"/>
    <mergeCell ref="AC641:AG641"/>
    <mergeCell ref="AH641:AK641"/>
    <mergeCell ref="R642:U642"/>
    <mergeCell ref="X642:AB642"/>
    <mergeCell ref="AC642:AG642"/>
    <mergeCell ref="AH642:AK642"/>
    <mergeCell ref="F639:L640"/>
    <mergeCell ref="M639:Q640"/>
    <mergeCell ref="F633:L634"/>
    <mergeCell ref="M633:Q634"/>
    <mergeCell ref="F622:L623"/>
    <mergeCell ref="M622:Q623"/>
    <mergeCell ref="V607:W607"/>
    <mergeCell ref="V610:W610"/>
    <mergeCell ref="X611:AB611"/>
    <mergeCell ref="AC611:AG611"/>
    <mergeCell ref="X610:AB610"/>
    <mergeCell ref="AC610:AG610"/>
    <mergeCell ref="F610:L611"/>
    <mergeCell ref="M610:Q611"/>
    <mergeCell ref="AH610:AK610"/>
    <mergeCell ref="AH611:AK611"/>
    <mergeCell ref="F606:L607"/>
    <mergeCell ref="M606:Q607"/>
    <mergeCell ref="R622:U622"/>
    <mergeCell ref="AC608:AG608"/>
    <mergeCell ref="F608:L609"/>
  </mergeCells>
  <phoneticPr fontId="9"/>
  <dataValidations count="5">
    <dataValidation type="list" allowBlank="1" showInputMessage="1" showErrorMessage="1" sqref="O63:O67 AE89:AI89 O74:U78" xr:uid="{00000000-0002-0000-0200-000000000000}">
      <formula1>"有り,無し"</formula1>
    </dataValidation>
    <dataValidation type="list" allowBlank="1" showInputMessage="1" showErrorMessage="1" sqref="R103:AK103" xr:uid="{00000000-0002-0000-0200-000001000000}">
      <formula1>"○"</formula1>
    </dataValidation>
    <dataValidation type="list" allowBlank="1" showInputMessage="1" showErrorMessage="1" sqref="M620 M604 M606 M610 M612 M618 M633 M635 M639 M643 M608 M614 M616 M637 M641" xr:uid="{00000000-0002-0000-0200-000002000000}">
      <formula1>"自己資金,市中資金,制度資金,その他"</formula1>
    </dataValidation>
    <dataValidation type="list" allowBlank="1" showInputMessage="1" showErrorMessage="1" sqref="S298 AI298 S288:S296 AI288:AI292 AI296" xr:uid="{00000000-0002-0000-0200-000003000000}">
      <formula1>"○,―"</formula1>
    </dataValidation>
    <dataValidation type="list" allowBlank="1" showInputMessage="1" sqref="AI293:AK295" xr:uid="{00000000-0002-0000-0200-000004000000}">
      <formula1>"○,―"</formula1>
    </dataValidation>
  </dataValidations>
  <pageMargins left="0.70866141732283472" right="0.70866141732283472" top="0.74803149606299213" bottom="0.74803149606299213" header="0.31496062992125984" footer="0.31496062992125984"/>
  <pageSetup paperSize="9" scale="83" firstPageNumber="3" orientation="portrait" r:id="rId1"/>
  <rowBreaks count="15" manualBreakCount="15">
    <brk id="57" max="38" man="1"/>
    <brk id="109" max="38" man="1"/>
    <brk id="165" max="38" man="1"/>
    <brk id="209" max="38" man="1"/>
    <brk id="256" max="38" man="1"/>
    <brk id="304" max="38" man="1"/>
    <brk id="347" max="38" man="1"/>
    <brk id="375" max="38" man="1"/>
    <brk id="403" max="38" man="1"/>
    <brk id="432" max="38" man="1"/>
    <brk id="476" max="38" man="1"/>
    <brk id="502" max="38" man="1"/>
    <brk id="547" max="38" man="1"/>
    <brk id="580" max="38" man="1"/>
    <brk id="599" max="38" man="1"/>
  </rowBreaks>
  <ignoredErrors>
    <ignoredError sqref="M496 R496 W496 AB496 AG496"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AM629"/>
  <sheetViews>
    <sheetView showGridLines="0" showZeros="0" view="pageBreakPreview" topLeftCell="A128" zoomScaleNormal="100" zoomScaleSheetLayoutView="100" workbookViewId="0">
      <selection activeCell="X69" sqref="X69:AM69"/>
    </sheetView>
  </sheetViews>
  <sheetFormatPr defaultColWidth="2.33203125" defaultRowHeight="15" customHeight="1" x14ac:dyDescent="0.2"/>
  <cols>
    <col min="1" max="3" width="2.33203125" style="1"/>
    <col min="4" max="4" width="2.33203125" style="1" customWidth="1"/>
    <col min="5" max="13" width="2.33203125" style="1"/>
    <col min="14" max="14" width="2.33203125" style="1" customWidth="1"/>
    <col min="15" max="16384" width="2.33203125" style="1"/>
  </cols>
  <sheetData>
    <row r="1" spans="1:39" ht="15" customHeight="1" x14ac:dyDescent="0.2">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row>
    <row r="2" spans="1:39" ht="15" customHeight="1" x14ac:dyDescent="0.2">
      <c r="A2" s="692" t="s">
        <v>925</v>
      </c>
      <c r="B2" s="648"/>
      <c r="C2" s="648"/>
      <c r="D2" s="648"/>
      <c r="E2" s="648"/>
      <c r="F2" s="648"/>
      <c r="G2" s="648"/>
      <c r="H2" s="648"/>
      <c r="I2" s="648"/>
      <c r="J2" s="648"/>
      <c r="K2" s="648"/>
      <c r="L2" s="648"/>
      <c r="M2" s="648"/>
      <c r="N2" s="648"/>
      <c r="O2" s="648"/>
      <c r="P2" s="648"/>
      <c r="Q2" s="59"/>
      <c r="R2" s="59"/>
      <c r="S2" s="59"/>
      <c r="T2" s="59"/>
      <c r="U2" s="59"/>
      <c r="V2" s="59"/>
      <c r="W2" s="59"/>
      <c r="X2" s="59"/>
      <c r="Y2" s="59"/>
      <c r="Z2" s="59"/>
      <c r="AA2" s="59"/>
      <c r="AB2" s="59"/>
      <c r="AC2" s="59"/>
      <c r="AD2" s="59"/>
      <c r="AE2" s="59"/>
      <c r="AF2" s="59"/>
      <c r="AG2" s="59"/>
      <c r="AH2" s="59"/>
      <c r="AI2" s="59"/>
      <c r="AJ2" s="59"/>
      <c r="AK2" s="59"/>
      <c r="AL2" s="59"/>
      <c r="AM2" s="59"/>
    </row>
    <row r="3" spans="1:39" ht="15" customHeight="1" x14ac:dyDescent="0.2">
      <c r="A3" s="59"/>
      <c r="B3" s="692" t="s">
        <v>827</v>
      </c>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
      <c r="AF3" s="64"/>
      <c r="AG3" s="64"/>
      <c r="AH3" s="64"/>
      <c r="AI3" s="64"/>
      <c r="AJ3" s="64"/>
      <c r="AK3" s="59"/>
      <c r="AL3" s="59"/>
      <c r="AM3" s="59"/>
    </row>
    <row r="4" spans="1:39" ht="15" customHeight="1" x14ac:dyDescent="0.2">
      <c r="A4" s="59"/>
      <c r="B4" s="59"/>
      <c r="C4" s="647" t="s">
        <v>828</v>
      </c>
      <c r="D4" s="647"/>
      <c r="E4" s="647"/>
      <c r="F4" s="647"/>
      <c r="G4" s="647"/>
      <c r="H4" s="647"/>
      <c r="I4" s="647"/>
      <c r="J4" s="647"/>
      <c r="K4" s="647"/>
      <c r="L4" s="647"/>
      <c r="M4" s="647"/>
      <c r="N4" s="64"/>
      <c r="O4" s="64"/>
      <c r="P4" s="64"/>
      <c r="Q4" s="64"/>
      <c r="R4" s="64"/>
      <c r="S4" s="64"/>
      <c r="T4" s="64"/>
      <c r="U4" s="64"/>
      <c r="V4" s="64"/>
      <c r="W4" s="64"/>
      <c r="X4" s="64"/>
      <c r="Y4" s="64"/>
      <c r="Z4" s="64"/>
      <c r="AA4" s="64"/>
      <c r="AB4" s="64"/>
      <c r="AC4" s="64"/>
      <c r="AD4" s="64"/>
      <c r="AE4" s="64"/>
      <c r="AF4" s="64"/>
      <c r="AG4" s="64"/>
      <c r="AH4" s="64"/>
      <c r="AI4" s="64"/>
      <c r="AJ4" s="64"/>
      <c r="AK4" s="59"/>
      <c r="AL4" s="59"/>
      <c r="AM4" s="59"/>
    </row>
    <row r="5" spans="1:39" ht="15" customHeight="1" thickBot="1" x14ac:dyDescent="0.25">
      <c r="A5" s="59"/>
      <c r="B5" s="59"/>
      <c r="C5" s="61"/>
      <c r="D5" s="64" t="s">
        <v>923</v>
      </c>
      <c r="E5" s="58"/>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58"/>
      <c r="AL5" s="58"/>
      <c r="AM5" s="58"/>
    </row>
    <row r="6" spans="1:39" ht="15" customHeight="1" x14ac:dyDescent="0.2">
      <c r="A6" s="59"/>
      <c r="B6" s="59"/>
      <c r="C6" s="61"/>
      <c r="D6" s="713" t="s">
        <v>829</v>
      </c>
      <c r="E6" s="714"/>
      <c r="F6" s="714"/>
      <c r="G6" s="714"/>
      <c r="H6" s="714"/>
      <c r="I6" s="714"/>
      <c r="J6" s="714"/>
      <c r="K6" s="714"/>
      <c r="L6" s="714"/>
      <c r="M6" s="714"/>
      <c r="N6" s="714"/>
      <c r="O6" s="714"/>
      <c r="P6" s="714"/>
      <c r="Q6" s="714"/>
      <c r="R6" s="714"/>
      <c r="S6" s="714"/>
      <c r="T6" s="714"/>
      <c r="U6" s="715"/>
      <c r="V6" s="716" t="s">
        <v>830</v>
      </c>
      <c r="W6" s="714"/>
      <c r="X6" s="714"/>
      <c r="Y6" s="714"/>
      <c r="Z6" s="714"/>
      <c r="AA6" s="714"/>
      <c r="AB6" s="714"/>
      <c r="AC6" s="714"/>
      <c r="AD6" s="714"/>
      <c r="AE6" s="714"/>
      <c r="AF6" s="714"/>
      <c r="AG6" s="714"/>
      <c r="AH6" s="714"/>
      <c r="AI6" s="714"/>
      <c r="AJ6" s="714"/>
      <c r="AK6" s="714"/>
      <c r="AL6" s="714"/>
      <c r="AM6" s="717"/>
    </row>
    <row r="7" spans="1:39" ht="15" customHeight="1" x14ac:dyDescent="0.2">
      <c r="A7" s="59"/>
      <c r="B7" s="59"/>
      <c r="C7" s="59"/>
      <c r="D7" s="82"/>
      <c r="E7" s="58"/>
      <c r="F7" s="58"/>
      <c r="G7" s="66"/>
      <c r="H7" s="67" t="s">
        <v>831</v>
      </c>
      <c r="I7" s="103"/>
      <c r="J7" s="67" t="s">
        <v>154</v>
      </c>
      <c r="K7" s="68"/>
      <c r="L7" s="69"/>
      <c r="M7" s="67" t="s">
        <v>832</v>
      </c>
      <c r="N7" s="104"/>
      <c r="O7" s="58" t="s">
        <v>154</v>
      </c>
      <c r="P7" s="72"/>
      <c r="Q7" s="69"/>
      <c r="R7" s="67" t="s">
        <v>832</v>
      </c>
      <c r="S7" s="104"/>
      <c r="T7" s="58" t="s">
        <v>154</v>
      </c>
      <c r="U7" s="72"/>
      <c r="V7" s="71"/>
      <c r="W7" s="58"/>
      <c r="X7" s="58"/>
      <c r="Y7" s="69"/>
      <c r="Z7" s="67" t="s">
        <v>832</v>
      </c>
      <c r="AA7" s="104"/>
      <c r="AB7" s="58" t="s">
        <v>154</v>
      </c>
      <c r="AC7" s="72"/>
      <c r="AD7" s="69"/>
      <c r="AE7" s="67" t="s">
        <v>832</v>
      </c>
      <c r="AF7" s="104"/>
      <c r="AG7" s="58" t="s">
        <v>154</v>
      </c>
      <c r="AH7" s="72"/>
      <c r="AI7" s="69"/>
      <c r="AJ7" s="67" t="s">
        <v>832</v>
      </c>
      <c r="AK7" s="104"/>
      <c r="AL7" s="58" t="s">
        <v>154</v>
      </c>
      <c r="AM7" s="70"/>
    </row>
    <row r="8" spans="1:39" ht="15" customHeight="1" x14ac:dyDescent="0.2">
      <c r="A8" s="59"/>
      <c r="B8" s="59"/>
      <c r="C8" s="59"/>
      <c r="D8" s="82"/>
      <c r="E8" s="58"/>
      <c r="F8" s="58"/>
      <c r="G8" s="718"/>
      <c r="H8" s="719"/>
      <c r="I8" s="719"/>
      <c r="J8" s="719"/>
      <c r="K8" s="720"/>
      <c r="L8" s="718"/>
      <c r="M8" s="719"/>
      <c r="N8" s="719"/>
      <c r="O8" s="719"/>
      <c r="P8" s="720"/>
      <c r="Q8" s="718"/>
      <c r="R8" s="719"/>
      <c r="S8" s="719"/>
      <c r="T8" s="719"/>
      <c r="U8" s="720"/>
      <c r="V8" s="722" t="s">
        <v>833</v>
      </c>
      <c r="W8" s="723"/>
      <c r="X8" s="575"/>
      <c r="Y8" s="693"/>
      <c r="Z8" s="694"/>
      <c r="AA8" s="694"/>
      <c r="AB8" s="694"/>
      <c r="AC8" s="721"/>
      <c r="AD8" s="693"/>
      <c r="AE8" s="694"/>
      <c r="AF8" s="694"/>
      <c r="AG8" s="694"/>
      <c r="AH8" s="721"/>
      <c r="AI8" s="693"/>
      <c r="AJ8" s="694"/>
      <c r="AK8" s="694"/>
      <c r="AL8" s="694"/>
      <c r="AM8" s="695"/>
    </row>
    <row r="9" spans="1:39" ht="15" customHeight="1" thickBot="1" x14ac:dyDescent="0.25">
      <c r="A9" s="59"/>
      <c r="B9" s="59"/>
      <c r="C9" s="59"/>
      <c r="D9" s="550" t="s">
        <v>834</v>
      </c>
      <c r="E9" s="573"/>
      <c r="F9" s="574"/>
      <c r="G9" s="708"/>
      <c r="H9" s="709"/>
      <c r="I9" s="709"/>
      <c r="J9" s="709"/>
      <c r="K9" s="710"/>
      <c r="L9" s="708"/>
      <c r="M9" s="709"/>
      <c r="N9" s="709"/>
      <c r="O9" s="709"/>
      <c r="P9" s="710"/>
      <c r="Q9" s="708"/>
      <c r="R9" s="709"/>
      <c r="S9" s="709"/>
      <c r="T9" s="709"/>
      <c r="U9" s="710"/>
      <c r="V9" s="712" t="s">
        <v>835</v>
      </c>
      <c r="W9" s="573"/>
      <c r="X9" s="574"/>
      <c r="Y9" s="708"/>
      <c r="Z9" s="709"/>
      <c r="AA9" s="709"/>
      <c r="AB9" s="709"/>
      <c r="AC9" s="710"/>
      <c r="AD9" s="708"/>
      <c r="AE9" s="709"/>
      <c r="AF9" s="709"/>
      <c r="AG9" s="709"/>
      <c r="AH9" s="710"/>
      <c r="AI9" s="708"/>
      <c r="AJ9" s="709"/>
      <c r="AK9" s="709"/>
      <c r="AL9" s="709"/>
      <c r="AM9" s="711"/>
    </row>
    <row r="10" spans="1:39" ht="15" customHeight="1" x14ac:dyDescent="0.2">
      <c r="A10" s="59"/>
      <c r="B10" s="59"/>
      <c r="C10" s="59"/>
      <c r="D10" s="58" t="s">
        <v>67</v>
      </c>
      <c r="E10" s="58" t="s">
        <v>76</v>
      </c>
      <c r="F10" s="58" t="s">
        <v>104</v>
      </c>
      <c r="G10" s="58" t="s">
        <v>44</v>
      </c>
      <c r="H10" s="58" t="s">
        <v>105</v>
      </c>
      <c r="I10" s="58" t="s">
        <v>68</v>
      </c>
      <c r="J10" s="73"/>
      <c r="K10" s="73"/>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row>
    <row r="11" spans="1:39" ht="15" customHeight="1" x14ac:dyDescent="0.2">
      <c r="A11" s="59"/>
      <c r="B11" s="59"/>
      <c r="C11" s="59"/>
      <c r="D11" s="477" t="s">
        <v>836</v>
      </c>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7"/>
      <c r="AL11" s="477"/>
      <c r="AM11" s="477"/>
    </row>
    <row r="12" spans="1:39" ht="15" customHeight="1" x14ac:dyDescent="0.2">
      <c r="A12" s="59"/>
      <c r="B12" s="59"/>
      <c r="C12" s="59"/>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row>
    <row r="13" spans="1:39" ht="15" customHeight="1" thickBot="1" x14ac:dyDescent="0.25">
      <c r="A13" s="59"/>
      <c r="B13" s="59"/>
      <c r="C13" s="59"/>
      <c r="D13" s="62" t="s">
        <v>837</v>
      </c>
      <c r="E13" s="59"/>
      <c r="F13" s="62"/>
      <c r="G13" s="62"/>
      <c r="H13" s="62"/>
      <c r="I13" s="62"/>
      <c r="J13" s="62"/>
      <c r="K13" s="62"/>
      <c r="L13" s="62"/>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58"/>
      <c r="AL13" s="58"/>
      <c r="AM13" s="58"/>
    </row>
    <row r="14" spans="1:39" ht="15" customHeight="1" x14ac:dyDescent="0.2">
      <c r="A14" s="59"/>
      <c r="B14" s="59"/>
      <c r="C14" s="59"/>
      <c r="D14" s="713" t="s">
        <v>973</v>
      </c>
      <c r="E14" s="714"/>
      <c r="F14" s="714"/>
      <c r="G14" s="714"/>
      <c r="H14" s="714"/>
      <c r="I14" s="714"/>
      <c r="J14" s="714"/>
      <c r="K14" s="714"/>
      <c r="L14" s="714"/>
      <c r="M14" s="714"/>
      <c r="N14" s="714"/>
      <c r="O14" s="714"/>
      <c r="P14" s="714"/>
      <c r="Q14" s="714"/>
      <c r="R14" s="714"/>
      <c r="S14" s="714"/>
      <c r="T14" s="714"/>
      <c r="U14" s="715"/>
      <c r="V14" s="716" t="s">
        <v>838</v>
      </c>
      <c r="W14" s="714"/>
      <c r="X14" s="714"/>
      <c r="Y14" s="714"/>
      <c r="Z14" s="714"/>
      <c r="AA14" s="714"/>
      <c r="AB14" s="714"/>
      <c r="AC14" s="714"/>
      <c r="AD14" s="714"/>
      <c r="AE14" s="714"/>
      <c r="AF14" s="714"/>
      <c r="AG14" s="714"/>
      <c r="AH14" s="714"/>
      <c r="AI14" s="714"/>
      <c r="AJ14" s="714"/>
      <c r="AK14" s="714"/>
      <c r="AL14" s="714"/>
      <c r="AM14" s="717"/>
    </row>
    <row r="15" spans="1:39" ht="15" customHeight="1" x14ac:dyDescent="0.2">
      <c r="A15" s="59"/>
      <c r="B15" s="59"/>
      <c r="C15" s="59"/>
      <c r="D15" s="82"/>
      <c r="E15" s="58"/>
      <c r="F15" s="58"/>
      <c r="G15" s="66"/>
      <c r="H15" s="67" t="s">
        <v>831</v>
      </c>
      <c r="I15" s="103"/>
      <c r="J15" s="67" t="s">
        <v>154</v>
      </c>
      <c r="K15" s="68"/>
      <c r="L15" s="69"/>
      <c r="M15" s="67" t="s">
        <v>832</v>
      </c>
      <c r="N15" s="104"/>
      <c r="O15" s="58" t="s">
        <v>154</v>
      </c>
      <c r="P15" s="72"/>
      <c r="Q15" s="69"/>
      <c r="R15" s="67" t="s">
        <v>832</v>
      </c>
      <c r="S15" s="104"/>
      <c r="T15" s="58" t="s">
        <v>154</v>
      </c>
      <c r="U15" s="72"/>
      <c r="V15" s="71"/>
      <c r="W15" s="58"/>
      <c r="X15" s="58"/>
      <c r="Y15" s="69"/>
      <c r="Z15" s="67" t="s">
        <v>832</v>
      </c>
      <c r="AA15" s="104"/>
      <c r="AB15" s="58" t="s">
        <v>154</v>
      </c>
      <c r="AC15" s="72"/>
      <c r="AD15" s="69"/>
      <c r="AE15" s="67" t="s">
        <v>832</v>
      </c>
      <c r="AF15" s="104"/>
      <c r="AG15" s="58" t="s">
        <v>154</v>
      </c>
      <c r="AH15" s="72"/>
      <c r="AI15" s="69"/>
      <c r="AJ15" s="67" t="s">
        <v>832</v>
      </c>
      <c r="AK15" s="104"/>
      <c r="AL15" s="58" t="s">
        <v>154</v>
      </c>
      <c r="AM15" s="70"/>
    </row>
    <row r="16" spans="1:39" ht="15" customHeight="1" x14ac:dyDescent="0.2">
      <c r="A16" s="59"/>
      <c r="B16" s="59"/>
      <c r="C16" s="59"/>
      <c r="D16" s="82"/>
      <c r="E16" s="58"/>
      <c r="F16" s="58"/>
      <c r="G16" s="718"/>
      <c r="H16" s="719"/>
      <c r="I16" s="719"/>
      <c r="J16" s="719"/>
      <c r="K16" s="720"/>
      <c r="L16" s="718"/>
      <c r="M16" s="719"/>
      <c r="N16" s="719"/>
      <c r="O16" s="719"/>
      <c r="P16" s="720"/>
      <c r="Q16" s="718"/>
      <c r="R16" s="719"/>
      <c r="S16" s="719"/>
      <c r="T16" s="719"/>
      <c r="U16" s="720"/>
      <c r="V16" s="75"/>
      <c r="W16" s="58"/>
      <c r="X16" s="58"/>
      <c r="Y16" s="693"/>
      <c r="Z16" s="694"/>
      <c r="AA16" s="694"/>
      <c r="AB16" s="694"/>
      <c r="AC16" s="721"/>
      <c r="AD16" s="693"/>
      <c r="AE16" s="694"/>
      <c r="AF16" s="694"/>
      <c r="AG16" s="694"/>
      <c r="AH16" s="721"/>
      <c r="AI16" s="693"/>
      <c r="AJ16" s="694"/>
      <c r="AK16" s="694"/>
      <c r="AL16" s="694"/>
      <c r="AM16" s="695"/>
    </row>
    <row r="17" spans="1:39" ht="15" customHeight="1" thickBot="1" x14ac:dyDescent="0.25">
      <c r="A17" s="59"/>
      <c r="B17" s="59"/>
      <c r="C17" s="59"/>
      <c r="D17" s="550" t="s">
        <v>839</v>
      </c>
      <c r="E17" s="573"/>
      <c r="F17" s="574"/>
      <c r="G17" s="708"/>
      <c r="H17" s="709"/>
      <c r="I17" s="709"/>
      <c r="J17" s="709"/>
      <c r="K17" s="710"/>
      <c r="L17" s="708"/>
      <c r="M17" s="709"/>
      <c r="N17" s="709"/>
      <c r="O17" s="709"/>
      <c r="P17" s="710"/>
      <c r="Q17" s="708"/>
      <c r="R17" s="709"/>
      <c r="S17" s="709"/>
      <c r="T17" s="709"/>
      <c r="U17" s="710"/>
      <c r="V17" s="712" t="s">
        <v>840</v>
      </c>
      <c r="W17" s="573"/>
      <c r="X17" s="574"/>
      <c r="Y17" s="708"/>
      <c r="Z17" s="709"/>
      <c r="AA17" s="709"/>
      <c r="AB17" s="709"/>
      <c r="AC17" s="710"/>
      <c r="AD17" s="708"/>
      <c r="AE17" s="709"/>
      <c r="AF17" s="709"/>
      <c r="AG17" s="709"/>
      <c r="AH17" s="710"/>
      <c r="AI17" s="708"/>
      <c r="AJ17" s="709"/>
      <c r="AK17" s="709"/>
      <c r="AL17" s="709"/>
      <c r="AM17" s="711"/>
    </row>
    <row r="18" spans="1:39" ht="15" customHeight="1" x14ac:dyDescent="0.2">
      <c r="A18" s="59"/>
      <c r="B18" s="59"/>
      <c r="C18" s="59"/>
      <c r="D18" s="58" t="s">
        <v>67</v>
      </c>
      <c r="E18" s="58" t="s">
        <v>76</v>
      </c>
      <c r="F18" s="58" t="s">
        <v>104</v>
      </c>
      <c r="G18" s="58" t="s">
        <v>44</v>
      </c>
      <c r="H18" s="58" t="s">
        <v>105</v>
      </c>
      <c r="I18" s="58" t="s">
        <v>68</v>
      </c>
      <c r="J18" s="73"/>
      <c r="K18" s="73"/>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row>
    <row r="19" spans="1:39" ht="15" customHeight="1" x14ac:dyDescent="0.2">
      <c r="A19" s="59"/>
      <c r="B19" s="59"/>
      <c r="C19" s="59"/>
      <c r="D19" s="477" t="s">
        <v>836</v>
      </c>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7"/>
      <c r="AL19" s="477"/>
      <c r="AM19" s="477"/>
    </row>
    <row r="20" spans="1:39" ht="15" customHeight="1" x14ac:dyDescent="0.2">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row>
    <row r="21" spans="1:39" ht="15" customHeight="1" x14ac:dyDescent="0.2">
      <c r="A21" s="59"/>
      <c r="B21" s="59"/>
      <c r="C21" s="647" t="s">
        <v>841</v>
      </c>
      <c r="D21" s="647"/>
      <c r="E21" s="647"/>
      <c r="F21" s="647"/>
      <c r="G21" s="647"/>
      <c r="H21" s="647"/>
      <c r="I21" s="647"/>
      <c r="J21" s="647"/>
      <c r="K21" s="647"/>
      <c r="L21" s="647"/>
      <c r="M21" s="647"/>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74"/>
    </row>
    <row r="22" spans="1:39" ht="15" customHeight="1" thickBot="1" x14ac:dyDescent="0.25">
      <c r="A22" s="76"/>
      <c r="B22" s="59"/>
      <c r="C22" s="59"/>
      <c r="D22" s="76" t="s">
        <v>842</v>
      </c>
      <c r="E22" s="74"/>
      <c r="F22" s="59"/>
      <c r="G22" s="59"/>
      <c r="H22" s="59"/>
      <c r="I22" s="59"/>
      <c r="J22" s="59"/>
      <c r="K22" s="59"/>
      <c r="L22" s="59"/>
      <c r="M22" s="59"/>
      <c r="N22" s="134" t="s">
        <v>1008</v>
      </c>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74"/>
    </row>
    <row r="23" spans="1:39" ht="15" customHeight="1" x14ac:dyDescent="0.2">
      <c r="A23" s="59"/>
      <c r="B23" s="59"/>
      <c r="C23" s="59"/>
      <c r="D23" s="696" t="s">
        <v>843</v>
      </c>
      <c r="E23" s="697"/>
      <c r="F23" s="697"/>
      <c r="G23" s="697"/>
      <c r="H23" s="697"/>
      <c r="I23" s="697"/>
      <c r="J23" s="697"/>
      <c r="K23" s="698"/>
      <c r="L23" s="699" t="s">
        <v>844</v>
      </c>
      <c r="M23" s="700"/>
      <c r="N23" s="700"/>
      <c r="O23" s="700"/>
      <c r="P23" s="700"/>
      <c r="Q23" s="700"/>
      <c r="R23" s="700"/>
      <c r="S23" s="700"/>
      <c r="T23" s="700"/>
      <c r="U23" s="700"/>
      <c r="V23" s="700"/>
      <c r="W23" s="700"/>
      <c r="X23" s="700"/>
      <c r="Y23" s="701"/>
      <c r="Z23" s="699" t="s">
        <v>845</v>
      </c>
      <c r="AA23" s="700"/>
      <c r="AB23" s="700"/>
      <c r="AC23" s="700"/>
      <c r="AD23" s="700"/>
      <c r="AE23" s="700"/>
      <c r="AF23" s="700"/>
      <c r="AG23" s="700"/>
      <c r="AH23" s="700"/>
      <c r="AI23" s="700"/>
      <c r="AJ23" s="700"/>
      <c r="AK23" s="700"/>
      <c r="AL23" s="700"/>
      <c r="AM23" s="703"/>
    </row>
    <row r="24" spans="1:39" s="3" customFormat="1" ht="15" customHeight="1" x14ac:dyDescent="0.2">
      <c r="A24" s="59"/>
      <c r="B24" s="59"/>
      <c r="C24" s="59"/>
      <c r="D24" s="705" t="s">
        <v>846</v>
      </c>
      <c r="E24" s="706"/>
      <c r="F24" s="706"/>
      <c r="G24" s="706"/>
      <c r="H24" s="706"/>
      <c r="I24" s="706"/>
      <c r="J24" s="706"/>
      <c r="K24" s="707"/>
      <c r="L24" s="702"/>
      <c r="M24" s="681"/>
      <c r="N24" s="681"/>
      <c r="O24" s="681"/>
      <c r="P24" s="681"/>
      <c r="Q24" s="681"/>
      <c r="R24" s="681"/>
      <c r="S24" s="681"/>
      <c r="T24" s="681"/>
      <c r="U24" s="681"/>
      <c r="V24" s="681"/>
      <c r="W24" s="681"/>
      <c r="X24" s="681"/>
      <c r="Y24" s="570"/>
      <c r="Z24" s="702"/>
      <c r="AA24" s="681"/>
      <c r="AB24" s="681"/>
      <c r="AC24" s="681"/>
      <c r="AD24" s="681"/>
      <c r="AE24" s="681"/>
      <c r="AF24" s="681"/>
      <c r="AG24" s="681"/>
      <c r="AH24" s="681"/>
      <c r="AI24" s="681"/>
      <c r="AJ24" s="681"/>
      <c r="AK24" s="681"/>
      <c r="AL24" s="681"/>
      <c r="AM24" s="704"/>
    </row>
    <row r="25" spans="1:39" ht="18" customHeight="1" x14ac:dyDescent="0.2">
      <c r="A25" s="59"/>
      <c r="B25" s="59"/>
      <c r="C25" s="59"/>
      <c r="D25" s="682" t="s">
        <v>847</v>
      </c>
      <c r="E25" s="683"/>
      <c r="F25" s="683"/>
      <c r="G25" s="683"/>
      <c r="H25" s="683"/>
      <c r="I25" s="683"/>
      <c r="J25" s="683"/>
      <c r="K25" s="684"/>
      <c r="L25" s="685"/>
      <c r="M25" s="686"/>
      <c r="N25" s="686"/>
      <c r="O25" s="686"/>
      <c r="P25" s="686"/>
      <c r="Q25" s="686"/>
      <c r="R25" s="686"/>
      <c r="S25" s="686"/>
      <c r="T25" s="686"/>
      <c r="U25" s="686"/>
      <c r="V25" s="686"/>
      <c r="W25" s="686"/>
      <c r="X25" s="686"/>
      <c r="Y25" s="687"/>
      <c r="Z25" s="685"/>
      <c r="AA25" s="686"/>
      <c r="AB25" s="686"/>
      <c r="AC25" s="686"/>
      <c r="AD25" s="686"/>
      <c r="AE25" s="686"/>
      <c r="AF25" s="686"/>
      <c r="AG25" s="686"/>
      <c r="AH25" s="686"/>
      <c r="AI25" s="686"/>
      <c r="AJ25" s="686"/>
      <c r="AK25" s="686"/>
      <c r="AL25" s="686"/>
      <c r="AM25" s="688"/>
    </row>
    <row r="26" spans="1:39" ht="18" customHeight="1" x14ac:dyDescent="0.2">
      <c r="A26" s="59"/>
      <c r="B26" s="59"/>
      <c r="C26" s="59"/>
      <c r="D26" s="682" t="s">
        <v>848</v>
      </c>
      <c r="E26" s="683"/>
      <c r="F26" s="683"/>
      <c r="G26" s="683"/>
      <c r="H26" s="683"/>
      <c r="I26" s="683"/>
      <c r="J26" s="683"/>
      <c r="K26" s="684"/>
      <c r="L26" s="685"/>
      <c r="M26" s="686"/>
      <c r="N26" s="686"/>
      <c r="O26" s="686"/>
      <c r="P26" s="686"/>
      <c r="Q26" s="686"/>
      <c r="R26" s="686"/>
      <c r="S26" s="686"/>
      <c r="T26" s="686"/>
      <c r="U26" s="686"/>
      <c r="V26" s="686"/>
      <c r="W26" s="686"/>
      <c r="X26" s="686"/>
      <c r="Y26" s="687"/>
      <c r="Z26" s="685"/>
      <c r="AA26" s="686"/>
      <c r="AB26" s="686"/>
      <c r="AC26" s="686"/>
      <c r="AD26" s="686"/>
      <c r="AE26" s="686"/>
      <c r="AF26" s="686"/>
      <c r="AG26" s="686"/>
      <c r="AH26" s="686"/>
      <c r="AI26" s="686"/>
      <c r="AJ26" s="686"/>
      <c r="AK26" s="686"/>
      <c r="AL26" s="686"/>
      <c r="AM26" s="688"/>
    </row>
    <row r="27" spans="1:39" ht="18" customHeight="1" x14ac:dyDescent="0.2">
      <c r="A27" s="59"/>
      <c r="B27" s="59"/>
      <c r="C27" s="59"/>
      <c r="D27" s="682" t="s">
        <v>849</v>
      </c>
      <c r="E27" s="683"/>
      <c r="F27" s="683"/>
      <c r="G27" s="683"/>
      <c r="H27" s="683"/>
      <c r="I27" s="683"/>
      <c r="J27" s="683"/>
      <c r="K27" s="684"/>
      <c r="L27" s="685"/>
      <c r="M27" s="686"/>
      <c r="N27" s="686"/>
      <c r="O27" s="686"/>
      <c r="P27" s="686"/>
      <c r="Q27" s="686"/>
      <c r="R27" s="686"/>
      <c r="S27" s="686"/>
      <c r="T27" s="686"/>
      <c r="U27" s="686"/>
      <c r="V27" s="686"/>
      <c r="W27" s="686"/>
      <c r="X27" s="686"/>
      <c r="Y27" s="687"/>
      <c r="Z27" s="685"/>
      <c r="AA27" s="686"/>
      <c r="AB27" s="686"/>
      <c r="AC27" s="686"/>
      <c r="AD27" s="686"/>
      <c r="AE27" s="686"/>
      <c r="AF27" s="686"/>
      <c r="AG27" s="686"/>
      <c r="AH27" s="686"/>
      <c r="AI27" s="686"/>
      <c r="AJ27" s="686"/>
      <c r="AK27" s="686"/>
      <c r="AL27" s="686"/>
      <c r="AM27" s="688"/>
    </row>
    <row r="28" spans="1:39" ht="18" customHeight="1" x14ac:dyDescent="0.2">
      <c r="A28" s="59"/>
      <c r="B28" s="59"/>
      <c r="C28" s="59"/>
      <c r="D28" s="682" t="s">
        <v>850</v>
      </c>
      <c r="E28" s="683"/>
      <c r="F28" s="683"/>
      <c r="G28" s="683"/>
      <c r="H28" s="683"/>
      <c r="I28" s="683"/>
      <c r="J28" s="683"/>
      <c r="K28" s="684"/>
      <c r="L28" s="685"/>
      <c r="M28" s="686"/>
      <c r="N28" s="686"/>
      <c r="O28" s="686"/>
      <c r="P28" s="686"/>
      <c r="Q28" s="686"/>
      <c r="R28" s="686"/>
      <c r="S28" s="686"/>
      <c r="T28" s="686"/>
      <c r="U28" s="686"/>
      <c r="V28" s="686"/>
      <c r="W28" s="686"/>
      <c r="X28" s="686"/>
      <c r="Y28" s="687"/>
      <c r="Z28" s="685"/>
      <c r="AA28" s="686"/>
      <c r="AB28" s="686"/>
      <c r="AC28" s="686"/>
      <c r="AD28" s="686"/>
      <c r="AE28" s="686"/>
      <c r="AF28" s="686"/>
      <c r="AG28" s="686"/>
      <c r="AH28" s="686"/>
      <c r="AI28" s="686"/>
      <c r="AJ28" s="686"/>
      <c r="AK28" s="686"/>
      <c r="AL28" s="686"/>
      <c r="AM28" s="688"/>
    </row>
    <row r="29" spans="1:39" ht="18" customHeight="1" x14ac:dyDescent="0.2">
      <c r="A29" s="59"/>
      <c r="B29" s="59"/>
      <c r="C29" s="59"/>
      <c r="D29" s="682" t="s">
        <v>851</v>
      </c>
      <c r="E29" s="683"/>
      <c r="F29" s="683"/>
      <c r="G29" s="683"/>
      <c r="H29" s="683"/>
      <c r="I29" s="683"/>
      <c r="J29" s="683"/>
      <c r="K29" s="684"/>
      <c r="L29" s="685"/>
      <c r="M29" s="686"/>
      <c r="N29" s="686"/>
      <c r="O29" s="686"/>
      <c r="P29" s="686"/>
      <c r="Q29" s="686"/>
      <c r="R29" s="686"/>
      <c r="S29" s="686"/>
      <c r="T29" s="686"/>
      <c r="U29" s="686"/>
      <c r="V29" s="686"/>
      <c r="W29" s="686"/>
      <c r="X29" s="686"/>
      <c r="Y29" s="687"/>
      <c r="Z29" s="685"/>
      <c r="AA29" s="686"/>
      <c r="AB29" s="686"/>
      <c r="AC29" s="686"/>
      <c r="AD29" s="686"/>
      <c r="AE29" s="686"/>
      <c r="AF29" s="686"/>
      <c r="AG29" s="686"/>
      <c r="AH29" s="686"/>
      <c r="AI29" s="686"/>
      <c r="AJ29" s="686"/>
      <c r="AK29" s="686"/>
      <c r="AL29" s="686"/>
      <c r="AM29" s="688"/>
    </row>
    <row r="30" spans="1:39" ht="18" customHeight="1" thickBot="1" x14ac:dyDescent="0.25">
      <c r="A30" s="59"/>
      <c r="B30" s="59"/>
      <c r="C30" s="59"/>
      <c r="D30" s="528" t="s">
        <v>852</v>
      </c>
      <c r="E30" s="675"/>
      <c r="F30" s="675"/>
      <c r="G30" s="675"/>
      <c r="H30" s="675"/>
      <c r="I30" s="675"/>
      <c r="J30" s="675"/>
      <c r="K30" s="676"/>
      <c r="L30" s="689">
        <f>SUM(L25:Y29)</f>
        <v>0</v>
      </c>
      <c r="M30" s="690"/>
      <c r="N30" s="690"/>
      <c r="O30" s="690"/>
      <c r="P30" s="690"/>
      <c r="Q30" s="690"/>
      <c r="R30" s="690"/>
      <c r="S30" s="690"/>
      <c r="T30" s="690"/>
      <c r="U30" s="690"/>
      <c r="V30" s="690"/>
      <c r="W30" s="690"/>
      <c r="X30" s="690"/>
      <c r="Y30" s="691"/>
      <c r="Z30" s="689">
        <f>SUM(Z25:AM29)</f>
        <v>0</v>
      </c>
      <c r="AA30" s="690"/>
      <c r="AB30" s="690"/>
      <c r="AC30" s="690"/>
      <c r="AD30" s="690"/>
      <c r="AE30" s="690"/>
      <c r="AF30" s="690"/>
      <c r="AG30" s="690"/>
      <c r="AH30" s="690"/>
      <c r="AI30" s="690"/>
      <c r="AJ30" s="690"/>
      <c r="AK30" s="690"/>
      <c r="AL30" s="690"/>
      <c r="AM30" s="691"/>
    </row>
    <row r="31" spans="1:39" ht="15" customHeight="1" x14ac:dyDescent="0.2">
      <c r="A31" s="59"/>
      <c r="B31" s="59"/>
      <c r="C31" s="59"/>
      <c r="D31" s="59" t="s">
        <v>67</v>
      </c>
      <c r="E31" s="59" t="s">
        <v>76</v>
      </c>
      <c r="F31" s="59" t="s">
        <v>104</v>
      </c>
      <c r="G31" s="59" t="s">
        <v>44</v>
      </c>
      <c r="H31" s="59" t="s">
        <v>105</v>
      </c>
      <c r="I31" s="59" t="s">
        <v>68</v>
      </c>
      <c r="J31" s="59"/>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59"/>
    </row>
    <row r="32" spans="1:39" ht="15" customHeight="1" x14ac:dyDescent="0.2">
      <c r="A32" s="59"/>
      <c r="B32" s="59"/>
      <c r="C32" s="59"/>
      <c r="D32" s="477" t="s">
        <v>853</v>
      </c>
      <c r="E32" s="648"/>
      <c r="F32" s="648"/>
      <c r="G32" s="648"/>
      <c r="H32" s="648"/>
      <c r="I32" s="648"/>
      <c r="J32" s="648"/>
      <c r="K32" s="648"/>
      <c r="L32" s="648"/>
      <c r="M32" s="648"/>
      <c r="N32" s="648"/>
      <c r="O32" s="648"/>
      <c r="P32" s="648"/>
      <c r="Q32" s="648"/>
      <c r="R32" s="648"/>
      <c r="S32" s="648"/>
      <c r="T32" s="648"/>
      <c r="U32" s="648"/>
      <c r="V32" s="648"/>
      <c r="W32" s="648"/>
      <c r="X32" s="648"/>
      <c r="Y32" s="648"/>
      <c r="Z32" s="648"/>
      <c r="AA32" s="648"/>
      <c r="AB32" s="648"/>
      <c r="AC32" s="648"/>
      <c r="AD32" s="648"/>
      <c r="AE32" s="648"/>
      <c r="AF32" s="648"/>
      <c r="AG32" s="648"/>
      <c r="AH32" s="648"/>
      <c r="AI32" s="648"/>
      <c r="AJ32" s="648"/>
      <c r="AK32" s="648"/>
      <c r="AL32" s="648"/>
      <c r="AM32" s="648"/>
    </row>
    <row r="33" spans="1:39" ht="15" customHeight="1" x14ac:dyDescent="0.2">
      <c r="A33" s="59"/>
      <c r="B33" s="59"/>
      <c r="C33" s="59"/>
      <c r="D33" s="477" t="s">
        <v>974</v>
      </c>
      <c r="E33" s="648"/>
      <c r="F33" s="648"/>
      <c r="G33" s="648"/>
      <c r="H33" s="648"/>
      <c r="I33" s="648"/>
      <c r="J33" s="648"/>
      <c r="K33" s="648"/>
      <c r="L33" s="648"/>
      <c r="M33" s="648"/>
      <c r="N33" s="648"/>
      <c r="O33" s="648"/>
      <c r="P33" s="648"/>
      <c r="Q33" s="648"/>
      <c r="R33" s="648"/>
      <c r="S33" s="648"/>
      <c r="T33" s="648"/>
      <c r="U33" s="648"/>
      <c r="V33" s="648"/>
      <c r="W33" s="648"/>
      <c r="X33" s="648"/>
      <c r="Y33" s="648"/>
      <c r="Z33" s="648"/>
      <c r="AA33" s="648"/>
      <c r="AB33" s="648"/>
      <c r="AC33" s="648"/>
      <c r="AD33" s="648"/>
      <c r="AE33" s="648"/>
      <c r="AF33" s="648"/>
      <c r="AG33" s="648"/>
      <c r="AH33" s="648"/>
      <c r="AI33" s="648"/>
      <c r="AJ33" s="648"/>
      <c r="AK33" s="648"/>
      <c r="AL33" s="648"/>
      <c r="AM33" s="648"/>
    </row>
    <row r="34" spans="1:39" ht="15" customHeight="1" x14ac:dyDescent="0.2">
      <c r="A34" s="59"/>
      <c r="B34" s="59"/>
      <c r="C34" s="59"/>
      <c r="D34" s="57"/>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row>
    <row r="35" spans="1:39" ht="15" customHeight="1" x14ac:dyDescent="0.2">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row>
    <row r="36" spans="1:39" ht="15" customHeight="1" x14ac:dyDescent="0.2">
      <c r="A36" s="59"/>
      <c r="B36" s="692" t="s">
        <v>854</v>
      </c>
      <c r="C36" s="648"/>
      <c r="D36" s="648"/>
      <c r="E36" s="648"/>
      <c r="F36" s="648"/>
      <c r="G36" s="648"/>
      <c r="H36" s="648"/>
      <c r="I36" s="648"/>
      <c r="J36" s="648"/>
      <c r="K36" s="648"/>
      <c r="L36" s="648"/>
      <c r="M36" s="648"/>
      <c r="N36" s="648"/>
      <c r="O36" s="648"/>
      <c r="P36" s="648"/>
      <c r="Q36" s="648"/>
      <c r="R36" s="648"/>
      <c r="S36" s="648"/>
      <c r="T36" s="648"/>
      <c r="U36" s="648"/>
      <c r="V36" s="648"/>
      <c r="W36" s="648"/>
      <c r="X36" s="648"/>
      <c r="Y36" s="648"/>
      <c r="Z36" s="648"/>
      <c r="AA36" s="648"/>
      <c r="AB36" s="648"/>
      <c r="AC36" s="648"/>
      <c r="AD36" s="648"/>
      <c r="AE36" s="59"/>
      <c r="AF36" s="59"/>
      <c r="AG36" s="59"/>
      <c r="AH36" s="59"/>
      <c r="AI36" s="59"/>
      <c r="AJ36" s="59"/>
      <c r="AK36" s="59"/>
      <c r="AL36" s="59"/>
      <c r="AM36" s="59"/>
    </row>
    <row r="37" spans="1:39" ht="15" customHeight="1" thickBot="1" x14ac:dyDescent="0.25">
      <c r="A37" s="59"/>
      <c r="B37" s="59"/>
      <c r="C37" s="76" t="s">
        <v>855</v>
      </c>
      <c r="D37" s="59"/>
      <c r="E37" s="59"/>
      <c r="F37" s="59"/>
      <c r="G37" s="59"/>
      <c r="H37" s="59"/>
      <c r="I37" s="59"/>
      <c r="J37" s="59"/>
      <c r="K37" s="59"/>
      <c r="L37" s="59"/>
      <c r="M37" s="136" t="s">
        <v>1015</v>
      </c>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row>
    <row r="38" spans="1:39" ht="15" customHeight="1" x14ac:dyDescent="0.2">
      <c r="A38" s="59"/>
      <c r="B38" s="59"/>
      <c r="C38" s="59"/>
      <c r="D38" s="656" t="s">
        <v>856</v>
      </c>
      <c r="E38" s="657"/>
      <c r="F38" s="657"/>
      <c r="G38" s="657"/>
      <c r="H38" s="657"/>
      <c r="I38" s="657"/>
      <c r="J38" s="657"/>
      <c r="K38" s="657"/>
      <c r="L38" s="658"/>
      <c r="M38" s="679" t="s">
        <v>857</v>
      </c>
      <c r="N38" s="657"/>
      <c r="O38" s="657"/>
      <c r="P38" s="657"/>
      <c r="Q38" s="657"/>
      <c r="R38" s="657"/>
      <c r="S38" s="657"/>
      <c r="T38" s="657"/>
      <c r="U38" s="658"/>
      <c r="V38" s="679" t="s">
        <v>858</v>
      </c>
      <c r="W38" s="657"/>
      <c r="X38" s="657"/>
      <c r="Y38" s="657"/>
      <c r="Z38" s="657"/>
      <c r="AA38" s="657"/>
      <c r="AB38" s="657"/>
      <c r="AC38" s="657"/>
      <c r="AD38" s="658"/>
      <c r="AE38" s="679" t="s">
        <v>51</v>
      </c>
      <c r="AF38" s="657"/>
      <c r="AG38" s="657"/>
      <c r="AH38" s="657"/>
      <c r="AI38" s="657"/>
      <c r="AJ38" s="657"/>
      <c r="AK38" s="657"/>
      <c r="AL38" s="657"/>
      <c r="AM38" s="680"/>
    </row>
    <row r="39" spans="1:39" ht="15" customHeight="1" x14ac:dyDescent="0.2">
      <c r="A39" s="59"/>
      <c r="B39" s="59"/>
      <c r="C39" s="59"/>
      <c r="D39" s="537" t="s">
        <v>859</v>
      </c>
      <c r="E39" s="571"/>
      <c r="F39" s="571"/>
      <c r="G39" s="571"/>
      <c r="H39" s="571"/>
      <c r="I39" s="571"/>
      <c r="J39" s="571"/>
      <c r="K39" s="571"/>
      <c r="L39" s="572"/>
      <c r="M39" s="514"/>
      <c r="N39" s="515"/>
      <c r="O39" s="515"/>
      <c r="P39" s="515"/>
      <c r="Q39" s="515"/>
      <c r="R39" s="515"/>
      <c r="S39" s="515"/>
      <c r="T39" s="515"/>
      <c r="U39" s="516"/>
      <c r="V39" s="514"/>
      <c r="W39" s="515"/>
      <c r="X39" s="515"/>
      <c r="Y39" s="515"/>
      <c r="Z39" s="515"/>
      <c r="AA39" s="515"/>
      <c r="AB39" s="515"/>
      <c r="AC39" s="515"/>
      <c r="AD39" s="516"/>
      <c r="AE39" s="672">
        <f>SUM(M39:AD39)</f>
        <v>0</v>
      </c>
      <c r="AF39" s="673"/>
      <c r="AG39" s="673"/>
      <c r="AH39" s="673"/>
      <c r="AI39" s="673"/>
      <c r="AJ39" s="673"/>
      <c r="AK39" s="673"/>
      <c r="AL39" s="673"/>
      <c r="AM39" s="674"/>
    </row>
    <row r="40" spans="1:39" s="3" customFormat="1" ht="15" customHeight="1" x14ac:dyDescent="0.2">
      <c r="A40" s="59"/>
      <c r="B40" s="59"/>
      <c r="C40" s="59"/>
      <c r="D40" s="560" t="s">
        <v>822</v>
      </c>
      <c r="E40" s="681"/>
      <c r="F40" s="681"/>
      <c r="G40" s="681"/>
      <c r="H40" s="681"/>
      <c r="I40" s="681"/>
      <c r="J40" s="681"/>
      <c r="K40" s="681"/>
      <c r="L40" s="570"/>
      <c r="M40" s="105" t="s">
        <v>67</v>
      </c>
      <c r="N40" s="580"/>
      <c r="O40" s="580"/>
      <c r="P40" s="580"/>
      <c r="Q40" s="580"/>
      <c r="R40" s="580"/>
      <c r="S40" s="580"/>
      <c r="T40" s="580"/>
      <c r="U40" s="106"/>
      <c r="V40" s="105"/>
      <c r="W40" s="580"/>
      <c r="X40" s="580"/>
      <c r="Y40" s="580"/>
      <c r="Z40" s="580"/>
      <c r="AA40" s="580"/>
      <c r="AB40" s="580"/>
      <c r="AC40" s="580"/>
      <c r="AD40" s="106" t="s">
        <v>1016</v>
      </c>
      <c r="AE40" s="88" t="s">
        <v>67</v>
      </c>
      <c r="AF40" s="557">
        <f>SUM(N40,W40)</f>
        <v>0</v>
      </c>
      <c r="AG40" s="557"/>
      <c r="AH40" s="557"/>
      <c r="AI40" s="557"/>
      <c r="AJ40" s="557"/>
      <c r="AK40" s="557"/>
      <c r="AL40" s="557"/>
      <c r="AM40" s="102" t="s">
        <v>68</v>
      </c>
    </row>
    <row r="41" spans="1:39" s="3" customFormat="1" ht="18" customHeight="1" x14ac:dyDescent="0.2">
      <c r="A41" s="59"/>
      <c r="B41" s="59"/>
      <c r="C41" s="59"/>
      <c r="D41" s="659" t="s">
        <v>819</v>
      </c>
      <c r="E41" s="660"/>
      <c r="F41" s="660"/>
      <c r="G41" s="660"/>
      <c r="H41" s="660"/>
      <c r="I41" s="660"/>
      <c r="J41" s="660"/>
      <c r="K41" s="660"/>
      <c r="L41" s="661"/>
      <c r="M41" s="669"/>
      <c r="N41" s="670"/>
      <c r="O41" s="670"/>
      <c r="P41" s="670"/>
      <c r="Q41" s="670"/>
      <c r="R41" s="670"/>
      <c r="S41" s="670"/>
      <c r="T41" s="670"/>
      <c r="U41" s="671"/>
      <c r="V41" s="669"/>
      <c r="W41" s="670"/>
      <c r="X41" s="670"/>
      <c r="Y41" s="670"/>
      <c r="Z41" s="670"/>
      <c r="AA41" s="670"/>
      <c r="AB41" s="670"/>
      <c r="AC41" s="670"/>
      <c r="AD41" s="671"/>
      <c r="AE41" s="672">
        <f>SUM(M41:AD41)</f>
        <v>0</v>
      </c>
      <c r="AF41" s="673"/>
      <c r="AG41" s="673"/>
      <c r="AH41" s="673"/>
      <c r="AI41" s="673"/>
      <c r="AJ41" s="673"/>
      <c r="AK41" s="673"/>
      <c r="AL41" s="673"/>
      <c r="AM41" s="674"/>
    </row>
    <row r="42" spans="1:39" s="3" customFormat="1" ht="18" customHeight="1" x14ac:dyDescent="0.2">
      <c r="A42" s="59"/>
      <c r="B42" s="59"/>
      <c r="C42" s="59"/>
      <c r="D42" s="659" t="s">
        <v>860</v>
      </c>
      <c r="E42" s="660"/>
      <c r="F42" s="660"/>
      <c r="G42" s="660"/>
      <c r="H42" s="660"/>
      <c r="I42" s="660"/>
      <c r="J42" s="660"/>
      <c r="K42" s="660"/>
      <c r="L42" s="661"/>
      <c r="M42" s="669"/>
      <c r="N42" s="670"/>
      <c r="O42" s="670"/>
      <c r="P42" s="670"/>
      <c r="Q42" s="670"/>
      <c r="R42" s="670"/>
      <c r="S42" s="670"/>
      <c r="T42" s="670"/>
      <c r="U42" s="671"/>
      <c r="V42" s="669"/>
      <c r="W42" s="670"/>
      <c r="X42" s="670"/>
      <c r="Y42" s="670"/>
      <c r="Z42" s="670"/>
      <c r="AA42" s="670"/>
      <c r="AB42" s="670"/>
      <c r="AC42" s="670"/>
      <c r="AD42" s="671"/>
      <c r="AE42" s="672">
        <f>SUM(M42:AD42)</f>
        <v>0</v>
      </c>
      <c r="AF42" s="673"/>
      <c r="AG42" s="673"/>
      <c r="AH42" s="673"/>
      <c r="AI42" s="673"/>
      <c r="AJ42" s="673"/>
      <c r="AK42" s="673"/>
      <c r="AL42" s="673"/>
      <c r="AM42" s="674"/>
    </row>
    <row r="43" spans="1:39" s="3" customFormat="1" ht="18" customHeight="1" thickBot="1" x14ac:dyDescent="0.25">
      <c r="A43" s="59"/>
      <c r="B43" s="59"/>
      <c r="C43" s="59"/>
      <c r="D43" s="528" t="s">
        <v>852</v>
      </c>
      <c r="E43" s="675"/>
      <c r="F43" s="675"/>
      <c r="G43" s="675"/>
      <c r="H43" s="675"/>
      <c r="I43" s="675"/>
      <c r="J43" s="675"/>
      <c r="K43" s="675"/>
      <c r="L43" s="676"/>
      <c r="M43" s="677">
        <f>SUM(M39,M41,M42)</f>
        <v>0</v>
      </c>
      <c r="N43" s="529"/>
      <c r="O43" s="529"/>
      <c r="P43" s="529"/>
      <c r="Q43" s="529"/>
      <c r="R43" s="529"/>
      <c r="S43" s="529"/>
      <c r="T43" s="529"/>
      <c r="U43" s="530"/>
      <c r="V43" s="677">
        <f>SUM(V39,V41,V42)</f>
        <v>0</v>
      </c>
      <c r="W43" s="529"/>
      <c r="X43" s="529"/>
      <c r="Y43" s="529"/>
      <c r="Z43" s="529"/>
      <c r="AA43" s="529"/>
      <c r="AB43" s="529"/>
      <c r="AC43" s="529"/>
      <c r="AD43" s="530"/>
      <c r="AE43" s="677">
        <f>SUM(M43:AD43)</f>
        <v>0</v>
      </c>
      <c r="AF43" s="529"/>
      <c r="AG43" s="529"/>
      <c r="AH43" s="529"/>
      <c r="AI43" s="529"/>
      <c r="AJ43" s="529"/>
      <c r="AK43" s="529"/>
      <c r="AL43" s="529"/>
      <c r="AM43" s="678"/>
    </row>
    <row r="44" spans="1:39" s="3" customFormat="1" ht="15" customHeight="1" x14ac:dyDescent="0.2">
      <c r="A44" s="59"/>
      <c r="B44" s="59"/>
      <c r="C44" s="59"/>
      <c r="D44" s="59" t="s">
        <v>67</v>
      </c>
      <c r="E44" s="59" t="s">
        <v>76</v>
      </c>
      <c r="F44" s="59" t="s">
        <v>104</v>
      </c>
      <c r="G44" s="59" t="s">
        <v>44</v>
      </c>
      <c r="H44" s="59" t="s">
        <v>105</v>
      </c>
      <c r="I44" s="59" t="s">
        <v>68</v>
      </c>
      <c r="J44" s="74"/>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74"/>
    </row>
    <row r="45" spans="1:39" s="3" customFormat="1" ht="15" customHeight="1" x14ac:dyDescent="0.2">
      <c r="A45" s="59"/>
      <c r="B45" s="59"/>
      <c r="C45" s="59"/>
      <c r="D45" s="477" t="s">
        <v>861</v>
      </c>
      <c r="E45" s="648"/>
      <c r="F45" s="648"/>
      <c r="G45" s="648"/>
      <c r="H45" s="648"/>
      <c r="I45" s="648"/>
      <c r="J45" s="648"/>
      <c r="K45" s="648"/>
      <c r="L45" s="648"/>
      <c r="M45" s="648"/>
      <c r="N45" s="648"/>
      <c r="O45" s="648"/>
      <c r="P45" s="648"/>
      <c r="Q45" s="648"/>
      <c r="R45" s="648"/>
      <c r="S45" s="648"/>
      <c r="T45" s="648"/>
      <c r="U45" s="648"/>
      <c r="V45" s="648"/>
      <c r="W45" s="648"/>
      <c r="X45" s="648"/>
      <c r="Y45" s="648"/>
      <c r="Z45" s="648"/>
      <c r="AA45" s="648"/>
      <c r="AB45" s="648"/>
      <c r="AC45" s="648"/>
      <c r="AD45" s="648"/>
      <c r="AE45" s="648"/>
      <c r="AF45" s="648"/>
      <c r="AG45" s="648"/>
      <c r="AH45" s="648"/>
      <c r="AI45" s="648"/>
      <c r="AJ45" s="648"/>
      <c r="AK45" s="648"/>
      <c r="AL45" s="648"/>
      <c r="AM45" s="648"/>
    </row>
    <row r="46" spans="1:39" s="3" customFormat="1" ht="15" customHeight="1" x14ac:dyDescent="0.2">
      <c r="A46" s="59"/>
      <c r="B46" s="59"/>
      <c r="C46" s="59"/>
      <c r="D46" s="477" t="s">
        <v>862</v>
      </c>
      <c r="E46" s="648"/>
      <c r="F46" s="648"/>
      <c r="G46" s="648"/>
      <c r="H46" s="648"/>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c r="AI46" s="648"/>
      <c r="AJ46" s="648"/>
      <c r="AK46" s="648"/>
      <c r="AL46" s="648"/>
      <c r="AM46" s="648"/>
    </row>
    <row r="47" spans="1:39" s="3" customFormat="1" ht="15" customHeight="1" x14ac:dyDescent="0.2">
      <c r="A47" s="59"/>
      <c r="B47" s="59"/>
      <c r="C47" s="59"/>
      <c r="D47" s="477" t="s">
        <v>975</v>
      </c>
      <c r="E47" s="648"/>
      <c r="F47" s="648"/>
      <c r="G47" s="648"/>
      <c r="H47" s="648"/>
      <c r="I47" s="648"/>
      <c r="J47" s="648"/>
      <c r="K47" s="648"/>
      <c r="L47" s="648"/>
      <c r="M47" s="648"/>
      <c r="N47" s="648"/>
      <c r="O47" s="648"/>
      <c r="P47" s="648"/>
      <c r="Q47" s="648"/>
      <c r="R47" s="648"/>
      <c r="S47" s="648"/>
      <c r="T47" s="648"/>
      <c r="U47" s="648"/>
      <c r="V47" s="648"/>
      <c r="W47" s="648"/>
      <c r="X47" s="648"/>
      <c r="Y47" s="648"/>
      <c r="Z47" s="648"/>
      <c r="AA47" s="648"/>
      <c r="AB47" s="648"/>
      <c r="AC47" s="648"/>
      <c r="AD47" s="648"/>
      <c r="AE47" s="648"/>
      <c r="AF47" s="648"/>
      <c r="AG47" s="648"/>
      <c r="AH47" s="648"/>
      <c r="AI47" s="648"/>
      <c r="AJ47" s="648"/>
      <c r="AK47" s="648"/>
      <c r="AL47" s="648"/>
      <c r="AM47" s="648"/>
    </row>
    <row r="48" spans="1:39" s="3" customFormat="1" ht="15" customHeight="1" x14ac:dyDescent="0.2">
      <c r="A48" s="59"/>
      <c r="B48" s="59"/>
      <c r="C48" s="59"/>
      <c r="D48" s="477" t="s">
        <v>976</v>
      </c>
      <c r="E48" s="648"/>
      <c r="F48" s="648"/>
      <c r="G48" s="648"/>
      <c r="H48" s="648"/>
      <c r="I48" s="648"/>
      <c r="J48" s="648"/>
      <c r="K48" s="648"/>
      <c r="L48" s="648"/>
      <c r="M48" s="648"/>
      <c r="N48" s="648"/>
      <c r="O48" s="648"/>
      <c r="P48" s="648"/>
      <c r="Q48" s="648"/>
      <c r="R48" s="648"/>
      <c r="S48" s="648"/>
      <c r="T48" s="648"/>
      <c r="U48" s="648"/>
      <c r="V48" s="648"/>
      <c r="W48" s="648"/>
      <c r="X48" s="648"/>
      <c r="Y48" s="648"/>
      <c r="Z48" s="648"/>
      <c r="AA48" s="648"/>
      <c r="AB48" s="648"/>
      <c r="AC48" s="648"/>
      <c r="AD48" s="648"/>
      <c r="AE48" s="648"/>
      <c r="AF48" s="648"/>
      <c r="AG48" s="648"/>
      <c r="AH48" s="648"/>
      <c r="AI48" s="648"/>
      <c r="AJ48" s="648"/>
      <c r="AK48" s="648"/>
      <c r="AL48" s="648"/>
      <c r="AM48" s="648"/>
    </row>
    <row r="49" spans="1:39" s="3" customFormat="1" ht="15" customHeight="1" x14ac:dyDescent="0.2">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74"/>
    </row>
    <row r="50" spans="1:39" s="3" customFormat="1" ht="15" customHeight="1" thickBot="1" x14ac:dyDescent="0.25">
      <c r="A50" s="59"/>
      <c r="B50" s="59"/>
      <c r="C50" s="647" t="s">
        <v>863</v>
      </c>
      <c r="D50" s="647"/>
      <c r="E50" s="647"/>
      <c r="F50" s="647"/>
      <c r="G50" s="647"/>
      <c r="H50" s="647"/>
      <c r="I50" s="647"/>
      <c r="J50" s="647"/>
      <c r="K50" s="647"/>
      <c r="L50" s="647"/>
      <c r="M50" s="647"/>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74"/>
    </row>
    <row r="51" spans="1:39" s="3" customFormat="1" ht="15" customHeight="1" x14ac:dyDescent="0.2">
      <c r="A51" s="59"/>
      <c r="B51" s="59"/>
      <c r="C51" s="59"/>
      <c r="D51" s="656" t="s">
        <v>864</v>
      </c>
      <c r="E51" s="657"/>
      <c r="F51" s="657"/>
      <c r="G51" s="657"/>
      <c r="H51" s="657"/>
      <c r="I51" s="657"/>
      <c r="J51" s="657"/>
      <c r="K51" s="657"/>
      <c r="L51" s="657"/>
      <c r="M51" s="658"/>
      <c r="N51" s="662" t="s">
        <v>865</v>
      </c>
      <c r="O51" s="663"/>
      <c r="P51" s="663"/>
      <c r="Q51" s="663"/>
      <c r="R51" s="663"/>
      <c r="S51" s="663"/>
      <c r="T51" s="663"/>
      <c r="U51" s="663"/>
      <c r="V51" s="663"/>
      <c r="W51" s="663"/>
      <c r="X51" s="663"/>
      <c r="Y51" s="663"/>
      <c r="Z51" s="663"/>
      <c r="AA51" s="663"/>
      <c r="AB51" s="663"/>
      <c r="AC51" s="663"/>
      <c r="AD51" s="663"/>
      <c r="AE51" s="663"/>
      <c r="AF51" s="663"/>
      <c r="AG51" s="663"/>
      <c r="AH51" s="663"/>
      <c r="AI51" s="663"/>
      <c r="AJ51" s="663"/>
      <c r="AK51" s="663"/>
      <c r="AL51" s="663"/>
      <c r="AM51" s="664"/>
    </row>
    <row r="52" spans="1:39" s="3" customFormat="1" ht="15" customHeight="1" x14ac:dyDescent="0.2">
      <c r="A52" s="59"/>
      <c r="B52" s="59"/>
      <c r="C52" s="59"/>
      <c r="D52" s="659"/>
      <c r="E52" s="660"/>
      <c r="F52" s="660"/>
      <c r="G52" s="660"/>
      <c r="H52" s="660"/>
      <c r="I52" s="660"/>
      <c r="J52" s="660"/>
      <c r="K52" s="660"/>
      <c r="L52" s="660"/>
      <c r="M52" s="661"/>
      <c r="N52" s="665" t="s">
        <v>866</v>
      </c>
      <c r="O52" s="666"/>
      <c r="P52" s="666"/>
      <c r="Q52" s="666"/>
      <c r="R52" s="666"/>
      <c r="S52" s="666"/>
      <c r="T52" s="666"/>
      <c r="U52" s="666"/>
      <c r="V52" s="666"/>
      <c r="W52" s="666"/>
      <c r="X52" s="666"/>
      <c r="Y52" s="666"/>
      <c r="Z52" s="667"/>
      <c r="AA52" s="665" t="s">
        <v>867</v>
      </c>
      <c r="AB52" s="666"/>
      <c r="AC52" s="666"/>
      <c r="AD52" s="666"/>
      <c r="AE52" s="666"/>
      <c r="AF52" s="666"/>
      <c r="AG52" s="666"/>
      <c r="AH52" s="666"/>
      <c r="AI52" s="666"/>
      <c r="AJ52" s="666"/>
      <c r="AK52" s="666"/>
      <c r="AL52" s="666"/>
      <c r="AM52" s="668"/>
    </row>
    <row r="53" spans="1:39" s="3" customFormat="1" ht="30" customHeight="1" x14ac:dyDescent="0.2">
      <c r="A53" s="59"/>
      <c r="B53" s="59"/>
      <c r="C53" s="59"/>
      <c r="D53" s="640" t="s">
        <v>868</v>
      </c>
      <c r="E53" s="641"/>
      <c r="F53" s="641"/>
      <c r="G53" s="641"/>
      <c r="H53" s="641"/>
      <c r="I53" s="641"/>
      <c r="J53" s="641"/>
      <c r="K53" s="641"/>
      <c r="L53" s="641"/>
      <c r="M53" s="642"/>
      <c r="N53" s="643"/>
      <c r="O53" s="644"/>
      <c r="P53" s="644"/>
      <c r="Q53" s="644"/>
      <c r="R53" s="644"/>
      <c r="S53" s="644"/>
      <c r="T53" s="644"/>
      <c r="U53" s="644"/>
      <c r="V53" s="644"/>
      <c r="W53" s="644"/>
      <c r="X53" s="644"/>
      <c r="Y53" s="644"/>
      <c r="Z53" s="645"/>
      <c r="AA53" s="643"/>
      <c r="AB53" s="644"/>
      <c r="AC53" s="644"/>
      <c r="AD53" s="644"/>
      <c r="AE53" s="644"/>
      <c r="AF53" s="644"/>
      <c r="AG53" s="644"/>
      <c r="AH53" s="644"/>
      <c r="AI53" s="644"/>
      <c r="AJ53" s="644"/>
      <c r="AK53" s="644"/>
      <c r="AL53" s="644"/>
      <c r="AM53" s="646"/>
    </row>
    <row r="54" spans="1:39" s="3" customFormat="1" ht="30" customHeight="1" x14ac:dyDescent="0.2">
      <c r="A54" s="59"/>
      <c r="B54" s="59"/>
      <c r="C54" s="59"/>
      <c r="D54" s="640" t="s">
        <v>869</v>
      </c>
      <c r="E54" s="641"/>
      <c r="F54" s="641"/>
      <c r="G54" s="641"/>
      <c r="H54" s="641"/>
      <c r="I54" s="641"/>
      <c r="J54" s="641"/>
      <c r="K54" s="641"/>
      <c r="L54" s="641"/>
      <c r="M54" s="642"/>
      <c r="N54" s="643"/>
      <c r="O54" s="644"/>
      <c r="P54" s="644"/>
      <c r="Q54" s="644"/>
      <c r="R54" s="644"/>
      <c r="S54" s="644"/>
      <c r="T54" s="644"/>
      <c r="U54" s="644"/>
      <c r="V54" s="644"/>
      <c r="W54" s="644"/>
      <c r="X54" s="644"/>
      <c r="Y54" s="644"/>
      <c r="Z54" s="645"/>
      <c r="AA54" s="643"/>
      <c r="AB54" s="644"/>
      <c r="AC54" s="644"/>
      <c r="AD54" s="644"/>
      <c r="AE54" s="644"/>
      <c r="AF54" s="644"/>
      <c r="AG54" s="644"/>
      <c r="AH54" s="644"/>
      <c r="AI54" s="644"/>
      <c r="AJ54" s="644"/>
      <c r="AK54" s="644"/>
      <c r="AL54" s="644"/>
      <c r="AM54" s="646"/>
    </row>
    <row r="55" spans="1:39" s="3" customFormat="1" ht="30" customHeight="1" x14ac:dyDescent="0.2">
      <c r="A55" s="59"/>
      <c r="B55" s="59"/>
      <c r="C55" s="59"/>
      <c r="D55" s="640" t="s">
        <v>870</v>
      </c>
      <c r="E55" s="641"/>
      <c r="F55" s="641"/>
      <c r="G55" s="641"/>
      <c r="H55" s="641"/>
      <c r="I55" s="641"/>
      <c r="J55" s="641"/>
      <c r="K55" s="641"/>
      <c r="L55" s="641"/>
      <c r="M55" s="642"/>
      <c r="N55" s="643"/>
      <c r="O55" s="644"/>
      <c r="P55" s="644"/>
      <c r="Q55" s="644"/>
      <c r="R55" s="644"/>
      <c r="S55" s="644"/>
      <c r="T55" s="644"/>
      <c r="U55" s="644"/>
      <c r="V55" s="644"/>
      <c r="W55" s="644"/>
      <c r="X55" s="644"/>
      <c r="Y55" s="644"/>
      <c r="Z55" s="645"/>
      <c r="AA55" s="643"/>
      <c r="AB55" s="644"/>
      <c r="AC55" s="644"/>
      <c r="AD55" s="644"/>
      <c r="AE55" s="644"/>
      <c r="AF55" s="644"/>
      <c r="AG55" s="644"/>
      <c r="AH55" s="644"/>
      <c r="AI55" s="644"/>
      <c r="AJ55" s="644"/>
      <c r="AK55" s="644"/>
      <c r="AL55" s="644"/>
      <c r="AM55" s="646"/>
    </row>
    <row r="56" spans="1:39" s="3" customFormat="1" ht="30" customHeight="1" x14ac:dyDescent="0.2">
      <c r="A56" s="59"/>
      <c r="B56" s="59"/>
      <c r="C56" s="59"/>
      <c r="D56" s="640" t="s">
        <v>871</v>
      </c>
      <c r="E56" s="641"/>
      <c r="F56" s="641"/>
      <c r="G56" s="641"/>
      <c r="H56" s="641"/>
      <c r="I56" s="641"/>
      <c r="J56" s="641"/>
      <c r="K56" s="641"/>
      <c r="L56" s="641"/>
      <c r="M56" s="642"/>
      <c r="N56" s="643"/>
      <c r="O56" s="644"/>
      <c r="P56" s="644"/>
      <c r="Q56" s="644"/>
      <c r="R56" s="644"/>
      <c r="S56" s="644"/>
      <c r="T56" s="644"/>
      <c r="U56" s="644"/>
      <c r="V56" s="644"/>
      <c r="W56" s="644"/>
      <c r="X56" s="644"/>
      <c r="Y56" s="644"/>
      <c r="Z56" s="645"/>
      <c r="AA56" s="643"/>
      <c r="AB56" s="644"/>
      <c r="AC56" s="644"/>
      <c r="AD56" s="644"/>
      <c r="AE56" s="644"/>
      <c r="AF56" s="644"/>
      <c r="AG56" s="644"/>
      <c r="AH56" s="644"/>
      <c r="AI56" s="644"/>
      <c r="AJ56" s="644"/>
      <c r="AK56" s="644"/>
      <c r="AL56" s="644"/>
      <c r="AM56" s="646"/>
    </row>
    <row r="57" spans="1:39" ht="30" customHeight="1" x14ac:dyDescent="0.2">
      <c r="A57" s="59"/>
      <c r="B57" s="59"/>
      <c r="C57" s="59"/>
      <c r="D57" s="640" t="s">
        <v>872</v>
      </c>
      <c r="E57" s="641"/>
      <c r="F57" s="641"/>
      <c r="G57" s="641"/>
      <c r="H57" s="641"/>
      <c r="I57" s="641"/>
      <c r="J57" s="641"/>
      <c r="K57" s="641"/>
      <c r="L57" s="641"/>
      <c r="M57" s="642"/>
      <c r="N57" s="643"/>
      <c r="O57" s="644"/>
      <c r="P57" s="644"/>
      <c r="Q57" s="644"/>
      <c r="R57" s="644"/>
      <c r="S57" s="644"/>
      <c r="T57" s="644"/>
      <c r="U57" s="644"/>
      <c r="V57" s="644"/>
      <c r="W57" s="644"/>
      <c r="X57" s="644"/>
      <c r="Y57" s="644"/>
      <c r="Z57" s="645"/>
      <c r="AA57" s="643"/>
      <c r="AB57" s="644"/>
      <c r="AC57" s="644"/>
      <c r="AD57" s="644"/>
      <c r="AE57" s="644"/>
      <c r="AF57" s="644"/>
      <c r="AG57" s="644"/>
      <c r="AH57" s="644"/>
      <c r="AI57" s="644"/>
      <c r="AJ57" s="644"/>
      <c r="AK57" s="644"/>
      <c r="AL57" s="644"/>
      <c r="AM57" s="646"/>
    </row>
    <row r="58" spans="1:39" ht="30" customHeight="1" x14ac:dyDescent="0.2">
      <c r="A58" s="59"/>
      <c r="B58" s="59"/>
      <c r="C58" s="59"/>
      <c r="D58" s="637" t="s">
        <v>873</v>
      </c>
      <c r="E58" s="638"/>
      <c r="F58" s="638"/>
      <c r="G58" s="638"/>
      <c r="H58" s="638"/>
      <c r="I58" s="638"/>
      <c r="J58" s="638"/>
      <c r="K58" s="638"/>
      <c r="L58" s="638"/>
      <c r="M58" s="639"/>
      <c r="N58" s="107"/>
      <c r="O58" s="108"/>
      <c r="P58" s="108"/>
      <c r="Q58" s="108"/>
      <c r="R58" s="108" t="s">
        <v>874</v>
      </c>
      <c r="S58" s="108"/>
      <c r="T58" s="108"/>
      <c r="U58" s="108"/>
      <c r="V58" s="108" t="s">
        <v>875</v>
      </c>
      <c r="W58" s="108"/>
      <c r="X58" s="108"/>
      <c r="Y58" s="108"/>
      <c r="Z58" s="108"/>
      <c r="AA58" s="107"/>
      <c r="AB58" s="108"/>
      <c r="AC58" s="108"/>
      <c r="AD58" s="108"/>
      <c r="AE58" s="108" t="s">
        <v>874</v>
      </c>
      <c r="AF58" s="108"/>
      <c r="AG58" s="108"/>
      <c r="AH58" s="108"/>
      <c r="AI58" s="108" t="s">
        <v>875</v>
      </c>
      <c r="AJ58" s="108"/>
      <c r="AK58" s="108"/>
      <c r="AL58" s="108"/>
      <c r="AM58" s="109"/>
    </row>
    <row r="59" spans="1:39" ht="30" customHeight="1" thickBot="1" x14ac:dyDescent="0.25">
      <c r="A59" s="59"/>
      <c r="B59" s="59"/>
      <c r="C59" s="59"/>
      <c r="D59" s="649" t="s">
        <v>978</v>
      </c>
      <c r="E59" s="650"/>
      <c r="F59" s="650"/>
      <c r="G59" s="650"/>
      <c r="H59" s="650"/>
      <c r="I59" s="650"/>
      <c r="J59" s="650"/>
      <c r="K59" s="650"/>
      <c r="L59" s="650"/>
      <c r="M59" s="651"/>
      <c r="N59" s="652"/>
      <c r="O59" s="653"/>
      <c r="P59" s="653"/>
      <c r="Q59" s="653"/>
      <c r="R59" s="653"/>
      <c r="S59" s="653"/>
      <c r="T59" s="653"/>
      <c r="U59" s="653"/>
      <c r="V59" s="653"/>
      <c r="W59" s="653"/>
      <c r="X59" s="653"/>
      <c r="Y59" s="653"/>
      <c r="Z59" s="654"/>
      <c r="AA59" s="652"/>
      <c r="AB59" s="653"/>
      <c r="AC59" s="653"/>
      <c r="AD59" s="653"/>
      <c r="AE59" s="653"/>
      <c r="AF59" s="653"/>
      <c r="AG59" s="653"/>
      <c r="AH59" s="653"/>
      <c r="AI59" s="653"/>
      <c r="AJ59" s="653"/>
      <c r="AK59" s="653"/>
      <c r="AL59" s="653"/>
      <c r="AM59" s="655"/>
    </row>
    <row r="60" spans="1:39" ht="15" customHeight="1" x14ac:dyDescent="0.2">
      <c r="A60" s="59"/>
      <c r="B60" s="59"/>
      <c r="C60" s="59"/>
      <c r="D60" s="59" t="s">
        <v>67</v>
      </c>
      <c r="E60" s="59" t="s">
        <v>76</v>
      </c>
      <c r="F60" s="59" t="s">
        <v>104</v>
      </c>
      <c r="G60" s="59" t="s">
        <v>44</v>
      </c>
      <c r="H60" s="59" t="s">
        <v>105</v>
      </c>
      <c r="I60" s="59" t="s">
        <v>68</v>
      </c>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74"/>
    </row>
    <row r="61" spans="1:39" ht="15" customHeight="1" x14ac:dyDescent="0.2">
      <c r="A61" s="59"/>
      <c r="B61" s="59"/>
      <c r="C61" s="59"/>
      <c r="D61" s="77" t="s">
        <v>876</v>
      </c>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row>
    <row r="62" spans="1:39" ht="15" customHeight="1" x14ac:dyDescent="0.2">
      <c r="A62" s="59"/>
      <c r="B62" s="59"/>
      <c r="C62" s="59"/>
      <c r="D62" s="77" t="s">
        <v>877</v>
      </c>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row>
    <row r="63" spans="1:39" ht="15" customHeight="1" x14ac:dyDescent="0.2">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row>
    <row r="64" spans="1:39" ht="15" customHeight="1" thickBot="1" x14ac:dyDescent="0.25">
      <c r="A64" s="59"/>
      <c r="B64" s="59"/>
      <c r="C64" s="647" t="s">
        <v>878</v>
      </c>
      <c r="D64" s="647"/>
      <c r="E64" s="647"/>
      <c r="F64" s="647"/>
      <c r="G64" s="647"/>
      <c r="H64" s="647"/>
      <c r="I64" s="647"/>
      <c r="J64" s="647"/>
      <c r="K64" s="647"/>
      <c r="L64" s="647"/>
      <c r="M64" s="647"/>
      <c r="N64" s="648"/>
      <c r="O64" s="648"/>
      <c r="P64" s="648"/>
      <c r="Q64" s="648"/>
      <c r="R64" s="648"/>
      <c r="S64" s="648"/>
      <c r="T64" s="648"/>
      <c r="U64" s="648"/>
      <c r="V64" s="648"/>
      <c r="W64" s="648"/>
      <c r="X64" s="648"/>
      <c r="Y64" s="648"/>
      <c r="Z64" s="648"/>
      <c r="AA64" s="59"/>
      <c r="AB64" s="59"/>
      <c r="AC64" s="59"/>
      <c r="AD64" s="59"/>
      <c r="AE64" s="59"/>
      <c r="AF64" s="59"/>
      <c r="AG64" s="59"/>
      <c r="AH64" s="59"/>
      <c r="AI64" s="59"/>
      <c r="AJ64" s="59"/>
      <c r="AK64" s="59"/>
      <c r="AL64" s="59"/>
      <c r="AM64" s="74"/>
    </row>
    <row r="65" spans="1:39" ht="15" customHeight="1" x14ac:dyDescent="0.2">
      <c r="A65" s="59"/>
      <c r="B65" s="59"/>
      <c r="C65" s="65"/>
      <c r="D65" s="78"/>
      <c r="E65" s="79"/>
      <c r="F65" s="79"/>
      <c r="G65" s="79"/>
      <c r="H65" s="79"/>
      <c r="I65" s="79"/>
      <c r="J65" s="79"/>
      <c r="K65" s="79"/>
      <c r="L65" s="79"/>
      <c r="M65" s="79"/>
      <c r="N65" s="80"/>
      <c r="O65" s="80"/>
      <c r="P65" s="81"/>
      <c r="Q65" s="80"/>
      <c r="R65" s="80"/>
      <c r="S65" s="80"/>
      <c r="T65" s="80"/>
      <c r="U65" s="80"/>
      <c r="V65" s="80"/>
      <c r="W65" s="80"/>
      <c r="X65" s="81"/>
      <c r="Y65" s="80"/>
      <c r="Z65" s="80"/>
      <c r="AA65" s="80"/>
      <c r="AB65" s="80"/>
      <c r="AC65" s="80"/>
      <c r="AD65" s="80"/>
      <c r="AE65" s="80"/>
      <c r="AF65" s="80"/>
      <c r="AG65" s="80"/>
      <c r="AH65" s="80"/>
      <c r="AI65" s="80"/>
      <c r="AJ65" s="80"/>
      <c r="AK65" s="80"/>
      <c r="AL65" s="80"/>
      <c r="AM65" s="110"/>
    </row>
    <row r="66" spans="1:39" ht="15" customHeight="1" x14ac:dyDescent="0.2">
      <c r="A66" s="59"/>
      <c r="B66" s="59"/>
      <c r="C66" s="59"/>
      <c r="D66" s="560" t="s">
        <v>879</v>
      </c>
      <c r="E66" s="557"/>
      <c r="F66" s="557"/>
      <c r="G66" s="557"/>
      <c r="H66" s="557"/>
      <c r="I66" s="557"/>
      <c r="J66" s="557"/>
      <c r="K66" s="557"/>
      <c r="L66" s="557"/>
      <c r="M66" s="557"/>
      <c r="N66" s="557"/>
      <c r="O66" s="558"/>
      <c r="P66" s="556" t="s">
        <v>979</v>
      </c>
      <c r="Q66" s="557"/>
      <c r="R66" s="557"/>
      <c r="S66" s="557"/>
      <c r="T66" s="557"/>
      <c r="U66" s="557"/>
      <c r="V66" s="557"/>
      <c r="W66" s="558"/>
      <c r="X66" s="556" t="s">
        <v>982</v>
      </c>
      <c r="Y66" s="557"/>
      <c r="Z66" s="557"/>
      <c r="AA66" s="557"/>
      <c r="AB66" s="557"/>
      <c r="AC66" s="557"/>
      <c r="AD66" s="557"/>
      <c r="AE66" s="557"/>
      <c r="AF66" s="557"/>
      <c r="AG66" s="557"/>
      <c r="AH66" s="557"/>
      <c r="AI66" s="557"/>
      <c r="AJ66" s="557"/>
      <c r="AK66" s="557"/>
      <c r="AL66" s="557"/>
      <c r="AM66" s="561"/>
    </row>
    <row r="67" spans="1:39" ht="21.75" customHeight="1" x14ac:dyDescent="0.2">
      <c r="A67" s="59"/>
      <c r="B67" s="59"/>
      <c r="C67" s="59"/>
      <c r="D67" s="582" t="s">
        <v>880</v>
      </c>
      <c r="E67" s="583"/>
      <c r="F67" s="583"/>
      <c r="G67" s="583"/>
      <c r="H67" s="583"/>
      <c r="I67" s="583"/>
      <c r="J67" s="583"/>
      <c r="K67" s="583"/>
      <c r="L67" s="583"/>
      <c r="M67" s="583"/>
      <c r="N67" s="583"/>
      <c r="O67" s="583"/>
      <c r="P67" s="576"/>
      <c r="Q67" s="577"/>
      <c r="R67" s="577"/>
      <c r="S67" s="577"/>
      <c r="T67" s="577"/>
      <c r="U67" s="577"/>
      <c r="V67" s="577"/>
      <c r="W67" s="578"/>
      <c r="X67" s="586"/>
      <c r="Y67" s="587"/>
      <c r="Z67" s="587"/>
      <c r="AA67" s="587"/>
      <c r="AB67" s="587"/>
      <c r="AC67" s="587"/>
      <c r="AD67" s="587"/>
      <c r="AE67" s="587"/>
      <c r="AF67" s="587"/>
      <c r="AG67" s="587"/>
      <c r="AH67" s="587"/>
      <c r="AI67" s="587"/>
      <c r="AJ67" s="587"/>
      <c r="AK67" s="587"/>
      <c r="AL67" s="587"/>
      <c r="AM67" s="588"/>
    </row>
    <row r="68" spans="1:39" s="3" customFormat="1" ht="21.75" customHeight="1" x14ac:dyDescent="0.2">
      <c r="A68" s="59"/>
      <c r="B68" s="59"/>
      <c r="C68" s="59"/>
      <c r="D68" s="584" t="s">
        <v>881</v>
      </c>
      <c r="E68" s="585"/>
      <c r="F68" s="585"/>
      <c r="G68" s="585"/>
      <c r="H68" s="585"/>
      <c r="I68" s="585"/>
      <c r="J68" s="585"/>
      <c r="K68" s="585"/>
      <c r="L68" s="585"/>
      <c r="M68" s="585"/>
      <c r="N68" s="585"/>
      <c r="O68" s="585"/>
      <c r="P68" s="579"/>
      <c r="Q68" s="580"/>
      <c r="R68" s="580"/>
      <c r="S68" s="580"/>
      <c r="T68" s="580"/>
      <c r="U68" s="580"/>
      <c r="V68" s="580"/>
      <c r="W68" s="581"/>
      <c r="X68" s="589"/>
      <c r="Y68" s="590"/>
      <c r="Z68" s="590"/>
      <c r="AA68" s="590"/>
      <c r="AB68" s="590"/>
      <c r="AC68" s="590"/>
      <c r="AD68" s="590"/>
      <c r="AE68" s="590"/>
      <c r="AF68" s="590"/>
      <c r="AG68" s="590"/>
      <c r="AH68" s="590"/>
      <c r="AI68" s="590"/>
      <c r="AJ68" s="590"/>
      <c r="AK68" s="590"/>
      <c r="AL68" s="590"/>
      <c r="AM68" s="591"/>
    </row>
    <row r="69" spans="1:39" s="112" customFormat="1" ht="33.75" customHeight="1" x14ac:dyDescent="0.2">
      <c r="A69" s="111"/>
      <c r="B69" s="111"/>
      <c r="C69" s="111"/>
      <c r="D69" s="592" t="s">
        <v>882</v>
      </c>
      <c r="E69" s="593"/>
      <c r="F69" s="593"/>
      <c r="G69" s="594"/>
      <c r="H69" s="616" t="s">
        <v>980</v>
      </c>
      <c r="I69" s="617"/>
      <c r="J69" s="617"/>
      <c r="K69" s="617"/>
      <c r="L69" s="617"/>
      <c r="M69" s="617"/>
      <c r="N69" s="617"/>
      <c r="O69" s="618"/>
      <c r="P69" s="619"/>
      <c r="Q69" s="620"/>
      <c r="R69" s="620"/>
      <c r="S69" s="620"/>
      <c r="T69" s="620"/>
      <c r="U69" s="620"/>
      <c r="V69" s="620"/>
      <c r="W69" s="621"/>
      <c r="X69" s="628"/>
      <c r="Y69" s="629"/>
      <c r="Z69" s="629"/>
      <c r="AA69" s="629"/>
      <c r="AB69" s="629"/>
      <c r="AC69" s="629"/>
      <c r="AD69" s="629"/>
      <c r="AE69" s="629"/>
      <c r="AF69" s="629"/>
      <c r="AG69" s="629"/>
      <c r="AH69" s="629"/>
      <c r="AI69" s="629"/>
      <c r="AJ69" s="629"/>
      <c r="AK69" s="629"/>
      <c r="AL69" s="629"/>
      <c r="AM69" s="630"/>
    </row>
    <row r="70" spans="1:39" s="113" customFormat="1" ht="33.75" customHeight="1" x14ac:dyDescent="0.2">
      <c r="A70" s="111"/>
      <c r="B70" s="111"/>
      <c r="C70" s="111"/>
      <c r="D70" s="595"/>
      <c r="E70" s="596"/>
      <c r="F70" s="596"/>
      <c r="G70" s="597"/>
      <c r="H70" s="604" t="s">
        <v>1017</v>
      </c>
      <c r="I70" s="605"/>
      <c r="J70" s="605"/>
      <c r="K70" s="605"/>
      <c r="L70" s="605"/>
      <c r="M70" s="605"/>
      <c r="N70" s="605"/>
      <c r="O70" s="606"/>
      <c r="P70" s="622"/>
      <c r="Q70" s="623"/>
      <c r="R70" s="623"/>
      <c r="S70" s="623"/>
      <c r="T70" s="623"/>
      <c r="U70" s="623"/>
      <c r="V70" s="623"/>
      <c r="W70" s="624"/>
      <c r="X70" s="631"/>
      <c r="Y70" s="632"/>
      <c r="Z70" s="632"/>
      <c r="AA70" s="632"/>
      <c r="AB70" s="632"/>
      <c r="AC70" s="632"/>
      <c r="AD70" s="632"/>
      <c r="AE70" s="632"/>
      <c r="AF70" s="632"/>
      <c r="AG70" s="632"/>
      <c r="AH70" s="632"/>
      <c r="AI70" s="632"/>
      <c r="AJ70" s="632"/>
      <c r="AK70" s="632"/>
      <c r="AL70" s="632"/>
      <c r="AM70" s="633"/>
    </row>
    <row r="71" spans="1:39" s="113" customFormat="1" ht="33.75" customHeight="1" x14ac:dyDescent="0.2">
      <c r="A71" s="111"/>
      <c r="B71" s="111"/>
      <c r="C71" s="111"/>
      <c r="D71" s="598"/>
      <c r="E71" s="599"/>
      <c r="F71" s="599"/>
      <c r="G71" s="600"/>
      <c r="H71" s="601" t="s">
        <v>981</v>
      </c>
      <c r="I71" s="602"/>
      <c r="J71" s="602"/>
      <c r="K71" s="602"/>
      <c r="L71" s="602"/>
      <c r="M71" s="602"/>
      <c r="N71" s="602"/>
      <c r="O71" s="603"/>
      <c r="P71" s="625"/>
      <c r="Q71" s="626"/>
      <c r="R71" s="626"/>
      <c r="S71" s="626"/>
      <c r="T71" s="626"/>
      <c r="U71" s="626"/>
      <c r="V71" s="626"/>
      <c r="W71" s="627"/>
      <c r="X71" s="634"/>
      <c r="Y71" s="635"/>
      <c r="Z71" s="635"/>
      <c r="AA71" s="635"/>
      <c r="AB71" s="635"/>
      <c r="AC71" s="635"/>
      <c r="AD71" s="635"/>
      <c r="AE71" s="635"/>
      <c r="AF71" s="635"/>
      <c r="AG71" s="635"/>
      <c r="AH71" s="635"/>
      <c r="AI71" s="635"/>
      <c r="AJ71" s="635"/>
      <c r="AK71" s="635"/>
      <c r="AL71" s="635"/>
      <c r="AM71" s="636"/>
    </row>
    <row r="72" spans="1:39" ht="17.25" customHeight="1" x14ac:dyDescent="0.2">
      <c r="A72" s="59"/>
      <c r="B72" s="59"/>
      <c r="C72" s="59"/>
      <c r="D72" s="511"/>
      <c r="E72" s="607"/>
      <c r="F72" s="607"/>
      <c r="G72" s="607"/>
      <c r="H72" s="607"/>
      <c r="I72" s="607"/>
      <c r="J72" s="607"/>
      <c r="K72" s="607"/>
      <c r="L72" s="607"/>
      <c r="M72" s="607"/>
      <c r="N72" s="607"/>
      <c r="O72" s="608"/>
      <c r="P72" s="609"/>
      <c r="Q72" s="610"/>
      <c r="R72" s="610"/>
      <c r="S72" s="610"/>
      <c r="T72" s="610"/>
      <c r="U72" s="610"/>
      <c r="V72" s="610"/>
      <c r="W72" s="611"/>
      <c r="X72" s="586"/>
      <c r="Y72" s="587"/>
      <c r="Z72" s="587"/>
      <c r="AA72" s="587"/>
      <c r="AB72" s="587"/>
      <c r="AC72" s="587"/>
      <c r="AD72" s="587"/>
      <c r="AE72" s="587"/>
      <c r="AF72" s="587"/>
      <c r="AG72" s="587"/>
      <c r="AH72" s="587"/>
      <c r="AI72" s="587"/>
      <c r="AJ72" s="587"/>
      <c r="AK72" s="587"/>
      <c r="AL72" s="587"/>
      <c r="AM72" s="588"/>
    </row>
    <row r="73" spans="1:39" ht="17.25" customHeight="1" x14ac:dyDescent="0.2">
      <c r="A73" s="59"/>
      <c r="B73" s="59"/>
      <c r="C73" s="59"/>
      <c r="D73" s="615" t="s">
        <v>883</v>
      </c>
      <c r="E73" s="607"/>
      <c r="F73" s="607"/>
      <c r="G73" s="607"/>
      <c r="H73" s="607"/>
      <c r="I73" s="607"/>
      <c r="J73" s="607"/>
      <c r="K73" s="607"/>
      <c r="L73" s="607"/>
      <c r="M73" s="607"/>
      <c r="N73" s="607"/>
      <c r="O73" s="608"/>
      <c r="P73" s="576"/>
      <c r="Q73" s="577"/>
      <c r="R73" s="577"/>
      <c r="S73" s="577"/>
      <c r="T73" s="577"/>
      <c r="U73" s="577"/>
      <c r="V73" s="577"/>
      <c r="W73" s="578"/>
      <c r="X73" s="733"/>
      <c r="Y73" s="734"/>
      <c r="Z73" s="734"/>
      <c r="AA73" s="734"/>
      <c r="AB73" s="734"/>
      <c r="AC73" s="734"/>
      <c r="AD73" s="734"/>
      <c r="AE73" s="734"/>
      <c r="AF73" s="734"/>
      <c r="AG73" s="734"/>
      <c r="AH73" s="734"/>
      <c r="AI73" s="734"/>
      <c r="AJ73" s="734"/>
      <c r="AK73" s="734"/>
      <c r="AL73" s="734"/>
      <c r="AM73" s="735"/>
    </row>
    <row r="74" spans="1:39" ht="17.25" customHeight="1" thickBot="1" x14ac:dyDescent="0.25">
      <c r="A74" s="59"/>
      <c r="B74" s="59"/>
      <c r="C74" s="59"/>
      <c r="D74" s="550"/>
      <c r="E74" s="483"/>
      <c r="F74" s="483"/>
      <c r="G74" s="483"/>
      <c r="H74" s="483"/>
      <c r="I74" s="483"/>
      <c r="J74" s="483"/>
      <c r="K74" s="483"/>
      <c r="L74" s="483"/>
      <c r="M74" s="483"/>
      <c r="N74" s="483"/>
      <c r="O74" s="484"/>
      <c r="P74" s="612"/>
      <c r="Q74" s="613"/>
      <c r="R74" s="613"/>
      <c r="S74" s="613"/>
      <c r="T74" s="613"/>
      <c r="U74" s="613"/>
      <c r="V74" s="613"/>
      <c r="W74" s="614"/>
      <c r="X74" s="736"/>
      <c r="Y74" s="737"/>
      <c r="Z74" s="737"/>
      <c r="AA74" s="737"/>
      <c r="AB74" s="737"/>
      <c r="AC74" s="737"/>
      <c r="AD74" s="737"/>
      <c r="AE74" s="737"/>
      <c r="AF74" s="737"/>
      <c r="AG74" s="737"/>
      <c r="AH74" s="737"/>
      <c r="AI74" s="737"/>
      <c r="AJ74" s="737"/>
      <c r="AK74" s="737"/>
      <c r="AL74" s="737"/>
      <c r="AM74" s="738"/>
    </row>
    <row r="75" spans="1:39" ht="15" customHeight="1" x14ac:dyDescent="0.2">
      <c r="A75" s="59"/>
      <c r="B75" s="59"/>
      <c r="C75" s="59"/>
      <c r="D75" s="59" t="s">
        <v>67</v>
      </c>
      <c r="E75" s="59" t="s">
        <v>76</v>
      </c>
      <c r="F75" s="59" t="s">
        <v>104</v>
      </c>
      <c r="G75" s="59" t="s">
        <v>44</v>
      </c>
      <c r="H75" s="59" t="s">
        <v>105</v>
      </c>
      <c r="I75" s="59" t="s">
        <v>68</v>
      </c>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74"/>
    </row>
    <row r="76" spans="1:39" ht="15" customHeight="1" x14ac:dyDescent="0.2">
      <c r="A76" s="59"/>
      <c r="B76" s="59"/>
      <c r="C76" s="59"/>
      <c r="D76" s="477" t="s">
        <v>884</v>
      </c>
      <c r="E76" s="648"/>
      <c r="F76" s="648"/>
      <c r="G76" s="648"/>
      <c r="H76" s="648"/>
      <c r="I76" s="648"/>
      <c r="J76" s="648"/>
      <c r="K76" s="648"/>
      <c r="L76" s="648"/>
      <c r="M76" s="648"/>
      <c r="N76" s="648"/>
      <c r="O76" s="648"/>
      <c r="P76" s="648"/>
      <c r="Q76" s="648"/>
      <c r="R76" s="648"/>
      <c r="S76" s="648"/>
      <c r="T76" s="648"/>
      <c r="U76" s="648"/>
      <c r="V76" s="648"/>
      <c r="W76" s="648"/>
      <c r="X76" s="648"/>
      <c r="Y76" s="648"/>
      <c r="Z76" s="648"/>
      <c r="AA76" s="648"/>
      <c r="AB76" s="648"/>
      <c r="AC76" s="648"/>
      <c r="AD76" s="648"/>
      <c r="AE76" s="648"/>
      <c r="AF76" s="648"/>
      <c r="AG76" s="648"/>
      <c r="AH76" s="648"/>
      <c r="AI76" s="648"/>
      <c r="AJ76" s="648"/>
      <c r="AK76" s="648"/>
      <c r="AL76" s="648"/>
      <c r="AM76" s="648"/>
    </row>
    <row r="77" spans="1:39" ht="15" customHeight="1" x14ac:dyDescent="0.2">
      <c r="A77" s="59"/>
      <c r="B77" s="59"/>
      <c r="C77" s="59"/>
      <c r="D77" s="477" t="s">
        <v>885</v>
      </c>
      <c r="E77" s="648"/>
      <c r="F77" s="648"/>
      <c r="G77" s="648"/>
      <c r="H77" s="648"/>
      <c r="I77" s="648"/>
      <c r="J77" s="648"/>
      <c r="K77" s="648"/>
      <c r="L77" s="648"/>
      <c r="M77" s="648"/>
      <c r="N77" s="648"/>
      <c r="O77" s="648"/>
      <c r="P77" s="648"/>
      <c r="Q77" s="648"/>
      <c r="R77" s="648"/>
      <c r="S77" s="648"/>
      <c r="T77" s="648"/>
      <c r="U77" s="648"/>
      <c r="V77" s="648"/>
      <c r="W77" s="648"/>
      <c r="X77" s="648"/>
      <c r="Y77" s="648"/>
      <c r="Z77" s="648"/>
      <c r="AA77" s="648"/>
      <c r="AB77" s="648"/>
      <c r="AC77" s="648"/>
      <c r="AD77" s="648"/>
      <c r="AE77" s="648"/>
      <c r="AF77" s="648"/>
      <c r="AG77" s="648"/>
      <c r="AH77" s="648"/>
      <c r="AI77" s="648"/>
      <c r="AJ77" s="648"/>
      <c r="AK77" s="648"/>
      <c r="AL77" s="648"/>
      <c r="AM77" s="648"/>
    </row>
    <row r="78" spans="1:39" ht="15" customHeight="1" x14ac:dyDescent="0.2">
      <c r="A78" s="59"/>
      <c r="B78" s="59"/>
      <c r="C78" s="59"/>
      <c r="D78" s="477" t="s">
        <v>886</v>
      </c>
      <c r="E78" s="648"/>
      <c r="F78" s="648"/>
      <c r="G78" s="648"/>
      <c r="H78" s="648"/>
      <c r="I78" s="648"/>
      <c r="J78" s="648"/>
      <c r="K78" s="648"/>
      <c r="L78" s="648"/>
      <c r="M78" s="648"/>
      <c r="N78" s="648"/>
      <c r="O78" s="648"/>
      <c r="P78" s="648"/>
      <c r="Q78" s="648"/>
      <c r="R78" s="648"/>
      <c r="S78" s="648"/>
      <c r="T78" s="648"/>
      <c r="U78" s="648"/>
      <c r="V78" s="648"/>
      <c r="W78" s="648"/>
      <c r="X78" s="648"/>
      <c r="Y78" s="648"/>
      <c r="Z78" s="648"/>
      <c r="AA78" s="648"/>
      <c r="AB78" s="648"/>
      <c r="AC78" s="648"/>
      <c r="AD78" s="648"/>
      <c r="AE78" s="648"/>
      <c r="AF78" s="648"/>
      <c r="AG78" s="648"/>
      <c r="AH78" s="648"/>
      <c r="AI78" s="648"/>
      <c r="AJ78" s="648"/>
      <c r="AK78" s="648"/>
      <c r="AL78" s="648"/>
      <c r="AM78" s="648"/>
    </row>
    <row r="79" spans="1:39" s="3" customFormat="1" ht="15" customHeight="1" x14ac:dyDescent="0.2">
      <c r="A79" s="59"/>
      <c r="B79" s="59"/>
      <c r="C79" s="59"/>
      <c r="D79" s="477" t="s">
        <v>887</v>
      </c>
      <c r="E79" s="648"/>
      <c r="F79" s="648"/>
      <c r="G79" s="648"/>
      <c r="H79" s="648"/>
      <c r="I79" s="648"/>
      <c r="J79" s="648"/>
      <c r="K79" s="648"/>
      <c r="L79" s="648"/>
      <c r="M79" s="648"/>
      <c r="N79" s="648"/>
      <c r="O79" s="648"/>
      <c r="P79" s="648"/>
      <c r="Q79" s="648"/>
      <c r="R79" s="648"/>
      <c r="S79" s="648"/>
      <c r="T79" s="648"/>
      <c r="U79" s="648"/>
      <c r="V79" s="648"/>
      <c r="W79" s="648"/>
      <c r="X79" s="648"/>
      <c r="Y79" s="648"/>
      <c r="Z79" s="648"/>
      <c r="AA79" s="648"/>
      <c r="AB79" s="648"/>
      <c r="AC79" s="648"/>
      <c r="AD79" s="648"/>
      <c r="AE79" s="648"/>
      <c r="AF79" s="648"/>
      <c r="AG79" s="648"/>
      <c r="AH79" s="648"/>
      <c r="AI79" s="648"/>
      <c r="AJ79" s="648"/>
      <c r="AK79" s="648"/>
      <c r="AL79" s="648"/>
      <c r="AM79" s="648"/>
    </row>
    <row r="80" spans="1:39" s="3" customFormat="1" ht="15" customHeight="1" x14ac:dyDescent="0.2">
      <c r="A80" s="59"/>
      <c r="B80" s="59"/>
      <c r="C80" s="59"/>
      <c r="D80" s="57"/>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row>
    <row r="81" spans="1:39" s="3" customFormat="1" ht="15" customHeight="1" x14ac:dyDescent="0.2">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row>
    <row r="82" spans="1:39" ht="15" customHeight="1" x14ac:dyDescent="0.2">
      <c r="A82" s="59"/>
      <c r="B82" s="692" t="s">
        <v>888</v>
      </c>
      <c r="C82" s="648"/>
      <c r="D82" s="648"/>
      <c r="E82" s="648"/>
      <c r="F82" s="648"/>
      <c r="G82" s="648"/>
      <c r="H82" s="648"/>
      <c r="I82" s="648"/>
      <c r="J82" s="648"/>
      <c r="K82" s="648"/>
      <c r="L82" s="648"/>
      <c r="M82" s="648"/>
      <c r="N82" s="648"/>
      <c r="O82" s="648"/>
      <c r="P82" s="648"/>
      <c r="Q82" s="648"/>
      <c r="R82" s="648"/>
      <c r="S82" s="648"/>
      <c r="T82" s="648"/>
      <c r="U82" s="648"/>
      <c r="V82" s="648"/>
      <c r="W82" s="648"/>
      <c r="X82" s="648"/>
      <c r="Y82" s="648"/>
      <c r="Z82" s="648"/>
      <c r="AA82" s="648"/>
      <c r="AB82" s="648"/>
      <c r="AC82" s="648"/>
      <c r="AD82" s="648"/>
      <c r="AE82" s="59"/>
      <c r="AF82" s="59"/>
      <c r="AG82" s="59"/>
      <c r="AH82" s="59"/>
      <c r="AI82" s="59"/>
      <c r="AJ82" s="59"/>
      <c r="AK82" s="59"/>
      <c r="AL82" s="59"/>
      <c r="AM82" s="59"/>
    </row>
    <row r="83" spans="1:39" ht="15" customHeight="1" thickBot="1" x14ac:dyDescent="0.25">
      <c r="A83" s="59"/>
      <c r="B83" s="59"/>
      <c r="C83" s="76" t="s">
        <v>889</v>
      </c>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row>
    <row r="84" spans="1:39" ht="15" customHeight="1" x14ac:dyDescent="0.2">
      <c r="A84" s="59"/>
      <c r="B84" s="59"/>
      <c r="C84" s="59"/>
      <c r="D84" s="86"/>
      <c r="E84" s="90"/>
      <c r="F84" s="90"/>
      <c r="G84" s="90"/>
      <c r="H84" s="90"/>
      <c r="I84" s="90"/>
      <c r="J84" s="94"/>
      <c r="K84" s="548"/>
      <c r="L84" s="480"/>
      <c r="M84" s="480"/>
      <c r="N84" s="480"/>
      <c r="O84" s="480"/>
      <c r="P84" s="480"/>
      <c r="Q84" s="480"/>
      <c r="R84" s="480"/>
      <c r="S84" s="480"/>
      <c r="T84" s="480"/>
      <c r="U84" s="480"/>
      <c r="V84" s="480"/>
      <c r="W84" s="480"/>
      <c r="X84" s="480"/>
      <c r="Y84" s="480"/>
      <c r="Z84" s="480"/>
      <c r="AA84" s="480"/>
      <c r="AB84" s="480"/>
      <c r="AC84" s="480"/>
      <c r="AD84" s="480"/>
      <c r="AE84" s="480"/>
      <c r="AF84" s="480"/>
      <c r="AG84" s="480"/>
      <c r="AH84" s="480"/>
      <c r="AI84" s="480"/>
      <c r="AJ84" s="480"/>
      <c r="AK84" s="480"/>
      <c r="AL84" s="480"/>
      <c r="AM84" s="549"/>
    </row>
    <row r="85" spans="1:39" ht="15" customHeight="1" x14ac:dyDescent="0.2">
      <c r="A85" s="59"/>
      <c r="B85" s="59"/>
      <c r="C85" s="59"/>
      <c r="D85" s="511" t="s">
        <v>856</v>
      </c>
      <c r="E85" s="723"/>
      <c r="F85" s="723"/>
      <c r="G85" s="723"/>
      <c r="H85" s="723"/>
      <c r="I85" s="723"/>
      <c r="J85" s="575"/>
      <c r="K85" s="556" t="s">
        <v>924</v>
      </c>
      <c r="L85" s="557"/>
      <c r="M85" s="557"/>
      <c r="N85" s="557"/>
      <c r="O85" s="557"/>
      <c r="P85" s="557"/>
      <c r="Q85" s="557"/>
      <c r="R85" s="557"/>
      <c r="S85" s="557"/>
      <c r="T85" s="557"/>
      <c r="U85" s="557"/>
      <c r="V85" s="557"/>
      <c r="W85" s="557"/>
      <c r="X85" s="557"/>
      <c r="Y85" s="557"/>
      <c r="Z85" s="557"/>
      <c r="AA85" s="557"/>
      <c r="AB85" s="557"/>
      <c r="AC85" s="557"/>
      <c r="AD85" s="557"/>
      <c r="AE85" s="557"/>
      <c r="AF85" s="557"/>
      <c r="AG85" s="557"/>
      <c r="AH85" s="557"/>
      <c r="AI85" s="557"/>
      <c r="AJ85" s="557"/>
      <c r="AK85" s="557"/>
      <c r="AL85" s="557"/>
      <c r="AM85" s="561"/>
    </row>
    <row r="86" spans="1:39" ht="15" customHeight="1" x14ac:dyDescent="0.2">
      <c r="A86" s="59"/>
      <c r="B86" s="59"/>
      <c r="C86" s="59"/>
      <c r="D86" s="511"/>
      <c r="E86" s="723"/>
      <c r="F86" s="723"/>
      <c r="G86" s="723"/>
      <c r="H86" s="723"/>
      <c r="I86" s="723"/>
      <c r="J86" s="575"/>
      <c r="K86" s="559"/>
      <c r="L86" s="538"/>
      <c r="M86" s="538"/>
      <c r="N86" s="538"/>
      <c r="O86" s="538"/>
      <c r="P86" s="538"/>
      <c r="Q86" s="539"/>
      <c r="R86" s="559"/>
      <c r="S86" s="538"/>
      <c r="T86" s="538"/>
      <c r="U86" s="538"/>
      <c r="V86" s="538"/>
      <c r="W86" s="538"/>
      <c r="X86" s="539"/>
      <c r="Y86" s="559"/>
      <c r="Z86" s="538"/>
      <c r="AA86" s="538"/>
      <c r="AB86" s="538"/>
      <c r="AC86" s="538"/>
      <c r="AD86" s="538"/>
      <c r="AE86" s="539"/>
      <c r="AF86" s="739"/>
      <c r="AG86" s="571"/>
      <c r="AH86" s="571"/>
      <c r="AI86" s="571"/>
      <c r="AJ86" s="571"/>
      <c r="AK86" s="571"/>
      <c r="AL86" s="571"/>
      <c r="AM86" s="740"/>
    </row>
    <row r="87" spans="1:39" ht="15" customHeight="1" x14ac:dyDescent="0.2">
      <c r="A87" s="59"/>
      <c r="B87" s="59"/>
      <c r="C87" s="59"/>
      <c r="D87" s="85"/>
      <c r="E87" s="88"/>
      <c r="F87" s="88"/>
      <c r="G87" s="88"/>
      <c r="H87" s="88"/>
      <c r="I87" s="88"/>
      <c r="J87" s="89"/>
      <c r="K87" s="556" t="s">
        <v>890</v>
      </c>
      <c r="L87" s="557"/>
      <c r="M87" s="557"/>
      <c r="N87" s="557"/>
      <c r="O87" s="557"/>
      <c r="P87" s="557"/>
      <c r="Q87" s="558"/>
      <c r="R87" s="556" t="s">
        <v>891</v>
      </c>
      <c r="S87" s="557"/>
      <c r="T87" s="557"/>
      <c r="U87" s="557"/>
      <c r="V87" s="557"/>
      <c r="W87" s="557"/>
      <c r="X87" s="558"/>
      <c r="Y87" s="556" t="s">
        <v>852</v>
      </c>
      <c r="Z87" s="557"/>
      <c r="AA87" s="557"/>
      <c r="AB87" s="557"/>
      <c r="AC87" s="557"/>
      <c r="AD87" s="557"/>
      <c r="AE87" s="558"/>
      <c r="AF87" s="702" t="s">
        <v>892</v>
      </c>
      <c r="AG87" s="681"/>
      <c r="AH87" s="681"/>
      <c r="AI87" s="681"/>
      <c r="AJ87" s="681"/>
      <c r="AK87" s="681"/>
      <c r="AL87" s="681"/>
      <c r="AM87" s="704"/>
    </row>
    <row r="88" spans="1:39" ht="15" customHeight="1" x14ac:dyDescent="0.2">
      <c r="A88" s="59"/>
      <c r="B88" s="59"/>
      <c r="C88" s="59"/>
      <c r="D88" s="84"/>
      <c r="E88" s="93"/>
      <c r="F88" s="559"/>
      <c r="G88" s="538"/>
      <c r="H88" s="538"/>
      <c r="I88" s="538"/>
      <c r="J88" s="539"/>
      <c r="K88" s="514"/>
      <c r="L88" s="515"/>
      <c r="M88" s="515"/>
      <c r="N88" s="515"/>
      <c r="O88" s="515"/>
      <c r="P88" s="515"/>
      <c r="Q88" s="516"/>
      <c r="R88" s="514"/>
      <c r="S88" s="515"/>
      <c r="T88" s="515"/>
      <c r="U88" s="515"/>
      <c r="V88" s="515"/>
      <c r="W88" s="515"/>
      <c r="X88" s="516"/>
      <c r="Y88" s="564">
        <f>SUM(K88:X89)</f>
        <v>0</v>
      </c>
      <c r="Z88" s="565"/>
      <c r="AA88" s="565"/>
      <c r="AB88" s="565"/>
      <c r="AC88" s="565"/>
      <c r="AD88" s="565"/>
      <c r="AE88" s="566"/>
      <c r="AF88" s="514"/>
      <c r="AG88" s="515"/>
      <c r="AH88" s="515"/>
      <c r="AI88" s="515"/>
      <c r="AJ88" s="515"/>
      <c r="AK88" s="515"/>
      <c r="AL88" s="515"/>
      <c r="AM88" s="517"/>
    </row>
    <row r="89" spans="1:39" ht="15" customHeight="1" x14ac:dyDescent="0.2">
      <c r="A89" s="59"/>
      <c r="B89" s="59"/>
      <c r="C89" s="59"/>
      <c r="D89" s="511" t="s">
        <v>893</v>
      </c>
      <c r="E89" s="575"/>
      <c r="F89" s="556" t="s">
        <v>894</v>
      </c>
      <c r="G89" s="557"/>
      <c r="H89" s="557"/>
      <c r="I89" s="557"/>
      <c r="J89" s="558"/>
      <c r="K89" s="506"/>
      <c r="L89" s="507"/>
      <c r="M89" s="507"/>
      <c r="N89" s="507"/>
      <c r="O89" s="507"/>
      <c r="P89" s="507"/>
      <c r="Q89" s="508"/>
      <c r="R89" s="506"/>
      <c r="S89" s="507"/>
      <c r="T89" s="507"/>
      <c r="U89" s="507"/>
      <c r="V89" s="507"/>
      <c r="W89" s="507"/>
      <c r="X89" s="508"/>
      <c r="Y89" s="567"/>
      <c r="Z89" s="568"/>
      <c r="AA89" s="568"/>
      <c r="AB89" s="568"/>
      <c r="AC89" s="568"/>
      <c r="AD89" s="568"/>
      <c r="AE89" s="569"/>
      <c r="AF89" s="506"/>
      <c r="AG89" s="507"/>
      <c r="AH89" s="507"/>
      <c r="AI89" s="507"/>
      <c r="AJ89" s="507"/>
      <c r="AK89" s="507"/>
      <c r="AL89" s="507"/>
      <c r="AM89" s="510"/>
    </row>
    <row r="90" spans="1:39" ht="15" customHeight="1" x14ac:dyDescent="0.2">
      <c r="A90" s="59"/>
      <c r="B90" s="59"/>
      <c r="C90" s="59"/>
      <c r="D90" s="82"/>
      <c r="E90" s="87"/>
      <c r="F90" s="559"/>
      <c r="G90" s="538"/>
      <c r="H90" s="538"/>
      <c r="I90" s="538"/>
      <c r="J90" s="539"/>
      <c r="K90" s="514"/>
      <c r="L90" s="515"/>
      <c r="M90" s="515"/>
      <c r="N90" s="515"/>
      <c r="O90" s="515"/>
      <c r="P90" s="515"/>
      <c r="Q90" s="516"/>
      <c r="R90" s="514"/>
      <c r="S90" s="515"/>
      <c r="T90" s="515"/>
      <c r="U90" s="515"/>
      <c r="V90" s="515"/>
      <c r="W90" s="515"/>
      <c r="X90" s="516"/>
      <c r="Y90" s="564">
        <f>SUM(K90:X91)</f>
        <v>0</v>
      </c>
      <c r="Z90" s="565"/>
      <c r="AA90" s="565"/>
      <c r="AB90" s="565"/>
      <c r="AC90" s="565"/>
      <c r="AD90" s="565"/>
      <c r="AE90" s="566"/>
      <c r="AF90" s="514"/>
      <c r="AG90" s="515"/>
      <c r="AH90" s="515"/>
      <c r="AI90" s="515"/>
      <c r="AJ90" s="515"/>
      <c r="AK90" s="515"/>
      <c r="AL90" s="515"/>
      <c r="AM90" s="517"/>
    </row>
    <row r="91" spans="1:39" ht="15" customHeight="1" x14ac:dyDescent="0.2">
      <c r="A91" s="59"/>
      <c r="B91" s="59"/>
      <c r="C91" s="59"/>
      <c r="D91" s="511" t="s">
        <v>895</v>
      </c>
      <c r="E91" s="575"/>
      <c r="F91" s="556" t="s">
        <v>896</v>
      </c>
      <c r="G91" s="557"/>
      <c r="H91" s="557"/>
      <c r="I91" s="557"/>
      <c r="J91" s="558"/>
      <c r="K91" s="506"/>
      <c r="L91" s="507"/>
      <c r="M91" s="507"/>
      <c r="N91" s="507"/>
      <c r="O91" s="507"/>
      <c r="P91" s="507"/>
      <c r="Q91" s="508"/>
      <c r="R91" s="506"/>
      <c r="S91" s="507"/>
      <c r="T91" s="507"/>
      <c r="U91" s="507"/>
      <c r="V91" s="507"/>
      <c r="W91" s="507"/>
      <c r="X91" s="508"/>
      <c r="Y91" s="567"/>
      <c r="Z91" s="568"/>
      <c r="AA91" s="568"/>
      <c r="AB91" s="568"/>
      <c r="AC91" s="568"/>
      <c r="AD91" s="568"/>
      <c r="AE91" s="569"/>
      <c r="AF91" s="506"/>
      <c r="AG91" s="507"/>
      <c r="AH91" s="507"/>
      <c r="AI91" s="507"/>
      <c r="AJ91" s="507"/>
      <c r="AK91" s="507"/>
      <c r="AL91" s="507"/>
      <c r="AM91" s="510"/>
    </row>
    <row r="92" spans="1:39" s="3" customFormat="1" ht="15" customHeight="1" x14ac:dyDescent="0.2">
      <c r="A92" s="59"/>
      <c r="B92" s="59"/>
      <c r="C92" s="59"/>
      <c r="D92" s="82"/>
      <c r="E92" s="87"/>
      <c r="F92" s="559"/>
      <c r="G92" s="538"/>
      <c r="H92" s="538"/>
      <c r="I92" s="538"/>
      <c r="J92" s="539"/>
      <c r="K92" s="514"/>
      <c r="L92" s="515"/>
      <c r="M92" s="515"/>
      <c r="N92" s="515"/>
      <c r="O92" s="515"/>
      <c r="P92" s="515"/>
      <c r="Q92" s="516"/>
      <c r="R92" s="514"/>
      <c r="S92" s="515"/>
      <c r="T92" s="515"/>
      <c r="U92" s="515"/>
      <c r="V92" s="515"/>
      <c r="W92" s="515"/>
      <c r="X92" s="516"/>
      <c r="Y92" s="564">
        <f>SUM(K92:X93)</f>
        <v>0</v>
      </c>
      <c r="Z92" s="565"/>
      <c r="AA92" s="565"/>
      <c r="AB92" s="565"/>
      <c r="AC92" s="565"/>
      <c r="AD92" s="565"/>
      <c r="AE92" s="566"/>
      <c r="AF92" s="514"/>
      <c r="AG92" s="515"/>
      <c r="AH92" s="515"/>
      <c r="AI92" s="515"/>
      <c r="AJ92" s="515"/>
      <c r="AK92" s="515"/>
      <c r="AL92" s="515"/>
      <c r="AM92" s="517"/>
    </row>
    <row r="93" spans="1:39" s="3" customFormat="1" ht="15" customHeight="1" x14ac:dyDescent="0.2">
      <c r="A93" s="59"/>
      <c r="B93" s="59"/>
      <c r="C93" s="59"/>
      <c r="D93" s="560" t="s">
        <v>25</v>
      </c>
      <c r="E93" s="570"/>
      <c r="F93" s="556" t="s">
        <v>897</v>
      </c>
      <c r="G93" s="557"/>
      <c r="H93" s="557"/>
      <c r="I93" s="557"/>
      <c r="J93" s="558"/>
      <c r="K93" s="506"/>
      <c r="L93" s="507"/>
      <c r="M93" s="507"/>
      <c r="N93" s="507"/>
      <c r="O93" s="507"/>
      <c r="P93" s="507"/>
      <c r="Q93" s="508"/>
      <c r="R93" s="506"/>
      <c r="S93" s="507"/>
      <c r="T93" s="507"/>
      <c r="U93" s="507"/>
      <c r="V93" s="507"/>
      <c r="W93" s="507"/>
      <c r="X93" s="508"/>
      <c r="Y93" s="567"/>
      <c r="Z93" s="568"/>
      <c r="AA93" s="568"/>
      <c r="AB93" s="568"/>
      <c r="AC93" s="568"/>
      <c r="AD93" s="568"/>
      <c r="AE93" s="569"/>
      <c r="AF93" s="506"/>
      <c r="AG93" s="507"/>
      <c r="AH93" s="507"/>
      <c r="AI93" s="507"/>
      <c r="AJ93" s="507"/>
      <c r="AK93" s="507"/>
      <c r="AL93" s="507"/>
      <c r="AM93" s="510"/>
    </row>
    <row r="94" spans="1:39" s="3" customFormat="1" ht="15" customHeight="1" x14ac:dyDescent="0.2">
      <c r="A94" s="59"/>
      <c r="B94" s="59"/>
      <c r="C94" s="59"/>
      <c r="D94" s="82"/>
      <c r="E94" s="93"/>
      <c r="F94" s="559"/>
      <c r="G94" s="538"/>
      <c r="H94" s="538"/>
      <c r="I94" s="538"/>
      <c r="J94" s="539"/>
      <c r="K94" s="514"/>
      <c r="L94" s="515"/>
      <c r="M94" s="515"/>
      <c r="N94" s="515"/>
      <c r="O94" s="515"/>
      <c r="P94" s="515"/>
      <c r="Q94" s="516"/>
      <c r="R94" s="514"/>
      <c r="S94" s="515"/>
      <c r="T94" s="515"/>
      <c r="U94" s="515"/>
      <c r="V94" s="515"/>
      <c r="W94" s="515"/>
      <c r="X94" s="516"/>
      <c r="Y94" s="564">
        <f>SUM(K94:X95)</f>
        <v>0</v>
      </c>
      <c r="Z94" s="565"/>
      <c r="AA94" s="565"/>
      <c r="AB94" s="565"/>
      <c r="AC94" s="565"/>
      <c r="AD94" s="565"/>
      <c r="AE94" s="566"/>
      <c r="AF94" s="514"/>
      <c r="AG94" s="515"/>
      <c r="AH94" s="515"/>
      <c r="AI94" s="515"/>
      <c r="AJ94" s="515"/>
      <c r="AK94" s="515"/>
      <c r="AL94" s="515"/>
      <c r="AM94" s="517"/>
    </row>
    <row r="95" spans="1:39" s="3" customFormat="1" ht="15" customHeight="1" x14ac:dyDescent="0.2">
      <c r="A95" s="59"/>
      <c r="B95" s="59"/>
      <c r="C95" s="59"/>
      <c r="D95" s="511" t="s">
        <v>89</v>
      </c>
      <c r="E95" s="575"/>
      <c r="F95" s="556" t="s">
        <v>894</v>
      </c>
      <c r="G95" s="557"/>
      <c r="H95" s="557"/>
      <c r="I95" s="557"/>
      <c r="J95" s="558"/>
      <c r="K95" s="506"/>
      <c r="L95" s="507"/>
      <c r="M95" s="507"/>
      <c r="N95" s="507"/>
      <c r="O95" s="507"/>
      <c r="P95" s="507"/>
      <c r="Q95" s="508"/>
      <c r="R95" s="506"/>
      <c r="S95" s="507"/>
      <c r="T95" s="507"/>
      <c r="U95" s="507"/>
      <c r="V95" s="507"/>
      <c r="W95" s="507"/>
      <c r="X95" s="508"/>
      <c r="Y95" s="567"/>
      <c r="Z95" s="568"/>
      <c r="AA95" s="568"/>
      <c r="AB95" s="568"/>
      <c r="AC95" s="568"/>
      <c r="AD95" s="568"/>
      <c r="AE95" s="569"/>
      <c r="AF95" s="506"/>
      <c r="AG95" s="507"/>
      <c r="AH95" s="507"/>
      <c r="AI95" s="507"/>
      <c r="AJ95" s="507"/>
      <c r="AK95" s="507"/>
      <c r="AL95" s="507"/>
      <c r="AM95" s="510"/>
    </row>
    <row r="96" spans="1:39" s="3" customFormat="1" ht="15" customHeight="1" x14ac:dyDescent="0.2">
      <c r="A96" s="59"/>
      <c r="B96" s="59"/>
      <c r="C96" s="59"/>
      <c r="D96" s="82"/>
      <c r="E96" s="87"/>
      <c r="F96" s="559"/>
      <c r="G96" s="538"/>
      <c r="H96" s="538"/>
      <c r="I96" s="538"/>
      <c r="J96" s="539"/>
      <c r="K96" s="514"/>
      <c r="L96" s="515"/>
      <c r="M96" s="515"/>
      <c r="N96" s="515"/>
      <c r="O96" s="515"/>
      <c r="P96" s="515"/>
      <c r="Q96" s="516"/>
      <c r="R96" s="514"/>
      <c r="S96" s="515"/>
      <c r="T96" s="515"/>
      <c r="U96" s="515"/>
      <c r="V96" s="515"/>
      <c r="W96" s="515"/>
      <c r="X96" s="516"/>
      <c r="Y96" s="564">
        <f>SUM(K96:X97)</f>
        <v>0</v>
      </c>
      <c r="Z96" s="565"/>
      <c r="AA96" s="565"/>
      <c r="AB96" s="565"/>
      <c r="AC96" s="565"/>
      <c r="AD96" s="565"/>
      <c r="AE96" s="566"/>
      <c r="AF96" s="514"/>
      <c r="AG96" s="515"/>
      <c r="AH96" s="515"/>
      <c r="AI96" s="515"/>
      <c r="AJ96" s="515"/>
      <c r="AK96" s="515"/>
      <c r="AL96" s="515"/>
      <c r="AM96" s="517"/>
    </row>
    <row r="97" spans="1:39" s="3" customFormat="1" ht="15" customHeight="1" x14ac:dyDescent="0.2">
      <c r="A97" s="59"/>
      <c r="B97" s="59"/>
      <c r="C97" s="59"/>
      <c r="D97" s="511" t="s">
        <v>895</v>
      </c>
      <c r="E97" s="575"/>
      <c r="F97" s="556" t="s">
        <v>896</v>
      </c>
      <c r="G97" s="557"/>
      <c r="H97" s="557"/>
      <c r="I97" s="557"/>
      <c r="J97" s="558"/>
      <c r="K97" s="506"/>
      <c r="L97" s="507"/>
      <c r="M97" s="507"/>
      <c r="N97" s="507"/>
      <c r="O97" s="507"/>
      <c r="P97" s="507"/>
      <c r="Q97" s="508"/>
      <c r="R97" s="506"/>
      <c r="S97" s="507"/>
      <c r="T97" s="507"/>
      <c r="U97" s="507"/>
      <c r="V97" s="507"/>
      <c r="W97" s="507"/>
      <c r="X97" s="508"/>
      <c r="Y97" s="567"/>
      <c r="Z97" s="568"/>
      <c r="AA97" s="568"/>
      <c r="AB97" s="568"/>
      <c r="AC97" s="568"/>
      <c r="AD97" s="568"/>
      <c r="AE97" s="569"/>
      <c r="AF97" s="506"/>
      <c r="AG97" s="507"/>
      <c r="AH97" s="507"/>
      <c r="AI97" s="507"/>
      <c r="AJ97" s="507"/>
      <c r="AK97" s="507"/>
      <c r="AL97" s="507"/>
      <c r="AM97" s="510"/>
    </row>
    <row r="98" spans="1:39" s="3" customFormat="1" ht="15" customHeight="1" x14ac:dyDescent="0.2">
      <c r="A98" s="59"/>
      <c r="B98" s="59"/>
      <c r="C98" s="59"/>
      <c r="D98" s="82"/>
      <c r="E98" s="87"/>
      <c r="F98" s="559"/>
      <c r="G98" s="538"/>
      <c r="H98" s="538"/>
      <c r="I98" s="538"/>
      <c r="J98" s="539"/>
      <c r="K98" s="514"/>
      <c r="L98" s="515"/>
      <c r="M98" s="515"/>
      <c r="N98" s="515"/>
      <c r="O98" s="515"/>
      <c r="P98" s="515"/>
      <c r="Q98" s="516"/>
      <c r="R98" s="514"/>
      <c r="S98" s="515"/>
      <c r="T98" s="515"/>
      <c r="U98" s="515"/>
      <c r="V98" s="515"/>
      <c r="W98" s="515"/>
      <c r="X98" s="516"/>
      <c r="Y98" s="564">
        <f>SUM(K98:X99)</f>
        <v>0</v>
      </c>
      <c r="Z98" s="565"/>
      <c r="AA98" s="565"/>
      <c r="AB98" s="565"/>
      <c r="AC98" s="565"/>
      <c r="AD98" s="565"/>
      <c r="AE98" s="566"/>
      <c r="AF98" s="514"/>
      <c r="AG98" s="515"/>
      <c r="AH98" s="515"/>
      <c r="AI98" s="515"/>
      <c r="AJ98" s="515"/>
      <c r="AK98" s="515"/>
      <c r="AL98" s="515"/>
      <c r="AM98" s="517"/>
    </row>
    <row r="99" spans="1:39" ht="15" customHeight="1" x14ac:dyDescent="0.2">
      <c r="A99" s="59"/>
      <c r="B99" s="59"/>
      <c r="C99" s="59"/>
      <c r="D99" s="560" t="s">
        <v>25</v>
      </c>
      <c r="E99" s="570"/>
      <c r="F99" s="556" t="s">
        <v>897</v>
      </c>
      <c r="G99" s="557"/>
      <c r="H99" s="557"/>
      <c r="I99" s="557"/>
      <c r="J99" s="558"/>
      <c r="K99" s="506"/>
      <c r="L99" s="507"/>
      <c r="M99" s="507"/>
      <c r="N99" s="507"/>
      <c r="O99" s="507"/>
      <c r="P99" s="507"/>
      <c r="Q99" s="508"/>
      <c r="R99" s="506"/>
      <c r="S99" s="507"/>
      <c r="T99" s="507"/>
      <c r="U99" s="507"/>
      <c r="V99" s="507"/>
      <c r="W99" s="507"/>
      <c r="X99" s="508"/>
      <c r="Y99" s="567"/>
      <c r="Z99" s="568"/>
      <c r="AA99" s="568"/>
      <c r="AB99" s="568"/>
      <c r="AC99" s="568"/>
      <c r="AD99" s="568"/>
      <c r="AE99" s="569"/>
      <c r="AF99" s="506"/>
      <c r="AG99" s="507"/>
      <c r="AH99" s="507"/>
      <c r="AI99" s="507"/>
      <c r="AJ99" s="507"/>
      <c r="AK99" s="507"/>
      <c r="AL99" s="507"/>
      <c r="AM99" s="510"/>
    </row>
    <row r="100" spans="1:39" ht="15" customHeight="1" x14ac:dyDescent="0.2">
      <c r="A100" s="59"/>
      <c r="B100" s="59"/>
      <c r="C100" s="59"/>
      <c r="D100" s="84"/>
      <c r="E100" s="93"/>
      <c r="F100" s="559"/>
      <c r="G100" s="538"/>
      <c r="H100" s="538"/>
      <c r="I100" s="538"/>
      <c r="J100" s="539"/>
      <c r="K100" s="514"/>
      <c r="L100" s="515"/>
      <c r="M100" s="515"/>
      <c r="N100" s="515"/>
      <c r="O100" s="515"/>
      <c r="P100" s="515"/>
      <c r="Q100" s="516"/>
      <c r="R100" s="514"/>
      <c r="S100" s="515"/>
      <c r="T100" s="515"/>
      <c r="U100" s="515"/>
      <c r="V100" s="515"/>
      <c r="W100" s="515"/>
      <c r="X100" s="516"/>
      <c r="Y100" s="564">
        <f>SUM(K100:X101)</f>
        <v>0</v>
      </c>
      <c r="Z100" s="565"/>
      <c r="AA100" s="565"/>
      <c r="AB100" s="565"/>
      <c r="AC100" s="565"/>
      <c r="AD100" s="565"/>
      <c r="AE100" s="566"/>
      <c r="AF100" s="514"/>
      <c r="AG100" s="515"/>
      <c r="AH100" s="515"/>
      <c r="AI100" s="515"/>
      <c r="AJ100" s="515"/>
      <c r="AK100" s="515"/>
      <c r="AL100" s="515"/>
      <c r="AM100" s="517"/>
    </row>
    <row r="101" spans="1:39" ht="15" customHeight="1" x14ac:dyDescent="0.2">
      <c r="A101" s="59"/>
      <c r="B101" s="59"/>
      <c r="C101" s="59"/>
      <c r="D101" s="511" t="s">
        <v>79</v>
      </c>
      <c r="E101" s="575"/>
      <c r="F101" s="556" t="s">
        <v>894</v>
      </c>
      <c r="G101" s="557"/>
      <c r="H101" s="557"/>
      <c r="I101" s="557"/>
      <c r="J101" s="558"/>
      <c r="K101" s="506"/>
      <c r="L101" s="507"/>
      <c r="M101" s="507"/>
      <c r="N101" s="507"/>
      <c r="O101" s="507"/>
      <c r="P101" s="507"/>
      <c r="Q101" s="508"/>
      <c r="R101" s="506"/>
      <c r="S101" s="507"/>
      <c r="T101" s="507"/>
      <c r="U101" s="507"/>
      <c r="V101" s="507"/>
      <c r="W101" s="507"/>
      <c r="X101" s="508"/>
      <c r="Y101" s="567"/>
      <c r="Z101" s="568"/>
      <c r="AA101" s="568"/>
      <c r="AB101" s="568"/>
      <c r="AC101" s="568"/>
      <c r="AD101" s="568"/>
      <c r="AE101" s="569"/>
      <c r="AF101" s="506"/>
      <c r="AG101" s="507"/>
      <c r="AH101" s="507"/>
      <c r="AI101" s="507"/>
      <c r="AJ101" s="507"/>
      <c r="AK101" s="507"/>
      <c r="AL101" s="507"/>
      <c r="AM101" s="510"/>
    </row>
    <row r="102" spans="1:39" ht="15" customHeight="1" x14ac:dyDescent="0.2">
      <c r="A102" s="59"/>
      <c r="B102" s="59"/>
      <c r="C102" s="59"/>
      <c r="D102" s="82"/>
      <c r="E102" s="87"/>
      <c r="F102" s="559"/>
      <c r="G102" s="538"/>
      <c r="H102" s="538"/>
      <c r="I102" s="538"/>
      <c r="J102" s="539"/>
      <c r="K102" s="514"/>
      <c r="L102" s="515"/>
      <c r="M102" s="515"/>
      <c r="N102" s="515"/>
      <c r="O102" s="515"/>
      <c r="P102" s="515"/>
      <c r="Q102" s="516"/>
      <c r="R102" s="514"/>
      <c r="S102" s="515"/>
      <c r="T102" s="515"/>
      <c r="U102" s="515"/>
      <c r="V102" s="515"/>
      <c r="W102" s="515"/>
      <c r="X102" s="516"/>
      <c r="Y102" s="564">
        <f>SUM(K102:X103)</f>
        <v>0</v>
      </c>
      <c r="Z102" s="565"/>
      <c r="AA102" s="565"/>
      <c r="AB102" s="565"/>
      <c r="AC102" s="565"/>
      <c r="AD102" s="565"/>
      <c r="AE102" s="566"/>
      <c r="AF102" s="514"/>
      <c r="AG102" s="515"/>
      <c r="AH102" s="515"/>
      <c r="AI102" s="515"/>
      <c r="AJ102" s="515"/>
      <c r="AK102" s="515"/>
      <c r="AL102" s="515"/>
      <c r="AM102" s="517"/>
    </row>
    <row r="103" spans="1:39" ht="15" customHeight="1" x14ac:dyDescent="0.2">
      <c r="A103" s="59"/>
      <c r="B103" s="59"/>
      <c r="C103" s="59"/>
      <c r="D103" s="511" t="s">
        <v>895</v>
      </c>
      <c r="E103" s="575"/>
      <c r="F103" s="556" t="s">
        <v>896</v>
      </c>
      <c r="G103" s="557"/>
      <c r="H103" s="557"/>
      <c r="I103" s="557"/>
      <c r="J103" s="558"/>
      <c r="K103" s="506"/>
      <c r="L103" s="507"/>
      <c r="M103" s="507"/>
      <c r="N103" s="507"/>
      <c r="O103" s="507"/>
      <c r="P103" s="507"/>
      <c r="Q103" s="508"/>
      <c r="R103" s="506"/>
      <c r="S103" s="507"/>
      <c r="T103" s="507"/>
      <c r="U103" s="507"/>
      <c r="V103" s="507"/>
      <c r="W103" s="507"/>
      <c r="X103" s="508"/>
      <c r="Y103" s="567"/>
      <c r="Z103" s="568"/>
      <c r="AA103" s="568"/>
      <c r="AB103" s="568"/>
      <c r="AC103" s="568"/>
      <c r="AD103" s="568"/>
      <c r="AE103" s="569"/>
      <c r="AF103" s="506"/>
      <c r="AG103" s="507"/>
      <c r="AH103" s="507"/>
      <c r="AI103" s="507"/>
      <c r="AJ103" s="507"/>
      <c r="AK103" s="507"/>
      <c r="AL103" s="507"/>
      <c r="AM103" s="510"/>
    </row>
    <row r="104" spans="1:39" ht="15" customHeight="1" x14ac:dyDescent="0.2">
      <c r="A104" s="59"/>
      <c r="B104" s="59"/>
      <c r="C104" s="59"/>
      <c r="D104" s="82"/>
      <c r="E104" s="87"/>
      <c r="F104" s="559"/>
      <c r="G104" s="538"/>
      <c r="H104" s="538"/>
      <c r="I104" s="538"/>
      <c r="J104" s="539"/>
      <c r="K104" s="514"/>
      <c r="L104" s="515"/>
      <c r="M104" s="515"/>
      <c r="N104" s="515"/>
      <c r="O104" s="515"/>
      <c r="P104" s="515"/>
      <c r="Q104" s="516"/>
      <c r="R104" s="514"/>
      <c r="S104" s="515"/>
      <c r="T104" s="515"/>
      <c r="U104" s="515"/>
      <c r="V104" s="515"/>
      <c r="W104" s="515"/>
      <c r="X104" s="516"/>
      <c r="Y104" s="564">
        <f>SUM(K104:X105)</f>
        <v>0</v>
      </c>
      <c r="Z104" s="565"/>
      <c r="AA104" s="565"/>
      <c r="AB104" s="565"/>
      <c r="AC104" s="565"/>
      <c r="AD104" s="565"/>
      <c r="AE104" s="566"/>
      <c r="AF104" s="514"/>
      <c r="AG104" s="515"/>
      <c r="AH104" s="515"/>
      <c r="AI104" s="515"/>
      <c r="AJ104" s="515"/>
      <c r="AK104" s="515"/>
      <c r="AL104" s="515"/>
      <c r="AM104" s="517"/>
    </row>
    <row r="105" spans="1:39" s="3" customFormat="1" ht="15" customHeight="1" x14ac:dyDescent="0.2">
      <c r="A105" s="59"/>
      <c r="B105" s="59"/>
      <c r="C105" s="59"/>
      <c r="D105" s="560" t="s">
        <v>25</v>
      </c>
      <c r="E105" s="570"/>
      <c r="F105" s="556" t="s">
        <v>897</v>
      </c>
      <c r="G105" s="557"/>
      <c r="H105" s="557"/>
      <c r="I105" s="557"/>
      <c r="J105" s="558"/>
      <c r="K105" s="506"/>
      <c r="L105" s="507"/>
      <c r="M105" s="507"/>
      <c r="N105" s="507"/>
      <c r="O105" s="507"/>
      <c r="P105" s="507"/>
      <c r="Q105" s="508"/>
      <c r="R105" s="506"/>
      <c r="S105" s="507"/>
      <c r="T105" s="507"/>
      <c r="U105" s="507"/>
      <c r="V105" s="507"/>
      <c r="W105" s="507"/>
      <c r="X105" s="508"/>
      <c r="Y105" s="567"/>
      <c r="Z105" s="568"/>
      <c r="AA105" s="568"/>
      <c r="AB105" s="568"/>
      <c r="AC105" s="568"/>
      <c r="AD105" s="568"/>
      <c r="AE105" s="569"/>
      <c r="AF105" s="506"/>
      <c r="AG105" s="507"/>
      <c r="AH105" s="507"/>
      <c r="AI105" s="507"/>
      <c r="AJ105" s="507"/>
      <c r="AK105" s="507"/>
      <c r="AL105" s="507"/>
      <c r="AM105" s="510"/>
    </row>
    <row r="106" spans="1:39" s="3" customFormat="1" ht="15" customHeight="1" x14ac:dyDescent="0.2">
      <c r="A106" s="59"/>
      <c r="B106" s="59"/>
      <c r="C106" s="59"/>
      <c r="D106" s="537" t="s">
        <v>715</v>
      </c>
      <c r="E106" s="571"/>
      <c r="F106" s="571"/>
      <c r="G106" s="571"/>
      <c r="H106" s="571"/>
      <c r="I106" s="571"/>
      <c r="J106" s="572"/>
      <c r="K106" s="564">
        <f>SUM(K88:Q105)</f>
        <v>0</v>
      </c>
      <c r="L106" s="565"/>
      <c r="M106" s="565"/>
      <c r="N106" s="565"/>
      <c r="O106" s="565"/>
      <c r="P106" s="565"/>
      <c r="Q106" s="566"/>
      <c r="R106" s="564">
        <f>SUM(R88:X105)</f>
        <v>0</v>
      </c>
      <c r="S106" s="565"/>
      <c r="T106" s="565"/>
      <c r="U106" s="565"/>
      <c r="V106" s="565"/>
      <c r="W106" s="565"/>
      <c r="X106" s="566"/>
      <c r="Y106" s="564">
        <f>SUM(Y88:AE105)</f>
        <v>0</v>
      </c>
      <c r="Z106" s="565"/>
      <c r="AA106" s="565"/>
      <c r="AB106" s="565"/>
      <c r="AC106" s="565"/>
      <c r="AD106" s="565"/>
      <c r="AE106" s="566"/>
      <c r="AF106" s="540">
        <f>SUM(AF88:AM105)</f>
        <v>0</v>
      </c>
      <c r="AG106" s="541"/>
      <c r="AH106" s="541"/>
      <c r="AI106" s="541"/>
      <c r="AJ106" s="541"/>
      <c r="AK106" s="541"/>
      <c r="AL106" s="541"/>
      <c r="AM106" s="546"/>
    </row>
    <row r="107" spans="1:39" s="3" customFormat="1" ht="15" customHeight="1" thickBot="1" x14ac:dyDescent="0.25">
      <c r="A107" s="59"/>
      <c r="B107" s="59"/>
      <c r="C107" s="59"/>
      <c r="D107" s="550"/>
      <c r="E107" s="573"/>
      <c r="F107" s="573"/>
      <c r="G107" s="573"/>
      <c r="H107" s="573"/>
      <c r="I107" s="573"/>
      <c r="J107" s="574"/>
      <c r="K107" s="488"/>
      <c r="L107" s="489"/>
      <c r="M107" s="489"/>
      <c r="N107" s="489"/>
      <c r="O107" s="489"/>
      <c r="P107" s="489"/>
      <c r="Q107" s="490"/>
      <c r="R107" s="488"/>
      <c r="S107" s="489"/>
      <c r="T107" s="489"/>
      <c r="U107" s="489"/>
      <c r="V107" s="489"/>
      <c r="W107" s="489"/>
      <c r="X107" s="490"/>
      <c r="Y107" s="488"/>
      <c r="Z107" s="489"/>
      <c r="AA107" s="489"/>
      <c r="AB107" s="489"/>
      <c r="AC107" s="489"/>
      <c r="AD107" s="489"/>
      <c r="AE107" s="490"/>
      <c r="AF107" s="543"/>
      <c r="AG107" s="544"/>
      <c r="AH107" s="544"/>
      <c r="AI107" s="544"/>
      <c r="AJ107" s="544"/>
      <c r="AK107" s="544"/>
      <c r="AL107" s="544"/>
      <c r="AM107" s="547"/>
    </row>
    <row r="108" spans="1:39" ht="15" customHeight="1" x14ac:dyDescent="0.2">
      <c r="A108" s="59"/>
      <c r="B108" s="59"/>
      <c r="C108" s="59"/>
      <c r="D108" s="59" t="s">
        <v>67</v>
      </c>
      <c r="E108" s="59" t="s">
        <v>76</v>
      </c>
      <c r="F108" s="59" t="s">
        <v>104</v>
      </c>
      <c r="G108" s="59" t="s">
        <v>44</v>
      </c>
      <c r="H108" s="59" t="s">
        <v>105</v>
      </c>
      <c r="I108" s="59" t="s">
        <v>68</v>
      </c>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row>
    <row r="109" spans="1:39" ht="15" customHeight="1" x14ac:dyDescent="0.2">
      <c r="A109" s="59"/>
      <c r="B109" s="59"/>
      <c r="C109" s="59"/>
      <c r="D109" s="477" t="s">
        <v>898</v>
      </c>
      <c r="E109" s="478"/>
      <c r="F109" s="478"/>
      <c r="G109" s="478"/>
      <c r="H109" s="478"/>
      <c r="I109" s="478"/>
      <c r="J109" s="478"/>
      <c r="K109" s="478"/>
      <c r="L109" s="478"/>
      <c r="M109" s="478"/>
      <c r="N109" s="478"/>
      <c r="O109" s="478"/>
      <c r="P109" s="478"/>
      <c r="Q109" s="478"/>
      <c r="R109" s="478"/>
      <c r="S109" s="478"/>
      <c r="T109" s="478"/>
      <c r="U109" s="478"/>
      <c r="V109" s="478"/>
      <c r="W109" s="478"/>
      <c r="X109" s="478"/>
      <c r="Y109" s="478"/>
      <c r="Z109" s="478"/>
      <c r="AA109" s="478"/>
      <c r="AB109" s="478"/>
      <c r="AC109" s="478"/>
      <c r="AD109" s="478"/>
      <c r="AE109" s="478"/>
      <c r="AF109" s="478"/>
      <c r="AG109" s="478"/>
      <c r="AH109" s="478"/>
      <c r="AI109" s="478"/>
      <c r="AJ109" s="478"/>
      <c r="AK109" s="478"/>
      <c r="AL109" s="478"/>
      <c r="AM109" s="478"/>
    </row>
    <row r="110" spans="1:39" ht="15" customHeight="1" x14ac:dyDescent="0.2">
      <c r="A110" s="59"/>
      <c r="B110" s="59"/>
      <c r="C110" s="59"/>
      <c r="D110" s="477" t="s">
        <v>899</v>
      </c>
      <c r="E110" s="478"/>
      <c r="F110" s="478"/>
      <c r="G110" s="478"/>
      <c r="H110" s="478"/>
      <c r="I110" s="478"/>
      <c r="J110" s="478"/>
      <c r="K110" s="478"/>
      <c r="L110" s="478"/>
      <c r="M110" s="478"/>
      <c r="N110" s="478"/>
      <c r="O110" s="478"/>
      <c r="P110" s="478"/>
      <c r="Q110" s="478"/>
      <c r="R110" s="478"/>
      <c r="S110" s="478"/>
      <c r="T110" s="478"/>
      <c r="U110" s="478"/>
      <c r="V110" s="478"/>
      <c r="W110" s="478"/>
      <c r="X110" s="478"/>
      <c r="Y110" s="478"/>
      <c r="Z110" s="478"/>
      <c r="AA110" s="478"/>
      <c r="AB110" s="478"/>
      <c r="AC110" s="478"/>
      <c r="AD110" s="478"/>
      <c r="AE110" s="478"/>
      <c r="AF110" s="478"/>
      <c r="AG110" s="478"/>
      <c r="AH110" s="478"/>
      <c r="AI110" s="478"/>
      <c r="AJ110" s="478"/>
      <c r="AK110" s="478"/>
      <c r="AL110" s="478"/>
      <c r="AM110" s="478"/>
    </row>
    <row r="111" spans="1:39" ht="15" customHeight="1" x14ac:dyDescent="0.2">
      <c r="A111" s="59"/>
      <c r="B111" s="59"/>
      <c r="C111" s="59"/>
      <c r="D111" s="477" t="s">
        <v>900</v>
      </c>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478"/>
      <c r="AE111" s="478"/>
      <c r="AF111" s="478"/>
      <c r="AG111" s="478"/>
      <c r="AH111" s="478"/>
      <c r="AI111" s="478"/>
      <c r="AJ111" s="478"/>
      <c r="AK111" s="478"/>
      <c r="AL111" s="478"/>
      <c r="AM111" s="478"/>
    </row>
    <row r="112" spans="1:39" ht="15" customHeight="1" x14ac:dyDescent="0.2">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row>
    <row r="113" spans="1:39" ht="15" customHeight="1" x14ac:dyDescent="0.2">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row>
    <row r="114" spans="1:39" ht="15" customHeight="1" thickBot="1" x14ac:dyDescent="0.25">
      <c r="A114" s="59"/>
      <c r="B114" s="59"/>
      <c r="C114" s="76" t="s">
        <v>901</v>
      </c>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row>
    <row r="115" spans="1:39" ht="15" customHeight="1" x14ac:dyDescent="0.2">
      <c r="A115" s="59"/>
      <c r="B115" s="59"/>
      <c r="C115" s="59"/>
      <c r="D115" s="86"/>
      <c r="E115" s="90"/>
      <c r="F115" s="90"/>
      <c r="G115" s="90"/>
      <c r="H115" s="90"/>
      <c r="I115" s="90"/>
      <c r="J115" s="548"/>
      <c r="K115" s="480"/>
      <c r="L115" s="480"/>
      <c r="M115" s="480"/>
      <c r="N115" s="480"/>
      <c r="O115" s="480"/>
      <c r="P115" s="480"/>
      <c r="Q115" s="480"/>
      <c r="R115" s="480"/>
      <c r="S115" s="480"/>
      <c r="T115" s="480"/>
      <c r="U115" s="480"/>
      <c r="V115" s="480"/>
      <c r="W115" s="480"/>
      <c r="X115" s="480"/>
      <c r="Y115" s="480"/>
      <c r="Z115" s="480"/>
      <c r="AA115" s="480"/>
      <c r="AB115" s="480"/>
      <c r="AC115" s="480"/>
      <c r="AD115" s="480"/>
      <c r="AE115" s="480"/>
      <c r="AF115" s="480"/>
      <c r="AG115" s="480"/>
      <c r="AH115" s="480"/>
      <c r="AI115" s="480"/>
      <c r="AJ115" s="480"/>
      <c r="AK115" s="480"/>
      <c r="AL115" s="480"/>
      <c r="AM115" s="549"/>
    </row>
    <row r="116" spans="1:39" ht="15" customHeight="1" x14ac:dyDescent="0.2">
      <c r="A116" s="59"/>
      <c r="B116" s="59"/>
      <c r="C116" s="59"/>
      <c r="D116" s="511" t="s">
        <v>856</v>
      </c>
      <c r="E116" s="512"/>
      <c r="F116" s="512"/>
      <c r="G116" s="512"/>
      <c r="H116" s="512"/>
      <c r="I116" s="513"/>
      <c r="J116" s="556" t="s">
        <v>902</v>
      </c>
      <c r="K116" s="557"/>
      <c r="L116" s="557"/>
      <c r="M116" s="557"/>
      <c r="N116" s="557"/>
      <c r="O116" s="557"/>
      <c r="P116" s="557"/>
      <c r="Q116" s="557"/>
      <c r="R116" s="557"/>
      <c r="S116" s="557"/>
      <c r="T116" s="557"/>
      <c r="U116" s="557"/>
      <c r="V116" s="557"/>
      <c r="W116" s="557"/>
      <c r="X116" s="557"/>
      <c r="Y116" s="557"/>
      <c r="Z116" s="557"/>
      <c r="AA116" s="557"/>
      <c r="AB116" s="557"/>
      <c r="AC116" s="557"/>
      <c r="AD116" s="557"/>
      <c r="AE116" s="557"/>
      <c r="AF116" s="557"/>
      <c r="AG116" s="557"/>
      <c r="AH116" s="557"/>
      <c r="AI116" s="557"/>
      <c r="AJ116" s="557"/>
      <c r="AK116" s="557"/>
      <c r="AL116" s="557"/>
      <c r="AM116" s="561"/>
    </row>
    <row r="117" spans="1:39" s="3" customFormat="1" ht="15" customHeight="1" x14ac:dyDescent="0.2">
      <c r="A117" s="59"/>
      <c r="B117" s="59"/>
      <c r="C117" s="59"/>
      <c r="D117" s="562"/>
      <c r="E117" s="512"/>
      <c r="F117" s="512"/>
      <c r="G117" s="512"/>
      <c r="H117" s="512"/>
      <c r="I117" s="513"/>
      <c r="J117" s="559"/>
      <c r="K117" s="538"/>
      <c r="L117" s="538"/>
      <c r="M117" s="538"/>
      <c r="N117" s="538"/>
      <c r="O117" s="538"/>
      <c r="P117" s="538"/>
      <c r="Q117" s="538"/>
      <c r="R117" s="538"/>
      <c r="S117" s="539"/>
      <c r="T117" s="559"/>
      <c r="U117" s="538"/>
      <c r="V117" s="538"/>
      <c r="W117" s="538"/>
      <c r="X117" s="538"/>
      <c r="Y117" s="538"/>
      <c r="Z117" s="538"/>
      <c r="AA117" s="538"/>
      <c r="AB117" s="538"/>
      <c r="AC117" s="539"/>
      <c r="AD117" s="559"/>
      <c r="AE117" s="538"/>
      <c r="AF117" s="538"/>
      <c r="AG117" s="538"/>
      <c r="AH117" s="538"/>
      <c r="AI117" s="538"/>
      <c r="AJ117" s="538"/>
      <c r="AK117" s="538"/>
      <c r="AL117" s="538"/>
      <c r="AM117" s="563"/>
    </row>
    <row r="118" spans="1:39" s="3" customFormat="1" ht="15" customHeight="1" x14ac:dyDescent="0.2">
      <c r="A118" s="59"/>
      <c r="B118" s="59"/>
      <c r="C118" s="59"/>
      <c r="D118" s="85"/>
      <c r="E118" s="88"/>
      <c r="F118" s="88"/>
      <c r="G118" s="88"/>
      <c r="H118" s="88"/>
      <c r="I118" s="88"/>
      <c r="J118" s="556" t="s">
        <v>903</v>
      </c>
      <c r="K118" s="557"/>
      <c r="L118" s="557"/>
      <c r="M118" s="557"/>
      <c r="N118" s="557"/>
      <c r="O118" s="557"/>
      <c r="P118" s="557"/>
      <c r="Q118" s="557"/>
      <c r="R118" s="557"/>
      <c r="S118" s="558"/>
      <c r="T118" s="556" t="s">
        <v>904</v>
      </c>
      <c r="U118" s="557"/>
      <c r="V118" s="557"/>
      <c r="W118" s="557"/>
      <c r="X118" s="557"/>
      <c r="Y118" s="557"/>
      <c r="Z118" s="557"/>
      <c r="AA118" s="557"/>
      <c r="AB118" s="557"/>
      <c r="AC118" s="558"/>
      <c r="AD118" s="556" t="s">
        <v>905</v>
      </c>
      <c r="AE118" s="557"/>
      <c r="AF118" s="557"/>
      <c r="AG118" s="557"/>
      <c r="AH118" s="557"/>
      <c r="AI118" s="557"/>
      <c r="AJ118" s="557"/>
      <c r="AK118" s="557"/>
      <c r="AL118" s="557"/>
      <c r="AM118" s="561"/>
    </row>
    <row r="119" spans="1:39" s="3" customFormat="1" ht="15" customHeight="1" x14ac:dyDescent="0.2">
      <c r="A119" s="59"/>
      <c r="B119" s="59"/>
      <c r="C119" s="59"/>
      <c r="D119" s="537"/>
      <c r="E119" s="539"/>
      <c r="F119" s="91"/>
      <c r="G119" s="92"/>
      <c r="H119" s="92"/>
      <c r="I119" s="92"/>
      <c r="J119" s="514"/>
      <c r="K119" s="515"/>
      <c r="L119" s="515"/>
      <c r="M119" s="515"/>
      <c r="N119" s="515"/>
      <c r="O119" s="515"/>
      <c r="P119" s="515"/>
      <c r="Q119" s="515"/>
      <c r="R119" s="515"/>
      <c r="S119" s="516"/>
      <c r="T119" s="514"/>
      <c r="U119" s="515"/>
      <c r="V119" s="515"/>
      <c r="W119" s="515"/>
      <c r="X119" s="515"/>
      <c r="Y119" s="515"/>
      <c r="Z119" s="515"/>
      <c r="AA119" s="515"/>
      <c r="AB119" s="515"/>
      <c r="AC119" s="516"/>
      <c r="AD119" s="514"/>
      <c r="AE119" s="515"/>
      <c r="AF119" s="515"/>
      <c r="AG119" s="515"/>
      <c r="AH119" s="515"/>
      <c r="AI119" s="515"/>
      <c r="AJ119" s="515"/>
      <c r="AK119" s="515"/>
      <c r="AL119" s="515"/>
      <c r="AM119" s="517"/>
    </row>
    <row r="120" spans="1:39" s="3" customFormat="1" ht="15" customHeight="1" x14ac:dyDescent="0.2">
      <c r="A120" s="59"/>
      <c r="B120" s="59"/>
      <c r="C120" s="59"/>
      <c r="D120" s="511"/>
      <c r="E120" s="513"/>
      <c r="F120" s="556" t="s">
        <v>906</v>
      </c>
      <c r="G120" s="557"/>
      <c r="H120" s="557"/>
      <c r="I120" s="558"/>
      <c r="J120" s="506"/>
      <c r="K120" s="507"/>
      <c r="L120" s="507"/>
      <c r="M120" s="507"/>
      <c r="N120" s="507"/>
      <c r="O120" s="507"/>
      <c r="P120" s="507"/>
      <c r="Q120" s="507"/>
      <c r="R120" s="507"/>
      <c r="S120" s="508"/>
      <c r="T120" s="506"/>
      <c r="U120" s="507"/>
      <c r="V120" s="507"/>
      <c r="W120" s="507"/>
      <c r="X120" s="507"/>
      <c r="Y120" s="507"/>
      <c r="Z120" s="507"/>
      <c r="AA120" s="507"/>
      <c r="AB120" s="507"/>
      <c r="AC120" s="508"/>
      <c r="AD120" s="506"/>
      <c r="AE120" s="507"/>
      <c r="AF120" s="507"/>
      <c r="AG120" s="507"/>
      <c r="AH120" s="507"/>
      <c r="AI120" s="507"/>
      <c r="AJ120" s="507"/>
      <c r="AK120" s="507"/>
      <c r="AL120" s="507"/>
      <c r="AM120" s="510"/>
    </row>
    <row r="121" spans="1:39" ht="15" customHeight="1" x14ac:dyDescent="0.2">
      <c r="A121" s="59"/>
      <c r="B121" s="59"/>
      <c r="C121" s="59"/>
      <c r="D121" s="511" t="s">
        <v>893</v>
      </c>
      <c r="E121" s="513"/>
      <c r="F121" s="91"/>
      <c r="G121" s="92"/>
      <c r="H121" s="92"/>
      <c r="I121" s="92"/>
      <c r="J121" s="514"/>
      <c r="K121" s="515"/>
      <c r="L121" s="515"/>
      <c r="M121" s="515"/>
      <c r="N121" s="515"/>
      <c r="O121" s="515"/>
      <c r="P121" s="515"/>
      <c r="Q121" s="515"/>
      <c r="R121" s="515"/>
      <c r="S121" s="516"/>
      <c r="T121" s="514"/>
      <c r="U121" s="515"/>
      <c r="V121" s="515"/>
      <c r="W121" s="515"/>
      <c r="X121" s="515"/>
      <c r="Y121" s="515"/>
      <c r="Z121" s="515"/>
      <c r="AA121" s="515"/>
      <c r="AB121" s="515"/>
      <c r="AC121" s="516"/>
      <c r="AD121" s="514"/>
      <c r="AE121" s="515"/>
      <c r="AF121" s="515"/>
      <c r="AG121" s="515"/>
      <c r="AH121" s="515"/>
      <c r="AI121" s="515"/>
      <c r="AJ121" s="515"/>
      <c r="AK121" s="515"/>
      <c r="AL121" s="515"/>
      <c r="AM121" s="517"/>
    </row>
    <row r="122" spans="1:39" ht="15" customHeight="1" x14ac:dyDescent="0.2">
      <c r="A122" s="59"/>
      <c r="B122" s="59"/>
      <c r="C122" s="59"/>
      <c r="D122" s="511"/>
      <c r="E122" s="513"/>
      <c r="F122" s="556" t="s">
        <v>907</v>
      </c>
      <c r="G122" s="557"/>
      <c r="H122" s="557"/>
      <c r="I122" s="558"/>
      <c r="J122" s="506"/>
      <c r="K122" s="507"/>
      <c r="L122" s="507"/>
      <c r="M122" s="507"/>
      <c r="N122" s="507"/>
      <c r="O122" s="507"/>
      <c r="P122" s="507"/>
      <c r="Q122" s="507"/>
      <c r="R122" s="507"/>
      <c r="S122" s="508"/>
      <c r="T122" s="506"/>
      <c r="U122" s="507"/>
      <c r="V122" s="507"/>
      <c r="W122" s="507"/>
      <c r="X122" s="507"/>
      <c r="Y122" s="507"/>
      <c r="Z122" s="507"/>
      <c r="AA122" s="507"/>
      <c r="AB122" s="507"/>
      <c r="AC122" s="508"/>
      <c r="AD122" s="506"/>
      <c r="AE122" s="507"/>
      <c r="AF122" s="507"/>
      <c r="AG122" s="507"/>
      <c r="AH122" s="507"/>
      <c r="AI122" s="507"/>
      <c r="AJ122" s="507"/>
      <c r="AK122" s="507"/>
      <c r="AL122" s="507"/>
      <c r="AM122" s="510"/>
    </row>
    <row r="123" spans="1:39" ht="15" customHeight="1" x14ac:dyDescent="0.2">
      <c r="A123" s="59"/>
      <c r="B123" s="59"/>
      <c r="C123" s="59"/>
      <c r="D123" s="511"/>
      <c r="E123" s="513"/>
      <c r="F123" s="91"/>
      <c r="G123" s="92"/>
      <c r="H123" s="92"/>
      <c r="I123" s="92"/>
      <c r="J123" s="514"/>
      <c r="K123" s="515"/>
      <c r="L123" s="515"/>
      <c r="M123" s="515"/>
      <c r="N123" s="515"/>
      <c r="O123" s="515"/>
      <c r="P123" s="515"/>
      <c r="Q123" s="515"/>
      <c r="R123" s="515"/>
      <c r="S123" s="516"/>
      <c r="T123" s="514"/>
      <c r="U123" s="515"/>
      <c r="V123" s="515"/>
      <c r="W123" s="515"/>
      <c r="X123" s="515"/>
      <c r="Y123" s="515"/>
      <c r="Z123" s="515"/>
      <c r="AA123" s="515"/>
      <c r="AB123" s="515"/>
      <c r="AC123" s="516"/>
      <c r="AD123" s="514"/>
      <c r="AE123" s="515"/>
      <c r="AF123" s="515"/>
      <c r="AG123" s="515"/>
      <c r="AH123" s="515"/>
      <c r="AI123" s="515"/>
      <c r="AJ123" s="515"/>
      <c r="AK123" s="515"/>
      <c r="AL123" s="515"/>
      <c r="AM123" s="517"/>
    </row>
    <row r="124" spans="1:39" ht="15" customHeight="1" x14ac:dyDescent="0.2">
      <c r="A124" s="59"/>
      <c r="B124" s="59"/>
      <c r="C124" s="59"/>
      <c r="D124" s="511"/>
      <c r="E124" s="513"/>
      <c r="F124" s="556" t="s">
        <v>908</v>
      </c>
      <c r="G124" s="557"/>
      <c r="H124" s="557"/>
      <c r="I124" s="558"/>
      <c r="J124" s="506"/>
      <c r="K124" s="507"/>
      <c r="L124" s="507"/>
      <c r="M124" s="507"/>
      <c r="N124" s="507"/>
      <c r="O124" s="507"/>
      <c r="P124" s="507"/>
      <c r="Q124" s="507"/>
      <c r="R124" s="507"/>
      <c r="S124" s="508"/>
      <c r="T124" s="506"/>
      <c r="U124" s="507"/>
      <c r="V124" s="507"/>
      <c r="W124" s="507"/>
      <c r="X124" s="507"/>
      <c r="Y124" s="507"/>
      <c r="Z124" s="507"/>
      <c r="AA124" s="507"/>
      <c r="AB124" s="507"/>
      <c r="AC124" s="508"/>
      <c r="AD124" s="506"/>
      <c r="AE124" s="507"/>
      <c r="AF124" s="507"/>
      <c r="AG124" s="507"/>
      <c r="AH124" s="507"/>
      <c r="AI124" s="507"/>
      <c r="AJ124" s="507"/>
      <c r="AK124" s="507"/>
      <c r="AL124" s="507"/>
      <c r="AM124" s="510"/>
    </row>
    <row r="125" spans="1:39" ht="15" customHeight="1" x14ac:dyDescent="0.2">
      <c r="A125" s="59"/>
      <c r="B125" s="59"/>
      <c r="C125" s="59"/>
      <c r="D125" s="511" t="s">
        <v>895</v>
      </c>
      <c r="E125" s="513"/>
      <c r="F125" s="91"/>
      <c r="G125" s="92"/>
      <c r="H125" s="92"/>
      <c r="I125" s="92"/>
      <c r="J125" s="514"/>
      <c r="K125" s="515"/>
      <c r="L125" s="515"/>
      <c r="M125" s="515"/>
      <c r="N125" s="515"/>
      <c r="O125" s="515"/>
      <c r="P125" s="515"/>
      <c r="Q125" s="515"/>
      <c r="R125" s="515"/>
      <c r="S125" s="516"/>
      <c r="T125" s="514"/>
      <c r="U125" s="515"/>
      <c r="V125" s="515"/>
      <c r="W125" s="515"/>
      <c r="X125" s="515"/>
      <c r="Y125" s="515"/>
      <c r="Z125" s="515"/>
      <c r="AA125" s="515"/>
      <c r="AB125" s="515"/>
      <c r="AC125" s="516"/>
      <c r="AD125" s="514"/>
      <c r="AE125" s="515"/>
      <c r="AF125" s="515"/>
      <c r="AG125" s="515"/>
      <c r="AH125" s="515"/>
      <c r="AI125" s="515"/>
      <c r="AJ125" s="515"/>
      <c r="AK125" s="515"/>
      <c r="AL125" s="515"/>
      <c r="AM125" s="517"/>
    </row>
    <row r="126" spans="1:39" ht="15" customHeight="1" x14ac:dyDescent="0.2">
      <c r="A126" s="59"/>
      <c r="B126" s="59"/>
      <c r="C126" s="59"/>
      <c r="D126" s="511"/>
      <c r="E126" s="513"/>
      <c r="F126" s="556" t="s">
        <v>909</v>
      </c>
      <c r="G126" s="557"/>
      <c r="H126" s="557"/>
      <c r="I126" s="558"/>
      <c r="J126" s="506"/>
      <c r="K126" s="507"/>
      <c r="L126" s="507"/>
      <c r="M126" s="507"/>
      <c r="N126" s="507"/>
      <c r="O126" s="507"/>
      <c r="P126" s="507"/>
      <c r="Q126" s="507"/>
      <c r="R126" s="507"/>
      <c r="S126" s="508"/>
      <c r="T126" s="506"/>
      <c r="U126" s="507"/>
      <c r="V126" s="507"/>
      <c r="W126" s="507"/>
      <c r="X126" s="507"/>
      <c r="Y126" s="507"/>
      <c r="Z126" s="507"/>
      <c r="AA126" s="507"/>
      <c r="AB126" s="507"/>
      <c r="AC126" s="508"/>
      <c r="AD126" s="506"/>
      <c r="AE126" s="507"/>
      <c r="AF126" s="507"/>
      <c r="AG126" s="507"/>
      <c r="AH126" s="507"/>
      <c r="AI126" s="507"/>
      <c r="AJ126" s="507"/>
      <c r="AK126" s="507"/>
      <c r="AL126" s="507"/>
      <c r="AM126" s="510"/>
    </row>
    <row r="127" spans="1:39" ht="15" customHeight="1" x14ac:dyDescent="0.2">
      <c r="A127" s="59"/>
      <c r="B127" s="59"/>
      <c r="C127" s="59"/>
      <c r="D127" s="511"/>
      <c r="E127" s="513"/>
      <c r="F127" s="91"/>
      <c r="G127" s="92"/>
      <c r="H127" s="92"/>
      <c r="I127" s="92"/>
      <c r="J127" s="514"/>
      <c r="K127" s="515"/>
      <c r="L127" s="515"/>
      <c r="M127" s="515"/>
      <c r="N127" s="515"/>
      <c r="O127" s="515"/>
      <c r="P127" s="515"/>
      <c r="Q127" s="515"/>
      <c r="R127" s="515"/>
      <c r="S127" s="516"/>
      <c r="T127" s="514"/>
      <c r="U127" s="515"/>
      <c r="V127" s="515"/>
      <c r="W127" s="515"/>
      <c r="X127" s="515"/>
      <c r="Y127" s="515"/>
      <c r="Z127" s="515"/>
      <c r="AA127" s="515"/>
      <c r="AB127" s="515"/>
      <c r="AC127" s="516"/>
      <c r="AD127" s="514"/>
      <c r="AE127" s="515"/>
      <c r="AF127" s="515"/>
      <c r="AG127" s="515"/>
      <c r="AH127" s="515"/>
      <c r="AI127" s="515"/>
      <c r="AJ127" s="515"/>
      <c r="AK127" s="515"/>
      <c r="AL127" s="515"/>
      <c r="AM127" s="517"/>
    </row>
    <row r="128" spans="1:39" ht="15" customHeight="1" x14ac:dyDescent="0.2">
      <c r="A128" s="59"/>
      <c r="B128" s="59"/>
      <c r="C128" s="59"/>
      <c r="D128" s="511"/>
      <c r="E128" s="513"/>
      <c r="F128" s="556" t="s">
        <v>910</v>
      </c>
      <c r="G128" s="557"/>
      <c r="H128" s="557"/>
      <c r="I128" s="558"/>
      <c r="J128" s="506"/>
      <c r="K128" s="507"/>
      <c r="L128" s="507"/>
      <c r="M128" s="507"/>
      <c r="N128" s="507"/>
      <c r="O128" s="507"/>
      <c r="P128" s="507"/>
      <c r="Q128" s="507"/>
      <c r="R128" s="507"/>
      <c r="S128" s="508"/>
      <c r="T128" s="506"/>
      <c r="U128" s="507"/>
      <c r="V128" s="507"/>
      <c r="W128" s="507"/>
      <c r="X128" s="507"/>
      <c r="Y128" s="507"/>
      <c r="Z128" s="507"/>
      <c r="AA128" s="507"/>
      <c r="AB128" s="507"/>
      <c r="AC128" s="508"/>
      <c r="AD128" s="506"/>
      <c r="AE128" s="507"/>
      <c r="AF128" s="507"/>
      <c r="AG128" s="507"/>
      <c r="AH128" s="507"/>
      <c r="AI128" s="507"/>
      <c r="AJ128" s="507"/>
      <c r="AK128" s="507"/>
      <c r="AL128" s="507"/>
      <c r="AM128" s="510"/>
    </row>
    <row r="129" spans="1:39" ht="15" customHeight="1" x14ac:dyDescent="0.2">
      <c r="A129" s="59"/>
      <c r="B129" s="59"/>
      <c r="C129" s="59"/>
      <c r="D129" s="511" t="s">
        <v>25</v>
      </c>
      <c r="E129" s="513"/>
      <c r="F129" s="91"/>
      <c r="G129" s="92"/>
      <c r="H129" s="92"/>
      <c r="I129" s="92"/>
      <c r="J129" s="514"/>
      <c r="K129" s="515"/>
      <c r="L129" s="515"/>
      <c r="M129" s="515"/>
      <c r="N129" s="515"/>
      <c r="O129" s="515"/>
      <c r="P129" s="515"/>
      <c r="Q129" s="515"/>
      <c r="R129" s="515"/>
      <c r="S129" s="516"/>
      <c r="T129" s="514"/>
      <c r="U129" s="515"/>
      <c r="V129" s="515"/>
      <c r="W129" s="515"/>
      <c r="X129" s="515"/>
      <c r="Y129" s="515"/>
      <c r="Z129" s="515"/>
      <c r="AA129" s="515"/>
      <c r="AB129" s="515"/>
      <c r="AC129" s="516"/>
      <c r="AD129" s="514"/>
      <c r="AE129" s="515"/>
      <c r="AF129" s="515"/>
      <c r="AG129" s="515"/>
      <c r="AH129" s="515"/>
      <c r="AI129" s="515"/>
      <c r="AJ129" s="515"/>
      <c r="AK129" s="515"/>
      <c r="AL129" s="515"/>
      <c r="AM129" s="517"/>
    </row>
    <row r="130" spans="1:39" ht="15" customHeight="1" x14ac:dyDescent="0.2">
      <c r="A130" s="59"/>
      <c r="B130" s="59"/>
      <c r="C130" s="59"/>
      <c r="D130" s="511"/>
      <c r="E130" s="513"/>
      <c r="F130" s="556" t="s">
        <v>911</v>
      </c>
      <c r="G130" s="557"/>
      <c r="H130" s="557"/>
      <c r="I130" s="558"/>
      <c r="J130" s="506"/>
      <c r="K130" s="507"/>
      <c r="L130" s="507"/>
      <c r="M130" s="507"/>
      <c r="N130" s="507"/>
      <c r="O130" s="507"/>
      <c r="P130" s="507"/>
      <c r="Q130" s="507"/>
      <c r="R130" s="507"/>
      <c r="S130" s="508"/>
      <c r="T130" s="506"/>
      <c r="U130" s="507"/>
      <c r="V130" s="507"/>
      <c r="W130" s="507"/>
      <c r="X130" s="507"/>
      <c r="Y130" s="507"/>
      <c r="Z130" s="507"/>
      <c r="AA130" s="507"/>
      <c r="AB130" s="507"/>
      <c r="AC130" s="508"/>
      <c r="AD130" s="506"/>
      <c r="AE130" s="507"/>
      <c r="AF130" s="507"/>
      <c r="AG130" s="507"/>
      <c r="AH130" s="507"/>
      <c r="AI130" s="507"/>
      <c r="AJ130" s="507"/>
      <c r="AK130" s="507"/>
      <c r="AL130" s="507"/>
      <c r="AM130" s="510"/>
    </row>
    <row r="131" spans="1:39" ht="15" customHeight="1" x14ac:dyDescent="0.2">
      <c r="A131" s="59"/>
      <c r="B131" s="59"/>
      <c r="C131" s="59"/>
      <c r="D131" s="511"/>
      <c r="E131" s="513"/>
      <c r="F131" s="559"/>
      <c r="G131" s="538"/>
      <c r="H131" s="538"/>
      <c r="I131" s="539"/>
      <c r="J131" s="514"/>
      <c r="K131" s="515"/>
      <c r="L131" s="515"/>
      <c r="M131" s="515"/>
      <c r="N131" s="515"/>
      <c r="O131" s="515"/>
      <c r="P131" s="515"/>
      <c r="Q131" s="515"/>
      <c r="R131" s="515"/>
      <c r="S131" s="516"/>
      <c r="T131" s="514"/>
      <c r="U131" s="515"/>
      <c r="V131" s="515"/>
      <c r="W131" s="515"/>
      <c r="X131" s="515"/>
      <c r="Y131" s="515"/>
      <c r="Z131" s="515"/>
      <c r="AA131" s="515"/>
      <c r="AB131" s="515"/>
      <c r="AC131" s="516"/>
      <c r="AD131" s="514"/>
      <c r="AE131" s="515"/>
      <c r="AF131" s="515"/>
      <c r="AG131" s="515"/>
      <c r="AH131" s="515"/>
      <c r="AI131" s="515"/>
      <c r="AJ131" s="515"/>
      <c r="AK131" s="515"/>
      <c r="AL131" s="515"/>
      <c r="AM131" s="517"/>
    </row>
    <row r="132" spans="1:39" ht="15" customHeight="1" x14ac:dyDescent="0.2">
      <c r="A132" s="59"/>
      <c r="B132" s="59"/>
      <c r="C132" s="59"/>
      <c r="D132" s="560"/>
      <c r="E132" s="558"/>
      <c r="F132" s="556" t="s">
        <v>820</v>
      </c>
      <c r="G132" s="557"/>
      <c r="H132" s="557"/>
      <c r="I132" s="558"/>
      <c r="J132" s="506"/>
      <c r="K132" s="507"/>
      <c r="L132" s="507"/>
      <c r="M132" s="507"/>
      <c r="N132" s="507"/>
      <c r="O132" s="507"/>
      <c r="P132" s="507"/>
      <c r="Q132" s="507"/>
      <c r="R132" s="507"/>
      <c r="S132" s="508"/>
      <c r="T132" s="506"/>
      <c r="U132" s="507"/>
      <c r="V132" s="507"/>
      <c r="W132" s="507"/>
      <c r="X132" s="507"/>
      <c r="Y132" s="507"/>
      <c r="Z132" s="507"/>
      <c r="AA132" s="507"/>
      <c r="AB132" s="507"/>
      <c r="AC132" s="508"/>
      <c r="AD132" s="506"/>
      <c r="AE132" s="507"/>
      <c r="AF132" s="507"/>
      <c r="AG132" s="507"/>
      <c r="AH132" s="507"/>
      <c r="AI132" s="507"/>
      <c r="AJ132" s="507"/>
      <c r="AK132" s="507"/>
      <c r="AL132" s="507"/>
      <c r="AM132" s="510"/>
    </row>
    <row r="133" spans="1:39" ht="15" customHeight="1" x14ac:dyDescent="0.2">
      <c r="A133" s="59"/>
      <c r="B133" s="59"/>
      <c r="C133" s="60"/>
      <c r="D133" s="537"/>
      <c r="E133" s="539"/>
      <c r="F133" s="91"/>
      <c r="G133" s="92"/>
      <c r="H133" s="92"/>
      <c r="I133" s="92"/>
      <c r="J133" s="514"/>
      <c r="K133" s="515"/>
      <c r="L133" s="515"/>
      <c r="M133" s="515"/>
      <c r="N133" s="515"/>
      <c r="O133" s="515"/>
      <c r="P133" s="515"/>
      <c r="Q133" s="515"/>
      <c r="R133" s="515"/>
      <c r="S133" s="516"/>
      <c r="T133" s="514"/>
      <c r="U133" s="515"/>
      <c r="V133" s="515"/>
      <c r="W133" s="515"/>
      <c r="X133" s="515"/>
      <c r="Y133" s="515"/>
      <c r="Z133" s="515"/>
      <c r="AA133" s="515"/>
      <c r="AB133" s="515"/>
      <c r="AC133" s="516"/>
      <c r="AD133" s="514"/>
      <c r="AE133" s="515"/>
      <c r="AF133" s="515"/>
      <c r="AG133" s="515"/>
      <c r="AH133" s="515"/>
      <c r="AI133" s="515"/>
      <c r="AJ133" s="515"/>
      <c r="AK133" s="515"/>
      <c r="AL133" s="515"/>
      <c r="AM133" s="517"/>
    </row>
    <row r="134" spans="1:39" ht="15" customHeight="1" x14ac:dyDescent="0.2">
      <c r="A134" s="59"/>
      <c r="B134" s="59"/>
      <c r="C134" s="60"/>
      <c r="D134" s="511"/>
      <c r="E134" s="513"/>
      <c r="F134" s="556" t="s">
        <v>906</v>
      </c>
      <c r="G134" s="557"/>
      <c r="H134" s="557"/>
      <c r="I134" s="558"/>
      <c r="J134" s="506"/>
      <c r="K134" s="507"/>
      <c r="L134" s="507"/>
      <c r="M134" s="507"/>
      <c r="N134" s="507"/>
      <c r="O134" s="507"/>
      <c r="P134" s="507"/>
      <c r="Q134" s="507"/>
      <c r="R134" s="507"/>
      <c r="S134" s="508"/>
      <c r="T134" s="506"/>
      <c r="U134" s="507"/>
      <c r="V134" s="507"/>
      <c r="W134" s="507"/>
      <c r="X134" s="507"/>
      <c r="Y134" s="507"/>
      <c r="Z134" s="507"/>
      <c r="AA134" s="507"/>
      <c r="AB134" s="507"/>
      <c r="AC134" s="508"/>
      <c r="AD134" s="506"/>
      <c r="AE134" s="507"/>
      <c r="AF134" s="507"/>
      <c r="AG134" s="507"/>
      <c r="AH134" s="507"/>
      <c r="AI134" s="507"/>
      <c r="AJ134" s="507"/>
      <c r="AK134" s="507"/>
      <c r="AL134" s="507"/>
      <c r="AM134" s="510"/>
    </row>
    <row r="135" spans="1:39" ht="15" customHeight="1" x14ac:dyDescent="0.2">
      <c r="A135" s="59"/>
      <c r="B135" s="59"/>
      <c r="C135" s="59"/>
      <c r="D135" s="511" t="s">
        <v>89</v>
      </c>
      <c r="E135" s="513"/>
      <c r="F135" s="91"/>
      <c r="G135" s="92"/>
      <c r="H135" s="92"/>
      <c r="I135" s="92"/>
      <c r="J135" s="514"/>
      <c r="K135" s="515"/>
      <c r="L135" s="515"/>
      <c r="M135" s="515"/>
      <c r="N135" s="515"/>
      <c r="O135" s="515"/>
      <c r="P135" s="515"/>
      <c r="Q135" s="515"/>
      <c r="R135" s="515"/>
      <c r="S135" s="516"/>
      <c r="T135" s="514"/>
      <c r="U135" s="515"/>
      <c r="V135" s="515"/>
      <c r="W135" s="515"/>
      <c r="X135" s="515"/>
      <c r="Y135" s="515"/>
      <c r="Z135" s="515"/>
      <c r="AA135" s="515"/>
      <c r="AB135" s="515"/>
      <c r="AC135" s="516"/>
      <c r="AD135" s="514"/>
      <c r="AE135" s="515"/>
      <c r="AF135" s="515"/>
      <c r="AG135" s="515"/>
      <c r="AH135" s="515"/>
      <c r="AI135" s="515"/>
      <c r="AJ135" s="515"/>
      <c r="AK135" s="515"/>
      <c r="AL135" s="515"/>
      <c r="AM135" s="517"/>
    </row>
    <row r="136" spans="1:39" ht="15" customHeight="1" x14ac:dyDescent="0.2">
      <c r="A136" s="59"/>
      <c r="B136" s="59"/>
      <c r="C136" s="59"/>
      <c r="D136" s="511"/>
      <c r="E136" s="513"/>
      <c r="F136" s="556" t="s">
        <v>907</v>
      </c>
      <c r="G136" s="557"/>
      <c r="H136" s="557"/>
      <c r="I136" s="558"/>
      <c r="J136" s="506"/>
      <c r="K136" s="507"/>
      <c r="L136" s="507"/>
      <c r="M136" s="507"/>
      <c r="N136" s="507"/>
      <c r="O136" s="507"/>
      <c r="P136" s="507"/>
      <c r="Q136" s="507"/>
      <c r="R136" s="507"/>
      <c r="S136" s="508"/>
      <c r="T136" s="506"/>
      <c r="U136" s="507"/>
      <c r="V136" s="507"/>
      <c r="W136" s="507"/>
      <c r="X136" s="507"/>
      <c r="Y136" s="507"/>
      <c r="Z136" s="507"/>
      <c r="AA136" s="507"/>
      <c r="AB136" s="507"/>
      <c r="AC136" s="508"/>
      <c r="AD136" s="506"/>
      <c r="AE136" s="507"/>
      <c r="AF136" s="507"/>
      <c r="AG136" s="507"/>
      <c r="AH136" s="507"/>
      <c r="AI136" s="507"/>
      <c r="AJ136" s="507"/>
      <c r="AK136" s="507"/>
      <c r="AL136" s="507"/>
      <c r="AM136" s="510"/>
    </row>
    <row r="137" spans="1:39" ht="15" customHeight="1" x14ac:dyDescent="0.2">
      <c r="A137" s="59"/>
      <c r="B137" s="59"/>
      <c r="C137" s="59"/>
      <c r="D137" s="511"/>
      <c r="E137" s="513"/>
      <c r="F137" s="91"/>
      <c r="G137" s="92"/>
      <c r="H137" s="92"/>
      <c r="I137" s="92"/>
      <c r="J137" s="514"/>
      <c r="K137" s="515"/>
      <c r="L137" s="515"/>
      <c r="M137" s="515"/>
      <c r="N137" s="515"/>
      <c r="O137" s="515"/>
      <c r="P137" s="515"/>
      <c r="Q137" s="515"/>
      <c r="R137" s="515"/>
      <c r="S137" s="516"/>
      <c r="T137" s="514"/>
      <c r="U137" s="515"/>
      <c r="V137" s="515"/>
      <c r="W137" s="515"/>
      <c r="X137" s="515"/>
      <c r="Y137" s="515"/>
      <c r="Z137" s="515"/>
      <c r="AA137" s="515"/>
      <c r="AB137" s="515"/>
      <c r="AC137" s="516"/>
      <c r="AD137" s="514"/>
      <c r="AE137" s="515"/>
      <c r="AF137" s="515"/>
      <c r="AG137" s="515"/>
      <c r="AH137" s="515"/>
      <c r="AI137" s="515"/>
      <c r="AJ137" s="515"/>
      <c r="AK137" s="515"/>
      <c r="AL137" s="515"/>
      <c r="AM137" s="517"/>
    </row>
    <row r="138" spans="1:39" ht="15" customHeight="1" x14ac:dyDescent="0.2">
      <c r="A138" s="59"/>
      <c r="B138" s="59"/>
      <c r="C138" s="59"/>
      <c r="D138" s="511"/>
      <c r="E138" s="513"/>
      <c r="F138" s="556" t="s">
        <v>908</v>
      </c>
      <c r="G138" s="557"/>
      <c r="H138" s="557"/>
      <c r="I138" s="558"/>
      <c r="J138" s="506"/>
      <c r="K138" s="507"/>
      <c r="L138" s="507"/>
      <c r="M138" s="507"/>
      <c r="N138" s="507"/>
      <c r="O138" s="507"/>
      <c r="P138" s="507"/>
      <c r="Q138" s="507"/>
      <c r="R138" s="507"/>
      <c r="S138" s="508"/>
      <c r="T138" s="506"/>
      <c r="U138" s="507"/>
      <c r="V138" s="507"/>
      <c r="W138" s="507"/>
      <c r="X138" s="507"/>
      <c r="Y138" s="507"/>
      <c r="Z138" s="507"/>
      <c r="AA138" s="507"/>
      <c r="AB138" s="507"/>
      <c r="AC138" s="508"/>
      <c r="AD138" s="506"/>
      <c r="AE138" s="507"/>
      <c r="AF138" s="507"/>
      <c r="AG138" s="507"/>
      <c r="AH138" s="507"/>
      <c r="AI138" s="507"/>
      <c r="AJ138" s="507"/>
      <c r="AK138" s="507"/>
      <c r="AL138" s="507"/>
      <c r="AM138" s="510"/>
    </row>
    <row r="139" spans="1:39" ht="15" customHeight="1" x14ac:dyDescent="0.2">
      <c r="A139" s="59"/>
      <c r="B139" s="59"/>
      <c r="C139" s="59"/>
      <c r="D139" s="511" t="s">
        <v>895</v>
      </c>
      <c r="E139" s="513"/>
      <c r="F139" s="91"/>
      <c r="G139" s="92"/>
      <c r="H139" s="92"/>
      <c r="I139" s="92"/>
      <c r="J139" s="514"/>
      <c r="K139" s="515"/>
      <c r="L139" s="515"/>
      <c r="M139" s="515"/>
      <c r="N139" s="515"/>
      <c r="O139" s="515"/>
      <c r="P139" s="515"/>
      <c r="Q139" s="515"/>
      <c r="R139" s="515"/>
      <c r="S139" s="516"/>
      <c r="T139" s="514"/>
      <c r="U139" s="515"/>
      <c r="V139" s="515"/>
      <c r="W139" s="515"/>
      <c r="X139" s="515"/>
      <c r="Y139" s="515"/>
      <c r="Z139" s="515"/>
      <c r="AA139" s="515"/>
      <c r="AB139" s="515"/>
      <c r="AC139" s="516"/>
      <c r="AD139" s="514"/>
      <c r="AE139" s="515"/>
      <c r="AF139" s="515"/>
      <c r="AG139" s="515"/>
      <c r="AH139" s="515"/>
      <c r="AI139" s="515"/>
      <c r="AJ139" s="515"/>
      <c r="AK139" s="515"/>
      <c r="AL139" s="515"/>
      <c r="AM139" s="517"/>
    </row>
    <row r="140" spans="1:39" s="3" customFormat="1" ht="15" customHeight="1" x14ac:dyDescent="0.2">
      <c r="A140" s="59"/>
      <c r="B140" s="59"/>
      <c r="C140" s="59"/>
      <c r="D140" s="511"/>
      <c r="E140" s="513"/>
      <c r="F140" s="556" t="s">
        <v>909</v>
      </c>
      <c r="G140" s="557"/>
      <c r="H140" s="557"/>
      <c r="I140" s="558"/>
      <c r="J140" s="506"/>
      <c r="K140" s="507"/>
      <c r="L140" s="507"/>
      <c r="M140" s="507"/>
      <c r="N140" s="507"/>
      <c r="O140" s="507"/>
      <c r="P140" s="507"/>
      <c r="Q140" s="507"/>
      <c r="R140" s="507"/>
      <c r="S140" s="508"/>
      <c r="T140" s="506"/>
      <c r="U140" s="507"/>
      <c r="V140" s="507"/>
      <c r="W140" s="507"/>
      <c r="X140" s="507"/>
      <c r="Y140" s="507"/>
      <c r="Z140" s="507"/>
      <c r="AA140" s="507"/>
      <c r="AB140" s="507"/>
      <c r="AC140" s="508"/>
      <c r="AD140" s="506"/>
      <c r="AE140" s="507"/>
      <c r="AF140" s="507"/>
      <c r="AG140" s="507"/>
      <c r="AH140" s="507"/>
      <c r="AI140" s="507"/>
      <c r="AJ140" s="507"/>
      <c r="AK140" s="507"/>
      <c r="AL140" s="507"/>
      <c r="AM140" s="510"/>
    </row>
    <row r="141" spans="1:39" s="3" customFormat="1" ht="15" customHeight="1" x14ac:dyDescent="0.2">
      <c r="A141" s="59"/>
      <c r="B141" s="59"/>
      <c r="C141" s="59"/>
      <c r="D141" s="511"/>
      <c r="E141" s="513"/>
      <c r="F141" s="91"/>
      <c r="G141" s="92"/>
      <c r="H141" s="92"/>
      <c r="I141" s="92"/>
      <c r="J141" s="514"/>
      <c r="K141" s="515"/>
      <c r="L141" s="515"/>
      <c r="M141" s="515"/>
      <c r="N141" s="515"/>
      <c r="O141" s="515"/>
      <c r="P141" s="515"/>
      <c r="Q141" s="515"/>
      <c r="R141" s="515"/>
      <c r="S141" s="516"/>
      <c r="T141" s="514"/>
      <c r="U141" s="515"/>
      <c r="V141" s="515"/>
      <c r="W141" s="515"/>
      <c r="X141" s="515"/>
      <c r="Y141" s="515"/>
      <c r="Z141" s="515"/>
      <c r="AA141" s="515"/>
      <c r="AB141" s="515"/>
      <c r="AC141" s="516"/>
      <c r="AD141" s="514"/>
      <c r="AE141" s="515"/>
      <c r="AF141" s="515"/>
      <c r="AG141" s="515"/>
      <c r="AH141" s="515"/>
      <c r="AI141" s="515"/>
      <c r="AJ141" s="515"/>
      <c r="AK141" s="515"/>
      <c r="AL141" s="515"/>
      <c r="AM141" s="517"/>
    </row>
    <row r="142" spans="1:39" s="3" customFormat="1" ht="15" customHeight="1" x14ac:dyDescent="0.2">
      <c r="A142" s="59"/>
      <c r="B142" s="59"/>
      <c r="C142" s="59"/>
      <c r="D142" s="511"/>
      <c r="E142" s="513"/>
      <c r="F142" s="556" t="s">
        <v>910</v>
      </c>
      <c r="G142" s="557"/>
      <c r="H142" s="557"/>
      <c r="I142" s="558"/>
      <c r="J142" s="506"/>
      <c r="K142" s="507"/>
      <c r="L142" s="507"/>
      <c r="M142" s="507"/>
      <c r="N142" s="507"/>
      <c r="O142" s="507"/>
      <c r="P142" s="507"/>
      <c r="Q142" s="507"/>
      <c r="R142" s="507"/>
      <c r="S142" s="508"/>
      <c r="T142" s="506"/>
      <c r="U142" s="507"/>
      <c r="V142" s="507"/>
      <c r="W142" s="507"/>
      <c r="X142" s="507"/>
      <c r="Y142" s="507"/>
      <c r="Z142" s="507"/>
      <c r="AA142" s="507"/>
      <c r="AB142" s="507"/>
      <c r="AC142" s="508"/>
      <c r="AD142" s="506"/>
      <c r="AE142" s="507"/>
      <c r="AF142" s="507"/>
      <c r="AG142" s="507"/>
      <c r="AH142" s="507"/>
      <c r="AI142" s="507"/>
      <c r="AJ142" s="507"/>
      <c r="AK142" s="507"/>
      <c r="AL142" s="507"/>
      <c r="AM142" s="510"/>
    </row>
    <row r="143" spans="1:39" s="3" customFormat="1" ht="15" customHeight="1" x14ac:dyDescent="0.2">
      <c r="A143" s="59"/>
      <c r="B143" s="59"/>
      <c r="C143" s="59"/>
      <c r="D143" s="511" t="s">
        <v>25</v>
      </c>
      <c r="E143" s="513"/>
      <c r="F143" s="91"/>
      <c r="G143" s="92"/>
      <c r="H143" s="92"/>
      <c r="I143" s="92"/>
      <c r="J143" s="514"/>
      <c r="K143" s="515"/>
      <c r="L143" s="515"/>
      <c r="M143" s="515"/>
      <c r="N143" s="515"/>
      <c r="O143" s="515"/>
      <c r="P143" s="515"/>
      <c r="Q143" s="515"/>
      <c r="R143" s="515"/>
      <c r="S143" s="516"/>
      <c r="T143" s="514"/>
      <c r="U143" s="515"/>
      <c r="V143" s="515"/>
      <c r="W143" s="515"/>
      <c r="X143" s="515"/>
      <c r="Y143" s="515"/>
      <c r="Z143" s="515"/>
      <c r="AA143" s="515"/>
      <c r="AB143" s="515"/>
      <c r="AC143" s="516"/>
      <c r="AD143" s="514"/>
      <c r="AE143" s="515"/>
      <c r="AF143" s="515"/>
      <c r="AG143" s="515"/>
      <c r="AH143" s="515"/>
      <c r="AI143" s="515"/>
      <c r="AJ143" s="515"/>
      <c r="AK143" s="515"/>
      <c r="AL143" s="515"/>
      <c r="AM143" s="517"/>
    </row>
    <row r="144" spans="1:39" s="3" customFormat="1" ht="15" customHeight="1" x14ac:dyDescent="0.2">
      <c r="A144" s="59"/>
      <c r="B144" s="59"/>
      <c r="C144" s="59"/>
      <c r="D144" s="511"/>
      <c r="E144" s="513"/>
      <c r="F144" s="556" t="s">
        <v>911</v>
      </c>
      <c r="G144" s="557"/>
      <c r="H144" s="557"/>
      <c r="I144" s="558"/>
      <c r="J144" s="506"/>
      <c r="K144" s="507"/>
      <c r="L144" s="507"/>
      <c r="M144" s="507"/>
      <c r="N144" s="507"/>
      <c r="O144" s="507"/>
      <c r="P144" s="507"/>
      <c r="Q144" s="507"/>
      <c r="R144" s="507"/>
      <c r="S144" s="508"/>
      <c r="T144" s="506"/>
      <c r="U144" s="507"/>
      <c r="V144" s="507"/>
      <c r="W144" s="507"/>
      <c r="X144" s="507"/>
      <c r="Y144" s="507"/>
      <c r="Z144" s="507"/>
      <c r="AA144" s="507"/>
      <c r="AB144" s="507"/>
      <c r="AC144" s="508"/>
      <c r="AD144" s="506"/>
      <c r="AE144" s="507"/>
      <c r="AF144" s="507"/>
      <c r="AG144" s="507"/>
      <c r="AH144" s="507"/>
      <c r="AI144" s="507"/>
      <c r="AJ144" s="507"/>
      <c r="AK144" s="507"/>
      <c r="AL144" s="507"/>
      <c r="AM144" s="510"/>
    </row>
    <row r="145" spans="1:39" s="3" customFormat="1" ht="15" customHeight="1" x14ac:dyDescent="0.2">
      <c r="A145" s="59"/>
      <c r="B145" s="59"/>
      <c r="C145" s="59"/>
      <c r="D145" s="511"/>
      <c r="E145" s="513"/>
      <c r="F145" s="559"/>
      <c r="G145" s="538"/>
      <c r="H145" s="538"/>
      <c r="I145" s="539"/>
      <c r="J145" s="514"/>
      <c r="K145" s="515"/>
      <c r="L145" s="515"/>
      <c r="M145" s="515"/>
      <c r="N145" s="515"/>
      <c r="O145" s="515"/>
      <c r="P145" s="515"/>
      <c r="Q145" s="515"/>
      <c r="R145" s="515"/>
      <c r="S145" s="516"/>
      <c r="T145" s="514"/>
      <c r="U145" s="515"/>
      <c r="V145" s="515"/>
      <c r="W145" s="515"/>
      <c r="X145" s="515"/>
      <c r="Y145" s="515"/>
      <c r="Z145" s="515"/>
      <c r="AA145" s="515"/>
      <c r="AB145" s="515"/>
      <c r="AC145" s="516"/>
      <c r="AD145" s="514"/>
      <c r="AE145" s="515"/>
      <c r="AF145" s="515"/>
      <c r="AG145" s="515"/>
      <c r="AH145" s="515"/>
      <c r="AI145" s="515"/>
      <c r="AJ145" s="515"/>
      <c r="AK145" s="515"/>
      <c r="AL145" s="515"/>
      <c r="AM145" s="517"/>
    </row>
    <row r="146" spans="1:39" s="3" customFormat="1" ht="15" customHeight="1" x14ac:dyDescent="0.2">
      <c r="A146" s="59"/>
      <c r="B146" s="59"/>
      <c r="C146" s="59"/>
      <c r="D146" s="560"/>
      <c r="E146" s="558"/>
      <c r="F146" s="556" t="s">
        <v>820</v>
      </c>
      <c r="G146" s="557"/>
      <c r="H146" s="557"/>
      <c r="I146" s="558"/>
      <c r="J146" s="506"/>
      <c r="K146" s="507"/>
      <c r="L146" s="507"/>
      <c r="M146" s="507"/>
      <c r="N146" s="507"/>
      <c r="O146" s="507"/>
      <c r="P146" s="507"/>
      <c r="Q146" s="507"/>
      <c r="R146" s="507"/>
      <c r="S146" s="508"/>
      <c r="T146" s="506"/>
      <c r="U146" s="507"/>
      <c r="V146" s="507"/>
      <c r="W146" s="507"/>
      <c r="X146" s="507"/>
      <c r="Y146" s="507"/>
      <c r="Z146" s="507"/>
      <c r="AA146" s="507"/>
      <c r="AB146" s="507"/>
      <c r="AC146" s="508"/>
      <c r="AD146" s="506"/>
      <c r="AE146" s="507"/>
      <c r="AF146" s="507"/>
      <c r="AG146" s="507"/>
      <c r="AH146" s="507"/>
      <c r="AI146" s="507"/>
      <c r="AJ146" s="507"/>
      <c r="AK146" s="507"/>
      <c r="AL146" s="507"/>
      <c r="AM146" s="510"/>
    </row>
    <row r="147" spans="1:39" s="3" customFormat="1" ht="15" customHeight="1" x14ac:dyDescent="0.2">
      <c r="A147" s="59"/>
      <c r="B147" s="59"/>
      <c r="C147" s="59"/>
      <c r="D147" s="537"/>
      <c r="E147" s="539"/>
      <c r="F147" s="91"/>
      <c r="G147" s="92"/>
      <c r="H147" s="92"/>
      <c r="I147" s="92"/>
      <c r="J147" s="514"/>
      <c r="K147" s="515"/>
      <c r="L147" s="515"/>
      <c r="M147" s="515"/>
      <c r="N147" s="515"/>
      <c r="O147" s="515"/>
      <c r="P147" s="515"/>
      <c r="Q147" s="515"/>
      <c r="R147" s="515"/>
      <c r="S147" s="516"/>
      <c r="T147" s="514"/>
      <c r="U147" s="515"/>
      <c r="V147" s="515"/>
      <c r="W147" s="515"/>
      <c r="X147" s="515"/>
      <c r="Y147" s="515"/>
      <c r="Z147" s="515"/>
      <c r="AA147" s="515"/>
      <c r="AB147" s="515"/>
      <c r="AC147" s="516"/>
      <c r="AD147" s="514"/>
      <c r="AE147" s="515"/>
      <c r="AF147" s="515"/>
      <c r="AG147" s="515"/>
      <c r="AH147" s="515"/>
      <c r="AI147" s="515"/>
      <c r="AJ147" s="515"/>
      <c r="AK147" s="515"/>
      <c r="AL147" s="515"/>
      <c r="AM147" s="517"/>
    </row>
    <row r="148" spans="1:39" s="3" customFormat="1" ht="15" customHeight="1" x14ac:dyDescent="0.2">
      <c r="A148" s="59"/>
      <c r="B148" s="59"/>
      <c r="C148" s="59"/>
      <c r="D148" s="511"/>
      <c r="E148" s="513"/>
      <c r="F148" s="556" t="s">
        <v>906</v>
      </c>
      <c r="G148" s="557"/>
      <c r="H148" s="557"/>
      <c r="I148" s="558"/>
      <c r="J148" s="506"/>
      <c r="K148" s="507"/>
      <c r="L148" s="507"/>
      <c r="M148" s="507"/>
      <c r="N148" s="507"/>
      <c r="O148" s="507"/>
      <c r="P148" s="507"/>
      <c r="Q148" s="507"/>
      <c r="R148" s="507"/>
      <c r="S148" s="508"/>
      <c r="T148" s="506"/>
      <c r="U148" s="507"/>
      <c r="V148" s="507"/>
      <c r="W148" s="507"/>
      <c r="X148" s="507"/>
      <c r="Y148" s="507"/>
      <c r="Z148" s="507"/>
      <c r="AA148" s="507"/>
      <c r="AB148" s="507"/>
      <c r="AC148" s="508"/>
      <c r="AD148" s="506"/>
      <c r="AE148" s="507"/>
      <c r="AF148" s="507"/>
      <c r="AG148" s="507"/>
      <c r="AH148" s="507"/>
      <c r="AI148" s="507"/>
      <c r="AJ148" s="507"/>
      <c r="AK148" s="507"/>
      <c r="AL148" s="507"/>
      <c r="AM148" s="510"/>
    </row>
    <row r="149" spans="1:39" s="3" customFormat="1" ht="15" customHeight="1" x14ac:dyDescent="0.2">
      <c r="A149" s="59"/>
      <c r="B149" s="59"/>
      <c r="C149" s="59"/>
      <c r="D149" s="511" t="s">
        <v>79</v>
      </c>
      <c r="E149" s="513"/>
      <c r="F149" s="91"/>
      <c r="G149" s="92"/>
      <c r="H149" s="92"/>
      <c r="I149" s="92"/>
      <c r="J149" s="514"/>
      <c r="K149" s="515"/>
      <c r="L149" s="515"/>
      <c r="M149" s="515"/>
      <c r="N149" s="515"/>
      <c r="O149" s="515"/>
      <c r="P149" s="515"/>
      <c r="Q149" s="515"/>
      <c r="R149" s="515"/>
      <c r="S149" s="516"/>
      <c r="T149" s="514"/>
      <c r="U149" s="515"/>
      <c r="V149" s="515"/>
      <c r="W149" s="515"/>
      <c r="X149" s="515"/>
      <c r="Y149" s="515"/>
      <c r="Z149" s="515"/>
      <c r="AA149" s="515"/>
      <c r="AB149" s="515"/>
      <c r="AC149" s="516"/>
      <c r="AD149" s="514"/>
      <c r="AE149" s="515"/>
      <c r="AF149" s="515"/>
      <c r="AG149" s="515"/>
      <c r="AH149" s="515"/>
      <c r="AI149" s="515"/>
      <c r="AJ149" s="515"/>
      <c r="AK149" s="515"/>
      <c r="AL149" s="515"/>
      <c r="AM149" s="517"/>
    </row>
    <row r="150" spans="1:39" s="3" customFormat="1" ht="15" customHeight="1" x14ac:dyDescent="0.2">
      <c r="A150" s="59"/>
      <c r="B150" s="59"/>
      <c r="C150" s="59"/>
      <c r="D150" s="511"/>
      <c r="E150" s="513"/>
      <c r="F150" s="556" t="s">
        <v>907</v>
      </c>
      <c r="G150" s="557"/>
      <c r="H150" s="557"/>
      <c r="I150" s="558"/>
      <c r="J150" s="506"/>
      <c r="K150" s="507"/>
      <c r="L150" s="507"/>
      <c r="M150" s="507"/>
      <c r="N150" s="507"/>
      <c r="O150" s="507"/>
      <c r="P150" s="507"/>
      <c r="Q150" s="507"/>
      <c r="R150" s="507"/>
      <c r="S150" s="508"/>
      <c r="T150" s="506"/>
      <c r="U150" s="507"/>
      <c r="V150" s="507"/>
      <c r="W150" s="507"/>
      <c r="X150" s="507"/>
      <c r="Y150" s="507"/>
      <c r="Z150" s="507"/>
      <c r="AA150" s="507"/>
      <c r="AB150" s="507"/>
      <c r="AC150" s="508"/>
      <c r="AD150" s="506"/>
      <c r="AE150" s="507"/>
      <c r="AF150" s="507"/>
      <c r="AG150" s="507"/>
      <c r="AH150" s="507"/>
      <c r="AI150" s="507"/>
      <c r="AJ150" s="507"/>
      <c r="AK150" s="507"/>
      <c r="AL150" s="507"/>
      <c r="AM150" s="510"/>
    </row>
    <row r="151" spans="1:39" s="3" customFormat="1" ht="15" customHeight="1" x14ac:dyDescent="0.2">
      <c r="A151" s="59"/>
      <c r="B151" s="59"/>
      <c r="C151" s="59"/>
      <c r="D151" s="511"/>
      <c r="E151" s="513"/>
      <c r="F151" s="91"/>
      <c r="G151" s="92"/>
      <c r="H151" s="92"/>
      <c r="I151" s="92"/>
      <c r="J151" s="514"/>
      <c r="K151" s="515"/>
      <c r="L151" s="515"/>
      <c r="M151" s="515"/>
      <c r="N151" s="515"/>
      <c r="O151" s="515"/>
      <c r="P151" s="515"/>
      <c r="Q151" s="515"/>
      <c r="R151" s="515"/>
      <c r="S151" s="516"/>
      <c r="T151" s="514"/>
      <c r="U151" s="515"/>
      <c r="V151" s="515"/>
      <c r="W151" s="515"/>
      <c r="X151" s="515"/>
      <c r="Y151" s="515"/>
      <c r="Z151" s="515"/>
      <c r="AA151" s="515"/>
      <c r="AB151" s="515"/>
      <c r="AC151" s="516"/>
      <c r="AD151" s="514"/>
      <c r="AE151" s="515"/>
      <c r="AF151" s="515"/>
      <c r="AG151" s="515"/>
      <c r="AH151" s="515"/>
      <c r="AI151" s="515"/>
      <c r="AJ151" s="515"/>
      <c r="AK151" s="515"/>
      <c r="AL151" s="515"/>
      <c r="AM151" s="517"/>
    </row>
    <row r="152" spans="1:39" ht="15" customHeight="1" x14ac:dyDescent="0.2">
      <c r="A152" s="59"/>
      <c r="B152" s="59"/>
      <c r="C152" s="59"/>
      <c r="D152" s="511"/>
      <c r="E152" s="513"/>
      <c r="F152" s="556" t="s">
        <v>908</v>
      </c>
      <c r="G152" s="557"/>
      <c r="H152" s="557"/>
      <c r="I152" s="558"/>
      <c r="J152" s="506"/>
      <c r="K152" s="507"/>
      <c r="L152" s="507"/>
      <c r="M152" s="507"/>
      <c r="N152" s="507"/>
      <c r="O152" s="507"/>
      <c r="P152" s="507"/>
      <c r="Q152" s="507"/>
      <c r="R152" s="507"/>
      <c r="S152" s="508"/>
      <c r="T152" s="506"/>
      <c r="U152" s="507"/>
      <c r="V152" s="507"/>
      <c r="W152" s="507"/>
      <c r="X152" s="507"/>
      <c r="Y152" s="507"/>
      <c r="Z152" s="507"/>
      <c r="AA152" s="507"/>
      <c r="AB152" s="507"/>
      <c r="AC152" s="508"/>
      <c r="AD152" s="506"/>
      <c r="AE152" s="507"/>
      <c r="AF152" s="507"/>
      <c r="AG152" s="507"/>
      <c r="AH152" s="507"/>
      <c r="AI152" s="507"/>
      <c r="AJ152" s="507"/>
      <c r="AK152" s="507"/>
      <c r="AL152" s="507"/>
      <c r="AM152" s="510"/>
    </row>
    <row r="153" spans="1:39" ht="15" customHeight="1" x14ac:dyDescent="0.2">
      <c r="A153" s="59"/>
      <c r="B153" s="59"/>
      <c r="C153" s="59"/>
      <c r="D153" s="511" t="s">
        <v>895</v>
      </c>
      <c r="E153" s="513"/>
      <c r="F153" s="91"/>
      <c r="G153" s="92"/>
      <c r="H153" s="92"/>
      <c r="I153" s="92"/>
      <c r="J153" s="514"/>
      <c r="K153" s="515"/>
      <c r="L153" s="515"/>
      <c r="M153" s="515"/>
      <c r="N153" s="515"/>
      <c r="O153" s="515"/>
      <c r="P153" s="515"/>
      <c r="Q153" s="515"/>
      <c r="R153" s="515"/>
      <c r="S153" s="516"/>
      <c r="T153" s="514"/>
      <c r="U153" s="515"/>
      <c r="V153" s="515"/>
      <c r="W153" s="515"/>
      <c r="X153" s="515"/>
      <c r="Y153" s="515"/>
      <c r="Z153" s="515"/>
      <c r="AA153" s="515"/>
      <c r="AB153" s="515"/>
      <c r="AC153" s="516"/>
      <c r="AD153" s="514"/>
      <c r="AE153" s="515"/>
      <c r="AF153" s="515"/>
      <c r="AG153" s="515"/>
      <c r="AH153" s="515"/>
      <c r="AI153" s="515"/>
      <c r="AJ153" s="515"/>
      <c r="AK153" s="515"/>
      <c r="AL153" s="515"/>
      <c r="AM153" s="517"/>
    </row>
    <row r="154" spans="1:39" ht="15" customHeight="1" x14ac:dyDescent="0.2">
      <c r="A154" s="59"/>
      <c r="B154" s="59"/>
      <c r="C154" s="59"/>
      <c r="D154" s="511"/>
      <c r="E154" s="513"/>
      <c r="F154" s="556" t="s">
        <v>909</v>
      </c>
      <c r="G154" s="557"/>
      <c r="H154" s="557"/>
      <c r="I154" s="558"/>
      <c r="J154" s="506"/>
      <c r="K154" s="507"/>
      <c r="L154" s="507"/>
      <c r="M154" s="507"/>
      <c r="N154" s="507"/>
      <c r="O154" s="507"/>
      <c r="P154" s="507"/>
      <c r="Q154" s="507"/>
      <c r="R154" s="507"/>
      <c r="S154" s="508"/>
      <c r="T154" s="506"/>
      <c r="U154" s="507"/>
      <c r="V154" s="507"/>
      <c r="W154" s="507"/>
      <c r="X154" s="507"/>
      <c r="Y154" s="507"/>
      <c r="Z154" s="507"/>
      <c r="AA154" s="507"/>
      <c r="AB154" s="507"/>
      <c r="AC154" s="508"/>
      <c r="AD154" s="506"/>
      <c r="AE154" s="507"/>
      <c r="AF154" s="507"/>
      <c r="AG154" s="507"/>
      <c r="AH154" s="507"/>
      <c r="AI154" s="507"/>
      <c r="AJ154" s="507"/>
      <c r="AK154" s="507"/>
      <c r="AL154" s="507"/>
      <c r="AM154" s="510"/>
    </row>
    <row r="155" spans="1:39" ht="15" customHeight="1" x14ac:dyDescent="0.2">
      <c r="A155" s="59"/>
      <c r="B155" s="59"/>
      <c r="C155" s="59"/>
      <c r="D155" s="511"/>
      <c r="E155" s="513"/>
      <c r="F155" s="91"/>
      <c r="G155" s="92"/>
      <c r="H155" s="92"/>
      <c r="I155" s="92"/>
      <c r="J155" s="514"/>
      <c r="K155" s="515"/>
      <c r="L155" s="515"/>
      <c r="M155" s="515"/>
      <c r="N155" s="515"/>
      <c r="O155" s="515"/>
      <c r="P155" s="515"/>
      <c r="Q155" s="515"/>
      <c r="R155" s="515"/>
      <c r="S155" s="516"/>
      <c r="T155" s="514"/>
      <c r="U155" s="515"/>
      <c r="V155" s="515"/>
      <c r="W155" s="515"/>
      <c r="X155" s="515"/>
      <c r="Y155" s="515"/>
      <c r="Z155" s="515"/>
      <c r="AA155" s="515"/>
      <c r="AB155" s="515"/>
      <c r="AC155" s="516"/>
      <c r="AD155" s="514"/>
      <c r="AE155" s="515"/>
      <c r="AF155" s="515"/>
      <c r="AG155" s="515"/>
      <c r="AH155" s="515"/>
      <c r="AI155" s="515"/>
      <c r="AJ155" s="515"/>
      <c r="AK155" s="515"/>
      <c r="AL155" s="515"/>
      <c r="AM155" s="517"/>
    </row>
    <row r="156" spans="1:39" ht="15" customHeight="1" x14ac:dyDescent="0.2">
      <c r="A156" s="59"/>
      <c r="B156" s="59"/>
      <c r="C156" s="59"/>
      <c r="D156" s="511"/>
      <c r="E156" s="513"/>
      <c r="F156" s="556" t="s">
        <v>910</v>
      </c>
      <c r="G156" s="557"/>
      <c r="H156" s="557"/>
      <c r="I156" s="558"/>
      <c r="J156" s="506"/>
      <c r="K156" s="507"/>
      <c r="L156" s="507"/>
      <c r="M156" s="507"/>
      <c r="N156" s="507"/>
      <c r="O156" s="507"/>
      <c r="P156" s="507"/>
      <c r="Q156" s="507"/>
      <c r="R156" s="507"/>
      <c r="S156" s="508"/>
      <c r="T156" s="506"/>
      <c r="U156" s="507"/>
      <c r="V156" s="507"/>
      <c r="W156" s="507"/>
      <c r="X156" s="507"/>
      <c r="Y156" s="507"/>
      <c r="Z156" s="507"/>
      <c r="AA156" s="507"/>
      <c r="AB156" s="507"/>
      <c r="AC156" s="508"/>
      <c r="AD156" s="506"/>
      <c r="AE156" s="507"/>
      <c r="AF156" s="507"/>
      <c r="AG156" s="507"/>
      <c r="AH156" s="507"/>
      <c r="AI156" s="507"/>
      <c r="AJ156" s="507"/>
      <c r="AK156" s="507"/>
      <c r="AL156" s="507"/>
      <c r="AM156" s="510"/>
    </row>
    <row r="157" spans="1:39" ht="15" customHeight="1" x14ac:dyDescent="0.2">
      <c r="A157" s="59"/>
      <c r="B157" s="59"/>
      <c r="C157" s="59"/>
      <c r="D157" s="511" t="s">
        <v>25</v>
      </c>
      <c r="E157" s="513"/>
      <c r="F157" s="91"/>
      <c r="G157" s="92"/>
      <c r="H157" s="92"/>
      <c r="I157" s="92"/>
      <c r="J157" s="514"/>
      <c r="K157" s="515"/>
      <c r="L157" s="515"/>
      <c r="M157" s="515"/>
      <c r="N157" s="515"/>
      <c r="O157" s="515"/>
      <c r="P157" s="515"/>
      <c r="Q157" s="515"/>
      <c r="R157" s="515"/>
      <c r="S157" s="516"/>
      <c r="T157" s="514"/>
      <c r="U157" s="515"/>
      <c r="V157" s="515"/>
      <c r="W157" s="515"/>
      <c r="X157" s="515"/>
      <c r="Y157" s="515"/>
      <c r="Z157" s="515"/>
      <c r="AA157" s="515"/>
      <c r="AB157" s="515"/>
      <c r="AC157" s="516"/>
      <c r="AD157" s="514"/>
      <c r="AE157" s="515"/>
      <c r="AF157" s="515"/>
      <c r="AG157" s="515"/>
      <c r="AH157" s="515"/>
      <c r="AI157" s="515"/>
      <c r="AJ157" s="515"/>
      <c r="AK157" s="515"/>
      <c r="AL157" s="515"/>
      <c r="AM157" s="517"/>
    </row>
    <row r="158" spans="1:39" ht="15" customHeight="1" x14ac:dyDescent="0.2">
      <c r="A158" s="59"/>
      <c r="B158" s="59"/>
      <c r="C158" s="59"/>
      <c r="D158" s="511"/>
      <c r="E158" s="513"/>
      <c r="F158" s="556" t="s">
        <v>911</v>
      </c>
      <c r="G158" s="557"/>
      <c r="H158" s="557"/>
      <c r="I158" s="558"/>
      <c r="J158" s="506"/>
      <c r="K158" s="507"/>
      <c r="L158" s="507"/>
      <c r="M158" s="507"/>
      <c r="N158" s="507"/>
      <c r="O158" s="507"/>
      <c r="P158" s="507"/>
      <c r="Q158" s="507"/>
      <c r="R158" s="507"/>
      <c r="S158" s="508"/>
      <c r="T158" s="506"/>
      <c r="U158" s="507"/>
      <c r="V158" s="507"/>
      <c r="W158" s="507"/>
      <c r="X158" s="507"/>
      <c r="Y158" s="507"/>
      <c r="Z158" s="507"/>
      <c r="AA158" s="507"/>
      <c r="AB158" s="507"/>
      <c r="AC158" s="508"/>
      <c r="AD158" s="506"/>
      <c r="AE158" s="507"/>
      <c r="AF158" s="507"/>
      <c r="AG158" s="507"/>
      <c r="AH158" s="507"/>
      <c r="AI158" s="507"/>
      <c r="AJ158" s="507"/>
      <c r="AK158" s="507"/>
      <c r="AL158" s="507"/>
      <c r="AM158" s="510"/>
    </row>
    <row r="159" spans="1:39" ht="15" customHeight="1" x14ac:dyDescent="0.2">
      <c r="A159" s="59"/>
      <c r="B159" s="59"/>
      <c r="C159" s="59"/>
      <c r="D159" s="511"/>
      <c r="E159" s="513"/>
      <c r="F159" s="559"/>
      <c r="G159" s="538"/>
      <c r="H159" s="538"/>
      <c r="I159" s="539"/>
      <c r="J159" s="514"/>
      <c r="K159" s="515"/>
      <c r="L159" s="515"/>
      <c r="M159" s="515"/>
      <c r="N159" s="515"/>
      <c r="O159" s="515"/>
      <c r="P159" s="515"/>
      <c r="Q159" s="515"/>
      <c r="R159" s="515"/>
      <c r="S159" s="516"/>
      <c r="T159" s="514"/>
      <c r="U159" s="515"/>
      <c r="V159" s="515"/>
      <c r="W159" s="515"/>
      <c r="X159" s="515"/>
      <c r="Y159" s="515"/>
      <c r="Z159" s="515"/>
      <c r="AA159" s="515"/>
      <c r="AB159" s="515"/>
      <c r="AC159" s="516"/>
      <c r="AD159" s="514"/>
      <c r="AE159" s="515"/>
      <c r="AF159" s="515"/>
      <c r="AG159" s="515"/>
      <c r="AH159" s="515"/>
      <c r="AI159" s="515"/>
      <c r="AJ159" s="515"/>
      <c r="AK159" s="515"/>
      <c r="AL159" s="515"/>
      <c r="AM159" s="517"/>
    </row>
    <row r="160" spans="1:39" s="3" customFormat="1" ht="15" customHeight="1" x14ac:dyDescent="0.2">
      <c r="A160" s="59"/>
      <c r="B160" s="59"/>
      <c r="C160" s="59"/>
      <c r="D160" s="560"/>
      <c r="E160" s="558"/>
      <c r="F160" s="556" t="s">
        <v>820</v>
      </c>
      <c r="G160" s="557"/>
      <c r="H160" s="557"/>
      <c r="I160" s="558"/>
      <c r="J160" s="506"/>
      <c r="K160" s="507"/>
      <c r="L160" s="507"/>
      <c r="M160" s="507"/>
      <c r="N160" s="507"/>
      <c r="O160" s="507"/>
      <c r="P160" s="507"/>
      <c r="Q160" s="507"/>
      <c r="R160" s="507"/>
      <c r="S160" s="508"/>
      <c r="T160" s="506"/>
      <c r="U160" s="507"/>
      <c r="V160" s="507"/>
      <c r="W160" s="507"/>
      <c r="X160" s="507"/>
      <c r="Y160" s="507"/>
      <c r="Z160" s="507"/>
      <c r="AA160" s="507"/>
      <c r="AB160" s="507"/>
      <c r="AC160" s="508"/>
      <c r="AD160" s="506"/>
      <c r="AE160" s="507"/>
      <c r="AF160" s="507"/>
      <c r="AG160" s="507"/>
      <c r="AH160" s="507"/>
      <c r="AI160" s="507"/>
      <c r="AJ160" s="507"/>
      <c r="AK160" s="507"/>
      <c r="AL160" s="507"/>
      <c r="AM160" s="510"/>
    </row>
    <row r="161" spans="1:39" s="3" customFormat="1" ht="15" customHeight="1" x14ac:dyDescent="0.2">
      <c r="A161" s="59"/>
      <c r="B161" s="59"/>
      <c r="C161" s="59"/>
      <c r="D161" s="537" t="s">
        <v>715</v>
      </c>
      <c r="E161" s="538"/>
      <c r="F161" s="538"/>
      <c r="G161" s="538"/>
      <c r="H161" s="538"/>
      <c r="I161" s="539"/>
      <c r="J161" s="540">
        <f>SUM(J119:S160)</f>
        <v>0</v>
      </c>
      <c r="K161" s="541"/>
      <c r="L161" s="541"/>
      <c r="M161" s="541"/>
      <c r="N161" s="541"/>
      <c r="O161" s="541"/>
      <c r="P161" s="541"/>
      <c r="Q161" s="541"/>
      <c r="R161" s="541"/>
      <c r="S161" s="542"/>
      <c r="T161" s="540">
        <f>SUM(T119:AC160)</f>
        <v>0</v>
      </c>
      <c r="U161" s="541"/>
      <c r="V161" s="541"/>
      <c r="W161" s="541"/>
      <c r="X161" s="541"/>
      <c r="Y161" s="541"/>
      <c r="Z161" s="541"/>
      <c r="AA161" s="541"/>
      <c r="AB161" s="541"/>
      <c r="AC161" s="542"/>
      <c r="AD161" s="540">
        <f>SUM(AD119:AM160)</f>
        <v>0</v>
      </c>
      <c r="AE161" s="541"/>
      <c r="AF161" s="541"/>
      <c r="AG161" s="541"/>
      <c r="AH161" s="541"/>
      <c r="AI161" s="541"/>
      <c r="AJ161" s="541"/>
      <c r="AK161" s="541"/>
      <c r="AL161" s="541"/>
      <c r="AM161" s="546"/>
    </row>
    <row r="162" spans="1:39" s="3" customFormat="1" ht="15" customHeight="1" thickBot="1" x14ac:dyDescent="0.25">
      <c r="A162" s="59"/>
      <c r="B162" s="59"/>
      <c r="C162" s="59"/>
      <c r="D162" s="482"/>
      <c r="E162" s="483"/>
      <c r="F162" s="483"/>
      <c r="G162" s="483"/>
      <c r="H162" s="483"/>
      <c r="I162" s="484"/>
      <c r="J162" s="543"/>
      <c r="K162" s="544"/>
      <c r="L162" s="544"/>
      <c r="M162" s="544"/>
      <c r="N162" s="544"/>
      <c r="O162" s="544"/>
      <c r="P162" s="544"/>
      <c r="Q162" s="544"/>
      <c r="R162" s="544"/>
      <c r="S162" s="545"/>
      <c r="T162" s="543"/>
      <c r="U162" s="544"/>
      <c r="V162" s="544"/>
      <c r="W162" s="544"/>
      <c r="X162" s="544"/>
      <c r="Y162" s="544"/>
      <c r="Z162" s="544"/>
      <c r="AA162" s="544"/>
      <c r="AB162" s="544"/>
      <c r="AC162" s="545"/>
      <c r="AD162" s="543"/>
      <c r="AE162" s="544"/>
      <c r="AF162" s="544"/>
      <c r="AG162" s="544"/>
      <c r="AH162" s="544"/>
      <c r="AI162" s="544"/>
      <c r="AJ162" s="544"/>
      <c r="AK162" s="544"/>
      <c r="AL162" s="544"/>
      <c r="AM162" s="547"/>
    </row>
    <row r="163" spans="1:39" s="3" customFormat="1" ht="15" customHeight="1" x14ac:dyDescent="0.2">
      <c r="A163" s="59"/>
      <c r="B163" s="59"/>
      <c r="C163" s="59"/>
      <c r="D163" s="59" t="s">
        <v>67</v>
      </c>
      <c r="E163" s="59" t="s">
        <v>76</v>
      </c>
      <c r="F163" s="59" t="s">
        <v>104</v>
      </c>
      <c r="G163" s="59" t="s">
        <v>44</v>
      </c>
      <c r="H163" s="59" t="s">
        <v>105</v>
      </c>
      <c r="I163" s="59" t="s">
        <v>68</v>
      </c>
      <c r="J163" s="59"/>
      <c r="K163" s="59"/>
      <c r="L163" s="59"/>
      <c r="M163" s="59"/>
      <c r="N163" s="59"/>
      <c r="O163" s="59"/>
      <c r="P163" s="59"/>
      <c r="Q163" s="59"/>
      <c r="R163" s="59"/>
      <c r="S163" s="59"/>
      <c r="T163" s="59"/>
      <c r="U163" s="59"/>
      <c r="V163" s="59"/>
      <c r="W163" s="59"/>
      <c r="X163" s="59"/>
      <c r="Y163" s="59"/>
      <c r="Z163" s="59"/>
      <c r="AA163" s="59"/>
      <c r="AB163" s="59"/>
      <c r="AC163" s="59"/>
      <c r="AD163" s="59"/>
      <c r="AE163" s="59"/>
      <c r="AF163" s="59"/>
      <c r="AG163" s="59"/>
      <c r="AH163" s="59"/>
      <c r="AI163" s="59"/>
      <c r="AJ163" s="59"/>
      <c r="AK163" s="59"/>
      <c r="AL163" s="59"/>
      <c r="AM163" s="59"/>
    </row>
    <row r="164" spans="1:39" ht="15" customHeight="1" x14ac:dyDescent="0.2">
      <c r="A164" s="59"/>
      <c r="B164" s="59"/>
      <c r="C164" s="59"/>
      <c r="D164" s="477" t="s">
        <v>898</v>
      </c>
      <c r="E164" s="477"/>
      <c r="F164" s="477"/>
      <c r="G164" s="477"/>
      <c r="H164" s="477"/>
      <c r="I164" s="477"/>
      <c r="J164" s="477"/>
      <c r="K164" s="477"/>
      <c r="L164" s="477"/>
      <c r="M164" s="477"/>
      <c r="N164" s="477"/>
      <c r="O164" s="477"/>
      <c r="P164" s="477"/>
      <c r="Q164" s="477"/>
      <c r="R164" s="477"/>
      <c r="S164" s="477"/>
      <c r="T164" s="477"/>
      <c r="U164" s="477"/>
      <c r="V164" s="477"/>
      <c r="W164" s="477"/>
      <c r="X164" s="477"/>
      <c r="Y164" s="477"/>
      <c r="Z164" s="477"/>
      <c r="AA164" s="477"/>
      <c r="AB164" s="477"/>
      <c r="AC164" s="477"/>
      <c r="AD164" s="477"/>
      <c r="AE164" s="477"/>
      <c r="AF164" s="477"/>
      <c r="AG164" s="477"/>
      <c r="AH164" s="477"/>
      <c r="AI164" s="477"/>
      <c r="AJ164" s="477"/>
      <c r="AK164" s="477"/>
      <c r="AL164" s="477"/>
      <c r="AM164" s="477"/>
    </row>
    <row r="165" spans="1:39" ht="15" customHeight="1" x14ac:dyDescent="0.2">
      <c r="A165" s="59"/>
      <c r="B165" s="59"/>
      <c r="C165" s="59"/>
      <c r="D165" s="477" t="s">
        <v>912</v>
      </c>
      <c r="E165" s="478"/>
      <c r="F165" s="478"/>
      <c r="G165" s="478"/>
      <c r="H165" s="478"/>
      <c r="I165" s="478"/>
      <c r="J165" s="478"/>
      <c r="K165" s="478"/>
      <c r="L165" s="478"/>
      <c r="M165" s="478"/>
      <c r="N165" s="478"/>
      <c r="O165" s="478"/>
      <c r="P165" s="478"/>
      <c r="Q165" s="478"/>
      <c r="R165" s="478"/>
      <c r="S165" s="478"/>
      <c r="T165" s="478"/>
      <c r="U165" s="478"/>
      <c r="V165" s="478"/>
      <c r="W165" s="478"/>
      <c r="X165" s="478"/>
      <c r="Y165" s="478"/>
      <c r="Z165" s="478"/>
      <c r="AA165" s="478"/>
      <c r="AB165" s="478"/>
      <c r="AC165" s="478"/>
      <c r="AD165" s="478"/>
      <c r="AE165" s="478"/>
      <c r="AF165" s="478"/>
      <c r="AG165" s="478"/>
      <c r="AH165" s="478"/>
      <c r="AI165" s="478"/>
      <c r="AJ165" s="478"/>
      <c r="AK165" s="478"/>
      <c r="AL165" s="478"/>
      <c r="AM165" s="478"/>
    </row>
    <row r="166" spans="1:39" ht="15" customHeight="1" x14ac:dyDescent="0.2">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c r="AE166" s="59"/>
      <c r="AF166" s="59"/>
      <c r="AG166" s="59"/>
      <c r="AH166" s="59"/>
      <c r="AI166" s="59"/>
      <c r="AJ166" s="59"/>
      <c r="AK166" s="59"/>
      <c r="AL166" s="59"/>
      <c r="AM166" s="59"/>
    </row>
    <row r="167" spans="1:39" ht="15" customHeight="1" thickBot="1" x14ac:dyDescent="0.25">
      <c r="A167" s="59"/>
      <c r="B167" s="59"/>
      <c r="C167" s="76" t="s">
        <v>913</v>
      </c>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row>
    <row r="168" spans="1:39" ht="15" customHeight="1" x14ac:dyDescent="0.2">
      <c r="A168" s="59"/>
      <c r="B168" s="59"/>
      <c r="C168" s="59"/>
      <c r="D168" s="83"/>
      <c r="E168" s="90"/>
      <c r="F168" s="90"/>
      <c r="G168" s="90"/>
      <c r="H168" s="90"/>
      <c r="I168" s="94"/>
      <c r="J168" s="548"/>
      <c r="K168" s="480"/>
      <c r="L168" s="480"/>
      <c r="M168" s="480"/>
      <c r="N168" s="480"/>
      <c r="O168" s="480"/>
      <c r="P168" s="480"/>
      <c r="Q168" s="480"/>
      <c r="R168" s="480"/>
      <c r="S168" s="481"/>
      <c r="T168" s="548"/>
      <c r="U168" s="480"/>
      <c r="V168" s="480"/>
      <c r="W168" s="480"/>
      <c r="X168" s="480"/>
      <c r="Y168" s="480"/>
      <c r="Z168" s="480"/>
      <c r="AA168" s="480"/>
      <c r="AB168" s="480"/>
      <c r="AC168" s="481"/>
      <c r="AD168" s="548"/>
      <c r="AE168" s="480"/>
      <c r="AF168" s="480"/>
      <c r="AG168" s="480"/>
      <c r="AH168" s="480"/>
      <c r="AI168" s="480"/>
      <c r="AJ168" s="480"/>
      <c r="AK168" s="480"/>
      <c r="AL168" s="480"/>
      <c r="AM168" s="549"/>
    </row>
    <row r="169" spans="1:39" ht="15" customHeight="1" thickBot="1" x14ac:dyDescent="0.25">
      <c r="A169" s="59"/>
      <c r="B169" s="59"/>
      <c r="C169" s="59"/>
      <c r="D169" s="550" t="s">
        <v>914</v>
      </c>
      <c r="E169" s="483"/>
      <c r="F169" s="483"/>
      <c r="G169" s="483"/>
      <c r="H169" s="483"/>
      <c r="I169" s="484"/>
      <c r="J169" s="551" t="s">
        <v>915</v>
      </c>
      <c r="K169" s="483"/>
      <c r="L169" s="483"/>
      <c r="M169" s="483"/>
      <c r="N169" s="483"/>
      <c r="O169" s="483"/>
      <c r="P169" s="483"/>
      <c r="Q169" s="483"/>
      <c r="R169" s="483"/>
      <c r="S169" s="484"/>
      <c r="T169" s="551" t="s">
        <v>916</v>
      </c>
      <c r="U169" s="483"/>
      <c r="V169" s="483"/>
      <c r="W169" s="483"/>
      <c r="X169" s="483"/>
      <c r="Y169" s="483"/>
      <c r="Z169" s="483"/>
      <c r="AA169" s="483"/>
      <c r="AB169" s="483"/>
      <c r="AC169" s="484"/>
      <c r="AD169" s="551" t="s">
        <v>892</v>
      </c>
      <c r="AE169" s="483"/>
      <c r="AF169" s="483"/>
      <c r="AG169" s="483"/>
      <c r="AH169" s="483"/>
      <c r="AI169" s="483"/>
      <c r="AJ169" s="483"/>
      <c r="AK169" s="483"/>
      <c r="AL169" s="483"/>
      <c r="AM169" s="552"/>
    </row>
    <row r="170" spans="1:39" ht="15" customHeight="1" x14ac:dyDescent="0.2">
      <c r="A170" s="59"/>
      <c r="B170" s="59"/>
      <c r="C170" s="59"/>
      <c r="D170" s="479"/>
      <c r="E170" s="480"/>
      <c r="F170" s="480"/>
      <c r="G170" s="480"/>
      <c r="H170" s="480"/>
      <c r="I170" s="481"/>
      <c r="J170" s="503"/>
      <c r="K170" s="504"/>
      <c r="L170" s="504"/>
      <c r="M170" s="504"/>
      <c r="N170" s="504"/>
      <c r="O170" s="504"/>
      <c r="P170" s="504"/>
      <c r="Q170" s="504"/>
      <c r="R170" s="504"/>
      <c r="S170" s="505"/>
      <c r="T170" s="553"/>
      <c r="U170" s="554"/>
      <c r="V170" s="554"/>
      <c r="W170" s="554"/>
      <c r="X170" s="554"/>
      <c r="Y170" s="554"/>
      <c r="Z170" s="554"/>
      <c r="AA170" s="555"/>
      <c r="AB170" s="493"/>
      <c r="AC170" s="494"/>
      <c r="AD170" s="503"/>
      <c r="AE170" s="504"/>
      <c r="AF170" s="504"/>
      <c r="AG170" s="504"/>
      <c r="AH170" s="504"/>
      <c r="AI170" s="504"/>
      <c r="AJ170" s="504"/>
      <c r="AK170" s="504"/>
      <c r="AL170" s="504"/>
      <c r="AM170" s="509"/>
    </row>
    <row r="171" spans="1:39" ht="15" customHeight="1" x14ac:dyDescent="0.2">
      <c r="A171" s="59"/>
      <c r="B171" s="59"/>
      <c r="C171" s="59"/>
      <c r="D171" s="511"/>
      <c r="E171" s="512"/>
      <c r="F171" s="512"/>
      <c r="G171" s="512"/>
      <c r="H171" s="512"/>
      <c r="I171" s="513"/>
      <c r="J171" s="506"/>
      <c r="K171" s="507"/>
      <c r="L171" s="507"/>
      <c r="M171" s="507"/>
      <c r="N171" s="507"/>
      <c r="O171" s="507"/>
      <c r="P171" s="507"/>
      <c r="Q171" s="507"/>
      <c r="R171" s="507"/>
      <c r="S171" s="508"/>
      <c r="T171" s="500"/>
      <c r="U171" s="501"/>
      <c r="V171" s="501"/>
      <c r="W171" s="501"/>
      <c r="X171" s="501"/>
      <c r="Y171" s="501"/>
      <c r="Z171" s="501"/>
      <c r="AA171" s="502"/>
      <c r="AB171" s="495"/>
      <c r="AC171" s="496"/>
      <c r="AD171" s="506"/>
      <c r="AE171" s="507"/>
      <c r="AF171" s="507"/>
      <c r="AG171" s="507"/>
      <c r="AH171" s="507"/>
      <c r="AI171" s="507"/>
      <c r="AJ171" s="507"/>
      <c r="AK171" s="507"/>
      <c r="AL171" s="507"/>
      <c r="AM171" s="510"/>
    </row>
    <row r="172" spans="1:39" ht="15" customHeight="1" x14ac:dyDescent="0.2">
      <c r="A172" s="59"/>
      <c r="B172" s="59"/>
      <c r="C172" s="59"/>
      <c r="D172" s="511" t="s">
        <v>917</v>
      </c>
      <c r="E172" s="512"/>
      <c r="F172" s="512"/>
      <c r="G172" s="512"/>
      <c r="H172" s="512"/>
      <c r="I172" s="513"/>
      <c r="J172" s="514"/>
      <c r="K172" s="515"/>
      <c r="L172" s="515"/>
      <c r="M172" s="515"/>
      <c r="N172" s="515"/>
      <c r="O172" s="515"/>
      <c r="P172" s="515"/>
      <c r="Q172" s="515"/>
      <c r="R172" s="515"/>
      <c r="S172" s="516"/>
      <c r="T172" s="497"/>
      <c r="U172" s="498"/>
      <c r="V172" s="498"/>
      <c r="W172" s="498"/>
      <c r="X172" s="498"/>
      <c r="Y172" s="498"/>
      <c r="Z172" s="498"/>
      <c r="AA172" s="499"/>
      <c r="AB172" s="495"/>
      <c r="AC172" s="496"/>
      <c r="AD172" s="514"/>
      <c r="AE172" s="515"/>
      <c r="AF172" s="515"/>
      <c r="AG172" s="515"/>
      <c r="AH172" s="515"/>
      <c r="AI172" s="515"/>
      <c r="AJ172" s="515"/>
      <c r="AK172" s="515"/>
      <c r="AL172" s="515"/>
      <c r="AM172" s="517"/>
    </row>
    <row r="173" spans="1:39" ht="15" customHeight="1" x14ac:dyDescent="0.2">
      <c r="A173" s="59"/>
      <c r="B173" s="59"/>
      <c r="C173" s="59"/>
      <c r="D173" s="511"/>
      <c r="E173" s="512"/>
      <c r="F173" s="512"/>
      <c r="G173" s="512"/>
      <c r="H173" s="512"/>
      <c r="I173" s="513"/>
      <c r="J173" s="506"/>
      <c r="K173" s="507"/>
      <c r="L173" s="507"/>
      <c r="M173" s="507"/>
      <c r="N173" s="507"/>
      <c r="O173" s="507"/>
      <c r="P173" s="507"/>
      <c r="Q173" s="507"/>
      <c r="R173" s="507"/>
      <c r="S173" s="508"/>
      <c r="T173" s="500"/>
      <c r="U173" s="501"/>
      <c r="V173" s="501"/>
      <c r="W173" s="501"/>
      <c r="X173" s="501"/>
      <c r="Y173" s="501"/>
      <c r="Z173" s="501"/>
      <c r="AA173" s="502"/>
      <c r="AB173" s="495"/>
      <c r="AC173" s="496"/>
      <c r="AD173" s="506"/>
      <c r="AE173" s="507"/>
      <c r="AF173" s="507"/>
      <c r="AG173" s="507"/>
      <c r="AH173" s="507"/>
      <c r="AI173" s="507"/>
      <c r="AJ173" s="507"/>
      <c r="AK173" s="507"/>
      <c r="AL173" s="507"/>
      <c r="AM173" s="510"/>
    </row>
    <row r="174" spans="1:39" ht="15" customHeight="1" x14ac:dyDescent="0.2">
      <c r="A174" s="59"/>
      <c r="B174" s="59"/>
      <c r="C174" s="59"/>
      <c r="D174" s="511"/>
      <c r="E174" s="512"/>
      <c r="F174" s="512"/>
      <c r="G174" s="512"/>
      <c r="H174" s="512"/>
      <c r="I174" s="513"/>
      <c r="J174" s="514"/>
      <c r="K174" s="515"/>
      <c r="L174" s="515"/>
      <c r="M174" s="515"/>
      <c r="N174" s="515"/>
      <c r="O174" s="515"/>
      <c r="P174" s="515"/>
      <c r="Q174" s="515"/>
      <c r="R174" s="515"/>
      <c r="S174" s="516"/>
      <c r="T174" s="497"/>
      <c r="U174" s="498"/>
      <c r="V174" s="498"/>
      <c r="W174" s="498"/>
      <c r="X174" s="498"/>
      <c r="Y174" s="498"/>
      <c r="Z174" s="498"/>
      <c r="AA174" s="499"/>
      <c r="AB174" s="495"/>
      <c r="AC174" s="496"/>
      <c r="AD174" s="514"/>
      <c r="AE174" s="515"/>
      <c r="AF174" s="515"/>
      <c r="AG174" s="515"/>
      <c r="AH174" s="515"/>
      <c r="AI174" s="515"/>
      <c r="AJ174" s="515"/>
      <c r="AK174" s="515"/>
      <c r="AL174" s="515"/>
      <c r="AM174" s="517"/>
    </row>
    <row r="175" spans="1:39" ht="15" customHeight="1" x14ac:dyDescent="0.2">
      <c r="A175" s="59"/>
      <c r="B175" s="59"/>
      <c r="C175" s="59"/>
      <c r="D175" s="82"/>
      <c r="E175" s="124"/>
      <c r="F175" s="124"/>
      <c r="G175" s="124"/>
      <c r="H175" s="124"/>
      <c r="I175" s="87"/>
      <c r="J175" s="724"/>
      <c r="K175" s="725"/>
      <c r="L175" s="725"/>
      <c r="M175" s="725"/>
      <c r="N175" s="725"/>
      <c r="O175" s="725"/>
      <c r="P175" s="725"/>
      <c r="Q175" s="725"/>
      <c r="R175" s="725"/>
      <c r="S175" s="726"/>
      <c r="T175" s="500"/>
      <c r="U175" s="501"/>
      <c r="V175" s="501"/>
      <c r="W175" s="501"/>
      <c r="X175" s="501"/>
      <c r="Y175" s="501"/>
      <c r="Z175" s="501"/>
      <c r="AA175" s="502"/>
      <c r="AB175" s="495"/>
      <c r="AC175" s="496"/>
      <c r="AD175" s="724"/>
      <c r="AE175" s="725"/>
      <c r="AF175" s="725"/>
      <c r="AG175" s="725"/>
      <c r="AH175" s="725"/>
      <c r="AI175" s="725"/>
      <c r="AJ175" s="725"/>
      <c r="AK175" s="725"/>
      <c r="AL175" s="725"/>
      <c r="AM175" s="727"/>
    </row>
    <row r="176" spans="1:39" ht="25.5" customHeight="1" thickBot="1" x14ac:dyDescent="0.25">
      <c r="A176" s="59"/>
      <c r="B176" s="59"/>
      <c r="C176" s="59"/>
      <c r="D176" s="528" t="s">
        <v>1003</v>
      </c>
      <c r="E176" s="529"/>
      <c r="F176" s="529"/>
      <c r="G176" s="529"/>
      <c r="H176" s="529"/>
      <c r="I176" s="530"/>
      <c r="J176" s="729"/>
      <c r="K176" s="730"/>
      <c r="L176" s="730"/>
      <c r="M176" s="730"/>
      <c r="N176" s="730"/>
      <c r="O176" s="730"/>
      <c r="P176" s="730"/>
      <c r="Q176" s="730"/>
      <c r="R176" s="730"/>
      <c r="S176" s="731"/>
      <c r="T176" s="689" t="s">
        <v>1004</v>
      </c>
      <c r="U176" s="690"/>
      <c r="V176" s="690"/>
      <c r="W176" s="690"/>
      <c r="X176" s="690"/>
      <c r="Y176" s="690"/>
      <c r="Z176" s="690"/>
      <c r="AA176" s="690"/>
      <c r="AB176" s="690"/>
      <c r="AC176" s="691"/>
      <c r="AD176" s="689">
        <f>SUM(AD170:AM175)</f>
        <v>0</v>
      </c>
      <c r="AE176" s="690"/>
      <c r="AF176" s="690"/>
      <c r="AG176" s="690"/>
      <c r="AH176" s="690"/>
      <c r="AI176" s="690"/>
      <c r="AJ176" s="690"/>
      <c r="AK176" s="690"/>
      <c r="AL176" s="690"/>
      <c r="AM176" s="732"/>
    </row>
    <row r="177" spans="1:39" ht="15" customHeight="1" x14ac:dyDescent="0.2">
      <c r="A177" s="59"/>
      <c r="B177" s="59"/>
      <c r="C177" s="59"/>
      <c r="D177" s="479"/>
      <c r="E177" s="480"/>
      <c r="F177" s="480"/>
      <c r="G177" s="480"/>
      <c r="H177" s="480"/>
      <c r="I177" s="481"/>
      <c r="J177" s="503"/>
      <c r="K177" s="504"/>
      <c r="L177" s="504"/>
      <c r="M177" s="504"/>
      <c r="N177" s="504"/>
      <c r="O177" s="504"/>
      <c r="P177" s="504"/>
      <c r="Q177" s="504"/>
      <c r="R177" s="504"/>
      <c r="S177" s="505"/>
      <c r="T177" s="553"/>
      <c r="U177" s="554"/>
      <c r="V177" s="554"/>
      <c r="W177" s="554"/>
      <c r="X177" s="554"/>
      <c r="Y177" s="554"/>
      <c r="Z177" s="554"/>
      <c r="AA177" s="555"/>
      <c r="AB177" s="493"/>
      <c r="AC177" s="494"/>
      <c r="AD177" s="503"/>
      <c r="AE177" s="504"/>
      <c r="AF177" s="504"/>
      <c r="AG177" s="504"/>
      <c r="AH177" s="504"/>
      <c r="AI177" s="504"/>
      <c r="AJ177" s="504"/>
      <c r="AK177" s="504"/>
      <c r="AL177" s="504"/>
      <c r="AM177" s="509"/>
    </row>
    <row r="178" spans="1:39" ht="15" customHeight="1" x14ac:dyDescent="0.2">
      <c r="A178" s="59"/>
      <c r="B178" s="59"/>
      <c r="C178" s="59"/>
      <c r="D178" s="511"/>
      <c r="E178" s="512"/>
      <c r="F178" s="512"/>
      <c r="G178" s="512"/>
      <c r="H178" s="512"/>
      <c r="I178" s="513"/>
      <c r="J178" s="506"/>
      <c r="K178" s="507"/>
      <c r="L178" s="507"/>
      <c r="M178" s="507"/>
      <c r="N178" s="507"/>
      <c r="O178" s="507"/>
      <c r="P178" s="507"/>
      <c r="Q178" s="507"/>
      <c r="R178" s="507"/>
      <c r="S178" s="508"/>
      <c r="T178" s="500"/>
      <c r="U178" s="501"/>
      <c r="V178" s="501"/>
      <c r="W178" s="501"/>
      <c r="X178" s="501"/>
      <c r="Y178" s="501"/>
      <c r="Z178" s="501"/>
      <c r="AA178" s="502"/>
      <c r="AB178" s="495"/>
      <c r="AC178" s="496"/>
      <c r="AD178" s="506"/>
      <c r="AE178" s="507"/>
      <c r="AF178" s="507"/>
      <c r="AG178" s="507"/>
      <c r="AH178" s="507"/>
      <c r="AI178" s="507"/>
      <c r="AJ178" s="507"/>
      <c r="AK178" s="507"/>
      <c r="AL178" s="507"/>
      <c r="AM178" s="510"/>
    </row>
    <row r="179" spans="1:39" ht="15" customHeight="1" x14ac:dyDescent="0.2">
      <c r="A179" s="59"/>
      <c r="B179" s="59"/>
      <c r="C179" s="59"/>
      <c r="D179" s="511" t="s">
        <v>918</v>
      </c>
      <c r="E179" s="512"/>
      <c r="F179" s="512"/>
      <c r="G179" s="512"/>
      <c r="H179" s="512"/>
      <c r="I179" s="513"/>
      <c r="J179" s="514"/>
      <c r="K179" s="515"/>
      <c r="L179" s="515"/>
      <c r="M179" s="515"/>
      <c r="N179" s="515"/>
      <c r="O179" s="515"/>
      <c r="P179" s="515"/>
      <c r="Q179" s="515"/>
      <c r="R179" s="515"/>
      <c r="S179" s="516"/>
      <c r="T179" s="497"/>
      <c r="U179" s="498"/>
      <c r="V179" s="498"/>
      <c r="W179" s="498"/>
      <c r="X179" s="498"/>
      <c r="Y179" s="498"/>
      <c r="Z179" s="498"/>
      <c r="AA179" s="499"/>
      <c r="AB179" s="495"/>
      <c r="AC179" s="496"/>
      <c r="AD179" s="514"/>
      <c r="AE179" s="515"/>
      <c r="AF179" s="515"/>
      <c r="AG179" s="515"/>
      <c r="AH179" s="515"/>
      <c r="AI179" s="515"/>
      <c r="AJ179" s="515"/>
      <c r="AK179" s="515"/>
      <c r="AL179" s="515"/>
      <c r="AM179" s="517"/>
    </row>
    <row r="180" spans="1:39" ht="15" customHeight="1" x14ac:dyDescent="0.2">
      <c r="A180" s="59"/>
      <c r="B180" s="59"/>
      <c r="C180" s="59"/>
      <c r="D180" s="511"/>
      <c r="E180" s="512"/>
      <c r="F180" s="512"/>
      <c r="G180" s="512"/>
      <c r="H180" s="512"/>
      <c r="I180" s="513"/>
      <c r="J180" s="506"/>
      <c r="K180" s="507"/>
      <c r="L180" s="507"/>
      <c r="M180" s="507"/>
      <c r="N180" s="507"/>
      <c r="O180" s="507"/>
      <c r="P180" s="507"/>
      <c r="Q180" s="507"/>
      <c r="R180" s="507"/>
      <c r="S180" s="508"/>
      <c r="T180" s="500"/>
      <c r="U180" s="501"/>
      <c r="V180" s="501"/>
      <c r="W180" s="501"/>
      <c r="X180" s="501"/>
      <c r="Y180" s="501"/>
      <c r="Z180" s="501"/>
      <c r="AA180" s="502"/>
      <c r="AB180" s="495"/>
      <c r="AC180" s="496"/>
      <c r="AD180" s="506"/>
      <c r="AE180" s="507"/>
      <c r="AF180" s="507"/>
      <c r="AG180" s="507"/>
      <c r="AH180" s="507"/>
      <c r="AI180" s="507"/>
      <c r="AJ180" s="507"/>
      <c r="AK180" s="507"/>
      <c r="AL180" s="507"/>
      <c r="AM180" s="510"/>
    </row>
    <row r="181" spans="1:39" ht="15" customHeight="1" x14ac:dyDescent="0.2">
      <c r="A181" s="59"/>
      <c r="B181" s="59"/>
      <c r="C181" s="59"/>
      <c r="D181" s="511"/>
      <c r="E181" s="512"/>
      <c r="F181" s="512"/>
      <c r="G181" s="512"/>
      <c r="H181" s="512"/>
      <c r="I181" s="513"/>
      <c r="J181" s="514"/>
      <c r="K181" s="515"/>
      <c r="L181" s="515"/>
      <c r="M181" s="515"/>
      <c r="N181" s="515"/>
      <c r="O181" s="515"/>
      <c r="P181" s="515"/>
      <c r="Q181" s="515"/>
      <c r="R181" s="515"/>
      <c r="S181" s="516"/>
      <c r="T181" s="497"/>
      <c r="U181" s="498"/>
      <c r="V181" s="498"/>
      <c r="W181" s="498"/>
      <c r="X181" s="498"/>
      <c r="Y181" s="498"/>
      <c r="Z181" s="498"/>
      <c r="AA181" s="499"/>
      <c r="AB181" s="495"/>
      <c r="AC181" s="496"/>
      <c r="AD181" s="514"/>
      <c r="AE181" s="515"/>
      <c r="AF181" s="515"/>
      <c r="AG181" s="515"/>
      <c r="AH181" s="515"/>
      <c r="AI181" s="515"/>
      <c r="AJ181" s="515"/>
      <c r="AK181" s="515"/>
      <c r="AL181" s="515"/>
      <c r="AM181" s="517"/>
    </row>
    <row r="182" spans="1:39" s="3" customFormat="1" ht="15" customHeight="1" x14ac:dyDescent="0.2">
      <c r="A182" s="59"/>
      <c r="B182" s="59"/>
      <c r="C182" s="59"/>
      <c r="D182" s="560"/>
      <c r="E182" s="557"/>
      <c r="F182" s="557"/>
      <c r="G182" s="557"/>
      <c r="H182" s="557"/>
      <c r="I182" s="558"/>
      <c r="J182" s="506"/>
      <c r="K182" s="507"/>
      <c r="L182" s="507"/>
      <c r="M182" s="507"/>
      <c r="N182" s="507"/>
      <c r="O182" s="507"/>
      <c r="P182" s="507"/>
      <c r="Q182" s="507"/>
      <c r="R182" s="507"/>
      <c r="S182" s="508"/>
      <c r="T182" s="500"/>
      <c r="U182" s="501"/>
      <c r="V182" s="501"/>
      <c r="W182" s="501"/>
      <c r="X182" s="501"/>
      <c r="Y182" s="501"/>
      <c r="Z182" s="501"/>
      <c r="AA182" s="502"/>
      <c r="AB182" s="495"/>
      <c r="AC182" s="496"/>
      <c r="AD182" s="506"/>
      <c r="AE182" s="507"/>
      <c r="AF182" s="507"/>
      <c r="AG182" s="507"/>
      <c r="AH182" s="507"/>
      <c r="AI182" s="507"/>
      <c r="AJ182" s="507"/>
      <c r="AK182" s="507"/>
      <c r="AL182" s="507"/>
      <c r="AM182" s="510"/>
    </row>
    <row r="183" spans="1:39" ht="25.5" customHeight="1" thickBot="1" x14ac:dyDescent="0.25">
      <c r="A183" s="59"/>
      <c r="B183" s="59"/>
      <c r="C183" s="59"/>
      <c r="D183" s="528" t="s">
        <v>1003</v>
      </c>
      <c r="E183" s="529"/>
      <c r="F183" s="529"/>
      <c r="G183" s="529"/>
      <c r="H183" s="529"/>
      <c r="I183" s="530"/>
      <c r="J183" s="531"/>
      <c r="K183" s="532"/>
      <c r="L183" s="532"/>
      <c r="M183" s="532"/>
      <c r="N183" s="532"/>
      <c r="O183" s="532"/>
      <c r="P183" s="532"/>
      <c r="Q183" s="532"/>
      <c r="R183" s="532"/>
      <c r="S183" s="533"/>
      <c r="T183" s="534" t="s">
        <v>1004</v>
      </c>
      <c r="U183" s="535"/>
      <c r="V183" s="535"/>
      <c r="W183" s="535"/>
      <c r="X183" s="535"/>
      <c r="Y183" s="535"/>
      <c r="Z183" s="535"/>
      <c r="AA183" s="535"/>
      <c r="AB183" s="535"/>
      <c r="AC183" s="536"/>
      <c r="AD183" s="531">
        <f>SUM(AD177:AM182)</f>
        <v>0</v>
      </c>
      <c r="AE183" s="532"/>
      <c r="AF183" s="532"/>
      <c r="AG183" s="532"/>
      <c r="AH183" s="532"/>
      <c r="AI183" s="532"/>
      <c r="AJ183" s="532"/>
      <c r="AK183" s="532"/>
      <c r="AL183" s="532"/>
      <c r="AM183" s="728"/>
    </row>
    <row r="184" spans="1:39" s="3" customFormat="1" ht="31.5" customHeight="1" x14ac:dyDescent="0.2">
      <c r="A184" s="59"/>
      <c r="B184" s="59"/>
      <c r="C184" s="59"/>
      <c r="D184" s="479" t="s">
        <v>715</v>
      </c>
      <c r="E184" s="480"/>
      <c r="F184" s="480"/>
      <c r="G184" s="480"/>
      <c r="H184" s="480"/>
      <c r="I184" s="481"/>
      <c r="J184" s="485"/>
      <c r="K184" s="486"/>
      <c r="L184" s="486"/>
      <c r="M184" s="486"/>
      <c r="N184" s="486"/>
      <c r="O184" s="486"/>
      <c r="P184" s="486"/>
      <c r="Q184" s="486"/>
      <c r="R184" s="486"/>
      <c r="S184" s="487"/>
      <c r="T184" s="518"/>
      <c r="U184" s="519"/>
      <c r="V184" s="519"/>
      <c r="W184" s="519"/>
      <c r="X184" s="519"/>
      <c r="Y184" s="519"/>
      <c r="Z184" s="519"/>
      <c r="AA184" s="520"/>
      <c r="AB184" s="524"/>
      <c r="AC184" s="525"/>
      <c r="AD184" s="485">
        <f>AD176+AD183</f>
        <v>0</v>
      </c>
      <c r="AE184" s="486"/>
      <c r="AF184" s="486"/>
      <c r="AG184" s="486"/>
      <c r="AH184" s="486"/>
      <c r="AI184" s="486"/>
      <c r="AJ184" s="486"/>
      <c r="AK184" s="486"/>
      <c r="AL184" s="486"/>
      <c r="AM184" s="491"/>
    </row>
    <row r="185" spans="1:39" s="3" customFormat="1" ht="31.5" customHeight="1" thickBot="1" x14ac:dyDescent="0.25">
      <c r="A185" s="59"/>
      <c r="B185" s="59"/>
      <c r="C185" s="59"/>
      <c r="D185" s="482"/>
      <c r="E185" s="483"/>
      <c r="F185" s="483"/>
      <c r="G185" s="483"/>
      <c r="H185" s="483"/>
      <c r="I185" s="484"/>
      <c r="J185" s="488"/>
      <c r="K185" s="489"/>
      <c r="L185" s="489"/>
      <c r="M185" s="489"/>
      <c r="N185" s="489"/>
      <c r="O185" s="489"/>
      <c r="P185" s="489"/>
      <c r="Q185" s="489"/>
      <c r="R185" s="489"/>
      <c r="S185" s="490"/>
      <c r="T185" s="521"/>
      <c r="U185" s="522"/>
      <c r="V185" s="522"/>
      <c r="W185" s="522"/>
      <c r="X185" s="522"/>
      <c r="Y185" s="522"/>
      <c r="Z185" s="522"/>
      <c r="AA185" s="523"/>
      <c r="AB185" s="526"/>
      <c r="AC185" s="527"/>
      <c r="AD185" s="488"/>
      <c r="AE185" s="489"/>
      <c r="AF185" s="489"/>
      <c r="AG185" s="489"/>
      <c r="AH185" s="489"/>
      <c r="AI185" s="489"/>
      <c r="AJ185" s="489"/>
      <c r="AK185" s="489"/>
      <c r="AL185" s="489"/>
      <c r="AM185" s="492"/>
    </row>
    <row r="186" spans="1:39" s="3" customFormat="1" ht="15" customHeight="1" x14ac:dyDescent="0.2">
      <c r="A186" s="59"/>
      <c r="B186" s="59"/>
      <c r="C186" s="59"/>
      <c r="D186" s="59" t="s">
        <v>67</v>
      </c>
      <c r="E186" s="59" t="s">
        <v>76</v>
      </c>
      <c r="F186" s="59" t="s">
        <v>104</v>
      </c>
      <c r="G186" s="59" t="s">
        <v>44</v>
      </c>
      <c r="H186" s="59" t="s">
        <v>105</v>
      </c>
      <c r="I186" s="59" t="s">
        <v>68</v>
      </c>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74"/>
    </row>
    <row r="187" spans="1:39" ht="15" customHeight="1" x14ac:dyDescent="0.2">
      <c r="A187" s="59"/>
      <c r="B187" s="59"/>
      <c r="C187" s="59"/>
      <c r="D187" s="477" t="s">
        <v>919</v>
      </c>
      <c r="E187" s="478"/>
      <c r="F187" s="478"/>
      <c r="G187" s="478"/>
      <c r="H187" s="478"/>
      <c r="I187" s="478"/>
      <c r="J187" s="478"/>
      <c r="K187" s="478"/>
      <c r="L187" s="478"/>
      <c r="M187" s="478"/>
      <c r="N187" s="478"/>
      <c r="O187" s="478"/>
      <c r="P187" s="478"/>
      <c r="Q187" s="478"/>
      <c r="R187" s="478"/>
      <c r="S187" s="478"/>
      <c r="T187" s="478"/>
      <c r="U187" s="478"/>
      <c r="V187" s="478"/>
      <c r="W187" s="478"/>
      <c r="X187" s="478"/>
      <c r="Y187" s="478"/>
      <c r="Z187" s="478"/>
      <c r="AA187" s="478"/>
      <c r="AB187" s="478"/>
      <c r="AC187" s="478"/>
      <c r="AD187" s="478"/>
      <c r="AE187" s="478"/>
      <c r="AF187" s="478"/>
      <c r="AG187" s="478"/>
      <c r="AH187" s="478"/>
      <c r="AI187" s="478"/>
      <c r="AJ187" s="478"/>
      <c r="AK187" s="478"/>
      <c r="AL187" s="478"/>
      <c r="AM187" s="478"/>
    </row>
    <row r="188" spans="1:39" ht="15" customHeight="1" x14ac:dyDescent="0.2">
      <c r="A188" s="59"/>
      <c r="B188" s="59"/>
      <c r="C188" s="59"/>
      <c r="D188" s="477" t="s">
        <v>920</v>
      </c>
      <c r="E188" s="478"/>
      <c r="F188" s="478"/>
      <c r="G188" s="478"/>
      <c r="H188" s="478"/>
      <c r="I188" s="478"/>
      <c r="J188" s="478"/>
      <c r="K188" s="478"/>
      <c r="L188" s="478"/>
      <c r="M188" s="478"/>
      <c r="N188" s="478"/>
      <c r="O188" s="478"/>
      <c r="P188" s="478"/>
      <c r="Q188" s="478"/>
      <c r="R188" s="478"/>
      <c r="S188" s="478"/>
      <c r="T188" s="478"/>
      <c r="U188" s="478"/>
      <c r="V188" s="478"/>
      <c r="W188" s="478"/>
      <c r="X188" s="478"/>
      <c r="Y188" s="478"/>
      <c r="Z188" s="478"/>
      <c r="AA188" s="478"/>
      <c r="AB188" s="478"/>
      <c r="AC188" s="478"/>
      <c r="AD188" s="478"/>
      <c r="AE188" s="478"/>
      <c r="AF188" s="478"/>
      <c r="AG188" s="478"/>
      <c r="AH188" s="478"/>
      <c r="AI188" s="478"/>
      <c r="AJ188" s="478"/>
      <c r="AK188" s="478"/>
      <c r="AL188" s="478"/>
      <c r="AM188" s="478"/>
    </row>
    <row r="189" spans="1:39" ht="15" customHeight="1" x14ac:dyDescent="0.2">
      <c r="A189" s="59"/>
      <c r="B189" s="59"/>
      <c r="C189" s="59"/>
      <c r="D189" s="477" t="s">
        <v>921</v>
      </c>
      <c r="E189" s="478"/>
      <c r="F189" s="478"/>
      <c r="G189" s="478"/>
      <c r="H189" s="478"/>
      <c r="I189" s="478"/>
      <c r="J189" s="478"/>
      <c r="K189" s="478"/>
      <c r="L189" s="478"/>
      <c r="M189" s="478"/>
      <c r="N189" s="478"/>
      <c r="O189" s="478"/>
      <c r="P189" s="478"/>
      <c r="Q189" s="478"/>
      <c r="R189" s="478"/>
      <c r="S189" s="478"/>
      <c r="T189" s="478"/>
      <c r="U189" s="478"/>
      <c r="V189" s="478"/>
      <c r="W189" s="478"/>
      <c r="X189" s="478"/>
      <c r="Y189" s="478"/>
      <c r="Z189" s="478"/>
      <c r="AA189" s="478"/>
      <c r="AB189" s="478"/>
      <c r="AC189" s="478"/>
      <c r="AD189" s="478"/>
      <c r="AE189" s="478"/>
      <c r="AF189" s="478"/>
      <c r="AG189" s="478"/>
      <c r="AH189" s="478"/>
      <c r="AI189" s="478"/>
      <c r="AJ189" s="478"/>
      <c r="AK189" s="478"/>
      <c r="AL189" s="478"/>
      <c r="AM189" s="478"/>
    </row>
    <row r="190" spans="1:39" ht="15" customHeight="1" x14ac:dyDescent="0.2">
      <c r="A190" s="59"/>
      <c r="B190" s="59"/>
      <c r="C190" s="59"/>
      <c r="D190" s="477" t="s">
        <v>922</v>
      </c>
      <c r="E190" s="478"/>
      <c r="F190" s="478"/>
      <c r="G190" s="478"/>
      <c r="H190" s="478"/>
      <c r="I190" s="478"/>
      <c r="J190" s="478"/>
      <c r="K190" s="478"/>
      <c r="L190" s="478"/>
      <c r="M190" s="478"/>
      <c r="N190" s="478"/>
      <c r="O190" s="478"/>
      <c r="P190" s="478"/>
      <c r="Q190" s="478"/>
      <c r="R190" s="478"/>
      <c r="S190" s="478"/>
      <c r="T190" s="478"/>
      <c r="U190" s="478"/>
      <c r="V190" s="478"/>
      <c r="W190" s="478"/>
      <c r="X190" s="478"/>
      <c r="Y190" s="478"/>
      <c r="Z190" s="478"/>
      <c r="AA190" s="478"/>
      <c r="AB190" s="478"/>
      <c r="AC190" s="478"/>
      <c r="AD190" s="478"/>
      <c r="AE190" s="478"/>
      <c r="AF190" s="478"/>
      <c r="AG190" s="478"/>
      <c r="AH190" s="478"/>
      <c r="AI190" s="478"/>
      <c r="AJ190" s="478"/>
      <c r="AK190" s="478"/>
      <c r="AL190" s="478"/>
      <c r="AM190" s="478"/>
    </row>
    <row r="204" spans="1:39" s="3" customFormat="1" ht="1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s="3" customFormat="1" ht="1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s="3" customFormat="1" ht="1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s="3" customFormat="1" ht="1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27" spans="1:39" s="3" customFormat="1" ht="1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s="3" customFormat="1" ht="1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s="3" customFormat="1" ht="1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s="3" customFormat="1" ht="1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s="3" customFormat="1" ht="1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s="3" customFormat="1" ht="1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s="3" customFormat="1" ht="1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s="3" customFormat="1" ht="1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s="3" customFormat="1" ht="1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s="3" customFormat="1" ht="1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s="3" customFormat="1" ht="1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s="3" customFormat="1" ht="1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s="3" customFormat="1" ht="1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s="3" customFormat="1" ht="1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s="3" customFormat="1" ht="1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s="3" customFormat="1" ht="1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s="3" customFormat="1" ht="1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s="3" customFormat="1" ht="1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s="3" customFormat="1" ht="1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s="3" customFormat="1" ht="1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s="3" customFormat="1" ht="1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s="3" customFormat="1" ht="1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s="3" customFormat="1" ht="1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s="3" customFormat="1" ht="1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s="3" customFormat="1" ht="1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s="3" customFormat="1" ht="1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s="3" customFormat="1" ht="1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s="3" customFormat="1" ht="1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71" ht="6" customHeight="1" x14ac:dyDescent="0.2"/>
    <row r="279" spans="1:39" s="3" customFormat="1" ht="1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4" spans="1:39" ht="60" customHeight="1" x14ac:dyDescent="0.2"/>
    <row r="285" spans="1:39" ht="60" customHeight="1" x14ac:dyDescent="0.2"/>
    <row r="299" spans="1:39" s="3" customFormat="1" ht="1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row>
    <row r="300" spans="1:39" s="3" customFormat="1" ht="1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row>
    <row r="301" spans="1:39" s="3" customFormat="1" ht="1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7" spans="1:39" ht="6" customHeight="1" x14ac:dyDescent="0.2"/>
    <row r="317" spans="1:39" s="3" customFormat="1" ht="1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s="3" customFormat="1" ht="1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row>
    <row r="319" spans="1:39" s="3" customFormat="1" ht="1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row>
    <row r="320" spans="1:39" s="3" customFormat="1" ht="1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row>
    <row r="321" spans="1:39" s="3" customFormat="1" ht="1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row>
    <row r="322" spans="1:39" s="3" customFormat="1" ht="1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row>
    <row r="323" spans="1:39" ht="6" customHeight="1" x14ac:dyDescent="0.2"/>
    <row r="326" spans="1:39" ht="30" customHeight="1" x14ac:dyDescent="0.2"/>
    <row r="327" spans="1:39" ht="30" customHeight="1" x14ac:dyDescent="0.2"/>
    <row r="328" spans="1:39" ht="30" customHeight="1" x14ac:dyDescent="0.2"/>
    <row r="330" spans="1:39" s="3" customFormat="1" ht="1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row>
    <row r="331" spans="1:39" s="3" customFormat="1" ht="1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s="3" customFormat="1" ht="1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s="3" customFormat="1" ht="1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row>
    <row r="334" spans="1:39" s="3" customFormat="1" ht="1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row>
    <row r="338" ht="45" customHeight="1" x14ac:dyDescent="0.2"/>
    <row r="340" ht="30" customHeight="1" x14ac:dyDescent="0.2"/>
    <row r="341" ht="30" customHeight="1" x14ac:dyDescent="0.2"/>
    <row r="342" ht="30" customHeight="1" x14ac:dyDescent="0.2"/>
    <row r="343" ht="30" customHeight="1" x14ac:dyDescent="0.2"/>
    <row r="344" ht="30" customHeight="1" x14ac:dyDescent="0.2"/>
    <row r="348" ht="45" customHeight="1" x14ac:dyDescent="0.2"/>
    <row r="350" ht="30" customHeight="1" x14ac:dyDescent="0.2"/>
    <row r="351" ht="30" customHeight="1" x14ac:dyDescent="0.2"/>
    <row r="352" ht="30" customHeight="1" x14ac:dyDescent="0.2"/>
    <row r="353" ht="30" customHeight="1" x14ac:dyDescent="0.2"/>
    <row r="354" ht="30" customHeight="1" x14ac:dyDescent="0.2"/>
    <row r="355" ht="6" customHeight="1" x14ac:dyDescent="0.2"/>
    <row r="357" ht="45" customHeight="1" x14ac:dyDescent="0.2"/>
    <row r="359" ht="30" customHeight="1" x14ac:dyDescent="0.2"/>
    <row r="360" ht="30" customHeight="1" x14ac:dyDescent="0.2"/>
    <row r="361" ht="30" customHeight="1" x14ac:dyDescent="0.2"/>
    <row r="362" ht="30" customHeight="1" x14ac:dyDescent="0.2"/>
    <row r="363" ht="30" customHeight="1" x14ac:dyDescent="0.2"/>
    <row r="364" ht="6" customHeight="1" x14ac:dyDescent="0.2"/>
    <row r="366" ht="45" customHeight="1" x14ac:dyDescent="0.2"/>
    <row r="368" ht="30" customHeight="1" x14ac:dyDescent="0.2"/>
    <row r="369" ht="30" customHeight="1" x14ac:dyDescent="0.2"/>
    <row r="370" ht="30" customHeight="1" x14ac:dyDescent="0.2"/>
    <row r="371" ht="30" customHeight="1" x14ac:dyDescent="0.2"/>
    <row r="372" ht="30" customHeight="1" x14ac:dyDescent="0.2"/>
    <row r="376" ht="45" customHeight="1" x14ac:dyDescent="0.2"/>
    <row r="378" ht="30" customHeight="1" x14ac:dyDescent="0.2"/>
    <row r="379" ht="30" customHeight="1" x14ac:dyDescent="0.2"/>
    <row r="380" ht="30" customHeight="1" x14ac:dyDescent="0.2"/>
    <row r="381" ht="30" customHeight="1" x14ac:dyDescent="0.2"/>
    <row r="382" ht="30" customHeight="1" x14ac:dyDescent="0.2"/>
    <row r="383" ht="6" customHeight="1" x14ac:dyDescent="0.2"/>
    <row r="385" ht="45" customHeight="1" x14ac:dyDescent="0.2"/>
    <row r="387" ht="30" customHeight="1" x14ac:dyDescent="0.2"/>
    <row r="388" ht="30" customHeight="1" x14ac:dyDescent="0.2"/>
    <row r="389" ht="30" customHeight="1" x14ac:dyDescent="0.2"/>
    <row r="390" ht="30" customHeight="1" x14ac:dyDescent="0.2"/>
    <row r="391" ht="30" customHeight="1" x14ac:dyDescent="0.2"/>
    <row r="395" ht="45" customHeight="1" x14ac:dyDescent="0.2"/>
    <row r="397" ht="30" customHeight="1" x14ac:dyDescent="0.2"/>
    <row r="398" ht="30" customHeight="1" x14ac:dyDescent="0.2"/>
    <row r="399" ht="30" customHeight="1" x14ac:dyDescent="0.2"/>
    <row r="400" ht="30" customHeight="1" x14ac:dyDescent="0.2"/>
    <row r="401" spans="1:39" ht="30" customHeight="1" x14ac:dyDescent="0.2"/>
    <row r="406" spans="1:39" ht="45" customHeight="1" x14ac:dyDescent="0.2"/>
    <row r="407" spans="1:39" ht="45" customHeight="1" x14ac:dyDescent="0.2"/>
    <row r="408" spans="1:39" ht="45" customHeight="1" x14ac:dyDescent="0.2"/>
    <row r="410" spans="1:39" s="3" customFormat="1" ht="1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row>
    <row r="411" spans="1:39" s="3" customFormat="1" ht="1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row>
    <row r="412" spans="1:39" s="3" customFormat="1" ht="1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row>
    <row r="415" spans="1:39" ht="30" customHeight="1" x14ac:dyDescent="0.2"/>
    <row r="416" spans="1:39" ht="30" customHeight="1" x14ac:dyDescent="0.2"/>
    <row r="417" spans="1:39" ht="30" customHeight="1" x14ac:dyDescent="0.2"/>
    <row r="418" spans="1:39" ht="30" customHeight="1" x14ac:dyDescent="0.2"/>
    <row r="427" spans="1:39" s="3" customFormat="1" ht="1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row>
    <row r="430" spans="1:39" ht="30" customHeight="1" x14ac:dyDescent="0.2"/>
    <row r="431" spans="1:39" ht="30" customHeight="1" x14ac:dyDescent="0.2"/>
    <row r="432" spans="1:39" ht="30" customHeight="1" x14ac:dyDescent="0.2"/>
    <row r="433" spans="1:39" ht="30" customHeight="1" x14ac:dyDescent="0.2"/>
    <row r="442" spans="1:39" s="3" customFormat="1" ht="1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row>
    <row r="446" spans="1:39" ht="45" customHeight="1" x14ac:dyDescent="0.2"/>
    <row r="448" spans="1:39" ht="30" customHeight="1" x14ac:dyDescent="0.2"/>
    <row r="449" ht="30" customHeight="1" x14ac:dyDescent="0.2"/>
    <row r="450" ht="30" customHeight="1" x14ac:dyDescent="0.2"/>
    <row r="451" ht="30" customHeight="1" x14ac:dyDescent="0.2"/>
    <row r="452" ht="30" customHeight="1" x14ac:dyDescent="0.2"/>
    <row r="455" ht="30" customHeight="1" x14ac:dyDescent="0.2"/>
    <row r="456" ht="30" customHeight="1" x14ac:dyDescent="0.2"/>
    <row r="457" ht="30" customHeight="1" x14ac:dyDescent="0.2"/>
    <row r="458" ht="30" customHeight="1" x14ac:dyDescent="0.2"/>
    <row r="467" spans="1:39" s="3" customFormat="1" ht="1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row>
    <row r="494" spans="1:39" s="3" customFormat="1" ht="1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row>
    <row r="495" spans="1:39" s="3" customFormat="1" ht="1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row>
    <row r="496" spans="1:39" s="3" customFormat="1" ht="1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row>
    <row r="497" spans="1:39" s="3" customFormat="1" ht="1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row>
    <row r="498" spans="1:39" s="3" customFormat="1" ht="1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row>
    <row r="499" spans="1:39" s="3" customFormat="1" ht="1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row>
    <row r="502" spans="1:39" ht="45" customHeight="1" x14ac:dyDescent="0.2"/>
    <row r="504" spans="1:39" ht="30" customHeight="1" x14ac:dyDescent="0.2"/>
    <row r="505" spans="1:39" ht="30" customHeight="1" x14ac:dyDescent="0.2"/>
    <row r="506" spans="1:39" ht="30" customHeight="1" x14ac:dyDescent="0.2"/>
    <row r="507" spans="1:39" ht="30" customHeight="1" x14ac:dyDescent="0.2"/>
    <row r="508" spans="1:39" ht="30" customHeight="1" x14ac:dyDescent="0.2"/>
    <row r="514" spans="1:39" ht="30" customHeight="1" x14ac:dyDescent="0.2"/>
    <row r="515" spans="1:39" ht="30" customHeight="1" x14ac:dyDescent="0.2"/>
    <row r="516" spans="1:39" ht="30" customHeight="1" x14ac:dyDescent="0.2"/>
    <row r="517" spans="1:39" ht="30" customHeight="1" x14ac:dyDescent="0.2"/>
    <row r="518" spans="1:39" ht="30" customHeight="1" x14ac:dyDescent="0.2"/>
    <row r="519" spans="1:39" ht="30" customHeight="1" x14ac:dyDescent="0.2"/>
    <row r="520" spans="1:39" ht="30" customHeight="1" x14ac:dyDescent="0.2"/>
    <row r="521" spans="1:39" ht="30" customHeight="1" x14ac:dyDescent="0.2"/>
    <row r="522" spans="1:39" ht="30" customHeight="1" x14ac:dyDescent="0.2"/>
    <row r="523" spans="1:39" ht="30" customHeight="1" x14ac:dyDescent="0.2"/>
    <row r="525" spans="1:39" s="3" customFormat="1" ht="1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row>
    <row r="526" spans="1:39" s="3" customFormat="1" ht="1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row>
    <row r="527" spans="1:39" s="3" customFormat="1" ht="1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row>
    <row r="528" spans="1:39" s="3" customFormat="1" ht="1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row>
    <row r="529" spans="1:39" s="3" customFormat="1" ht="1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row>
    <row r="530" spans="1:39" s="3" customFormat="1" ht="1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row>
    <row r="533" spans="1:39" ht="45" customHeight="1" x14ac:dyDescent="0.2"/>
    <row r="535" spans="1:39" ht="30" customHeight="1" x14ac:dyDescent="0.2"/>
    <row r="536" spans="1:39" ht="30" customHeight="1" x14ac:dyDescent="0.2"/>
    <row r="537" spans="1:39" ht="30" customHeight="1" x14ac:dyDescent="0.2"/>
    <row r="538" spans="1:39" ht="30" customHeight="1" x14ac:dyDescent="0.2"/>
    <row r="539" spans="1:39" ht="30" customHeight="1" x14ac:dyDescent="0.2"/>
    <row r="545" spans="1:39" ht="30" customHeight="1" x14ac:dyDescent="0.2"/>
    <row r="546" spans="1:39" ht="30" customHeight="1" x14ac:dyDescent="0.2"/>
    <row r="547" spans="1:39" ht="30" customHeight="1" x14ac:dyDescent="0.2"/>
    <row r="548" spans="1:39" ht="30" customHeight="1" x14ac:dyDescent="0.2"/>
    <row r="549" spans="1:39" ht="30" customHeight="1" x14ac:dyDescent="0.2"/>
    <row r="550" spans="1:39" ht="30" customHeight="1" x14ac:dyDescent="0.2"/>
    <row r="553" spans="1:39" s="3" customFormat="1" ht="1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row>
    <row r="554" spans="1:39" s="3" customFormat="1" ht="1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row>
    <row r="555" spans="1:39" s="3" customFormat="1" ht="1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row>
    <row r="556" spans="1:39" s="3" customFormat="1" ht="1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row>
    <row r="557" spans="1:39" s="3" customFormat="1" ht="1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row>
    <row r="561" spans="1:39" ht="30" customHeight="1" x14ac:dyDescent="0.2"/>
    <row r="562" spans="1:39" ht="30" customHeight="1" x14ac:dyDescent="0.2"/>
    <row r="563" spans="1:39" ht="30" customHeight="1" x14ac:dyDescent="0.2"/>
    <row r="564" spans="1:39" ht="30" customHeight="1" x14ac:dyDescent="0.2"/>
    <row r="567" spans="1:39" s="3" customFormat="1" ht="1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row>
    <row r="568" spans="1:39" s="3" customFormat="1" ht="1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row>
    <row r="569" spans="1:39" s="3" customFormat="1" ht="1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row>
    <row r="570" spans="1:39" s="3" customFormat="1" ht="1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row>
    <row r="571" spans="1:39" s="3" customFormat="1" ht="1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row>
    <row r="629" ht="28.5" customHeight="1" x14ac:dyDescent="0.2"/>
  </sheetData>
  <sheetProtection formatCells="0"/>
  <mergeCells count="429">
    <mergeCell ref="AB172:AC173"/>
    <mergeCell ref="T174:AA175"/>
    <mergeCell ref="AB174:AC175"/>
    <mergeCell ref="X72:AM74"/>
    <mergeCell ref="D76:AM76"/>
    <mergeCell ref="D77:AM77"/>
    <mergeCell ref="D78:AM78"/>
    <mergeCell ref="D79:AM79"/>
    <mergeCell ref="B82:AD82"/>
    <mergeCell ref="K84:AM84"/>
    <mergeCell ref="D85:J86"/>
    <mergeCell ref="K85:AM85"/>
    <mergeCell ref="K86:Q86"/>
    <mergeCell ref="R86:X86"/>
    <mergeCell ref="Y86:AE86"/>
    <mergeCell ref="AF86:AM86"/>
    <mergeCell ref="K87:Q87"/>
    <mergeCell ref="R87:X87"/>
    <mergeCell ref="Y87:AE87"/>
    <mergeCell ref="AF87:AM87"/>
    <mergeCell ref="F88:J88"/>
    <mergeCell ref="K88:Q89"/>
    <mergeCell ref="R88:X89"/>
    <mergeCell ref="Y88:AE89"/>
    <mergeCell ref="D182:I182"/>
    <mergeCell ref="J174:S175"/>
    <mergeCell ref="AD174:AM175"/>
    <mergeCell ref="AD183:AM183"/>
    <mergeCell ref="T177:AA178"/>
    <mergeCell ref="AB177:AC178"/>
    <mergeCell ref="T179:AA180"/>
    <mergeCell ref="AB179:AC180"/>
    <mergeCell ref="J176:S176"/>
    <mergeCell ref="T176:AC176"/>
    <mergeCell ref="AD176:AM176"/>
    <mergeCell ref="T181:AA182"/>
    <mergeCell ref="AD181:AM182"/>
    <mergeCell ref="AB181:AC182"/>
    <mergeCell ref="A2:P2"/>
    <mergeCell ref="B3:AD3"/>
    <mergeCell ref="C4:M4"/>
    <mergeCell ref="D6:U6"/>
    <mergeCell ref="V6:AM6"/>
    <mergeCell ref="G8:K8"/>
    <mergeCell ref="L8:P8"/>
    <mergeCell ref="Q8:U8"/>
    <mergeCell ref="V8:X8"/>
    <mergeCell ref="Y8:AC8"/>
    <mergeCell ref="AD8:AH8"/>
    <mergeCell ref="AI8:AM8"/>
    <mergeCell ref="Y9:AC9"/>
    <mergeCell ref="AD9:AH9"/>
    <mergeCell ref="AI9:AM9"/>
    <mergeCell ref="D9:F9"/>
    <mergeCell ref="G9:K9"/>
    <mergeCell ref="L9:P9"/>
    <mergeCell ref="Q9:U9"/>
    <mergeCell ref="V9:X9"/>
    <mergeCell ref="L17:P17"/>
    <mergeCell ref="Q17:U17"/>
    <mergeCell ref="V17:X17"/>
    <mergeCell ref="G17:K17"/>
    <mergeCell ref="Y17:AC17"/>
    <mergeCell ref="D11:AM11"/>
    <mergeCell ref="D14:U14"/>
    <mergeCell ref="V14:AM14"/>
    <mergeCell ref="G16:K16"/>
    <mergeCell ref="L16:P16"/>
    <mergeCell ref="Q16:U16"/>
    <mergeCell ref="AD17:AH17"/>
    <mergeCell ref="AI17:AM17"/>
    <mergeCell ref="D17:F17"/>
    <mergeCell ref="Y16:AC16"/>
    <mergeCell ref="AD16:AH16"/>
    <mergeCell ref="AI16:AM16"/>
    <mergeCell ref="D19:AM19"/>
    <mergeCell ref="C21:M21"/>
    <mergeCell ref="D23:K23"/>
    <mergeCell ref="L23:Y24"/>
    <mergeCell ref="Z23:AM24"/>
    <mergeCell ref="D24:K24"/>
    <mergeCell ref="D25:K25"/>
    <mergeCell ref="L25:Y25"/>
    <mergeCell ref="Z25:AM25"/>
    <mergeCell ref="D26:K26"/>
    <mergeCell ref="L26:Y26"/>
    <mergeCell ref="Z26:AM26"/>
    <mergeCell ref="D27:K27"/>
    <mergeCell ref="L27:Y27"/>
    <mergeCell ref="Z27:AM27"/>
    <mergeCell ref="D28:K28"/>
    <mergeCell ref="L28:Y28"/>
    <mergeCell ref="Z28:AM28"/>
    <mergeCell ref="D29:K29"/>
    <mergeCell ref="L29:Y29"/>
    <mergeCell ref="Z29:AM29"/>
    <mergeCell ref="D30:K30"/>
    <mergeCell ref="L30:Y30"/>
    <mergeCell ref="Z30:AM30"/>
    <mergeCell ref="D32:AM32"/>
    <mergeCell ref="D33:AM33"/>
    <mergeCell ref="B36:AD36"/>
    <mergeCell ref="D38:L38"/>
    <mergeCell ref="M38:U38"/>
    <mergeCell ref="V38:AD38"/>
    <mergeCell ref="AE38:AM38"/>
    <mergeCell ref="D39:L39"/>
    <mergeCell ref="M39:U39"/>
    <mergeCell ref="V39:AD39"/>
    <mergeCell ref="AE39:AM39"/>
    <mergeCell ref="D40:L40"/>
    <mergeCell ref="N40:T40"/>
    <mergeCell ref="W40:AC40"/>
    <mergeCell ref="AF40:AL40"/>
    <mergeCell ref="D41:L41"/>
    <mergeCell ref="M41:U41"/>
    <mergeCell ref="V41:AD41"/>
    <mergeCell ref="AE41:AM41"/>
    <mergeCell ref="D42:L42"/>
    <mergeCell ref="M42:U42"/>
    <mergeCell ref="V42:AD42"/>
    <mergeCell ref="AE42:AM42"/>
    <mergeCell ref="D43:L43"/>
    <mergeCell ref="M43:U43"/>
    <mergeCell ref="V43:AD43"/>
    <mergeCell ref="AE43:AM43"/>
    <mergeCell ref="D45:AM45"/>
    <mergeCell ref="D46:AM46"/>
    <mergeCell ref="D47:AM47"/>
    <mergeCell ref="D48:AM48"/>
    <mergeCell ref="C50:M50"/>
    <mergeCell ref="D51:M52"/>
    <mergeCell ref="N51:AM51"/>
    <mergeCell ref="N52:Z52"/>
    <mergeCell ref="AA52:AM52"/>
    <mergeCell ref="D53:M53"/>
    <mergeCell ref="N53:Z53"/>
    <mergeCell ref="AA53:AM53"/>
    <mergeCell ref="D54:M54"/>
    <mergeCell ref="N54:Z54"/>
    <mergeCell ref="AA54:AM54"/>
    <mergeCell ref="D57:M57"/>
    <mergeCell ref="N57:Z57"/>
    <mergeCell ref="AA57:AM57"/>
    <mergeCell ref="D58:M58"/>
    <mergeCell ref="D55:M55"/>
    <mergeCell ref="N55:Z55"/>
    <mergeCell ref="AA55:AM55"/>
    <mergeCell ref="D56:M56"/>
    <mergeCell ref="N56:Z56"/>
    <mergeCell ref="AA56:AM56"/>
    <mergeCell ref="C64:Z64"/>
    <mergeCell ref="D66:O66"/>
    <mergeCell ref="P66:W66"/>
    <mergeCell ref="D59:M59"/>
    <mergeCell ref="N59:Z59"/>
    <mergeCell ref="AA59:AM59"/>
    <mergeCell ref="P67:W68"/>
    <mergeCell ref="D67:O67"/>
    <mergeCell ref="D68:O68"/>
    <mergeCell ref="X66:AM66"/>
    <mergeCell ref="X67:AM68"/>
    <mergeCell ref="D69:G71"/>
    <mergeCell ref="H71:O71"/>
    <mergeCell ref="H70:O70"/>
    <mergeCell ref="D72:O72"/>
    <mergeCell ref="P72:W74"/>
    <mergeCell ref="D73:O73"/>
    <mergeCell ref="D74:O74"/>
    <mergeCell ref="H69:O69"/>
    <mergeCell ref="P69:W69"/>
    <mergeCell ref="P70:W70"/>
    <mergeCell ref="P71:W71"/>
    <mergeCell ref="X69:AM69"/>
    <mergeCell ref="X70:AM70"/>
    <mergeCell ref="X71:AM71"/>
    <mergeCell ref="AF88:AM89"/>
    <mergeCell ref="D89:E89"/>
    <mergeCell ref="F89:J89"/>
    <mergeCell ref="F90:J90"/>
    <mergeCell ref="K90:Q91"/>
    <mergeCell ref="R90:X91"/>
    <mergeCell ref="Y90:AE91"/>
    <mergeCell ref="AF90:AM91"/>
    <mergeCell ref="D91:E91"/>
    <mergeCell ref="F91:J91"/>
    <mergeCell ref="F92:J92"/>
    <mergeCell ref="K92:Q93"/>
    <mergeCell ref="R92:X93"/>
    <mergeCell ref="Y92:AE93"/>
    <mergeCell ref="AF92:AM93"/>
    <mergeCell ref="D93:E93"/>
    <mergeCell ref="F93:J93"/>
    <mergeCell ref="F94:J94"/>
    <mergeCell ref="K94:Q95"/>
    <mergeCell ref="R94:X95"/>
    <mergeCell ref="Y94:AE95"/>
    <mergeCell ref="AF94:AM95"/>
    <mergeCell ref="D95:E95"/>
    <mergeCell ref="F95:J95"/>
    <mergeCell ref="F96:J96"/>
    <mergeCell ref="K96:Q97"/>
    <mergeCell ref="R96:X97"/>
    <mergeCell ref="Y96:AE97"/>
    <mergeCell ref="AF96:AM97"/>
    <mergeCell ref="D97:E97"/>
    <mergeCell ref="F97:J97"/>
    <mergeCell ref="F98:J98"/>
    <mergeCell ref="K98:Q99"/>
    <mergeCell ref="R98:X99"/>
    <mergeCell ref="Y98:AE99"/>
    <mergeCell ref="AF98:AM99"/>
    <mergeCell ref="D99:E99"/>
    <mergeCell ref="F99:J99"/>
    <mergeCell ref="F100:J100"/>
    <mergeCell ref="K100:Q101"/>
    <mergeCell ref="R100:X101"/>
    <mergeCell ref="Y100:AE101"/>
    <mergeCell ref="AF100:AM101"/>
    <mergeCell ref="D101:E101"/>
    <mergeCell ref="F101:J101"/>
    <mergeCell ref="F102:J102"/>
    <mergeCell ref="K102:Q103"/>
    <mergeCell ref="R102:X103"/>
    <mergeCell ref="Y102:AE103"/>
    <mergeCell ref="AF102:AM103"/>
    <mergeCell ref="D103:E103"/>
    <mergeCell ref="F103:J103"/>
    <mergeCell ref="F104:J104"/>
    <mergeCell ref="K104:Q105"/>
    <mergeCell ref="R104:X105"/>
    <mergeCell ref="Y104:AE105"/>
    <mergeCell ref="AF104:AM105"/>
    <mergeCell ref="D105:E105"/>
    <mergeCell ref="F105:J105"/>
    <mergeCell ref="D106:J107"/>
    <mergeCell ref="K106:Q107"/>
    <mergeCell ref="R106:X107"/>
    <mergeCell ref="Y106:AE107"/>
    <mergeCell ref="AF106:AM107"/>
    <mergeCell ref="D109:AM109"/>
    <mergeCell ref="D110:AM110"/>
    <mergeCell ref="D111:AM111"/>
    <mergeCell ref="J115:AM115"/>
    <mergeCell ref="D116:I117"/>
    <mergeCell ref="J116:AM116"/>
    <mergeCell ref="J117:S117"/>
    <mergeCell ref="T117:AC117"/>
    <mergeCell ref="AD117:AM117"/>
    <mergeCell ref="J118:S118"/>
    <mergeCell ref="T118:AC118"/>
    <mergeCell ref="AD118:AM118"/>
    <mergeCell ref="D119:E119"/>
    <mergeCell ref="J119:S120"/>
    <mergeCell ref="T119:AC120"/>
    <mergeCell ref="AD119:AM120"/>
    <mergeCell ref="D120:E120"/>
    <mergeCell ref="F120:I120"/>
    <mergeCell ref="D121:E121"/>
    <mergeCell ref="J121:S122"/>
    <mergeCell ref="T121:AC122"/>
    <mergeCell ref="AD121:AM122"/>
    <mergeCell ref="D122:E122"/>
    <mergeCell ref="F122:I122"/>
    <mergeCell ref="D123:E123"/>
    <mergeCell ref="J123:S124"/>
    <mergeCell ref="T123:AC124"/>
    <mergeCell ref="AD123:AM124"/>
    <mergeCell ref="D124:E124"/>
    <mergeCell ref="F124:I124"/>
    <mergeCell ref="D125:E125"/>
    <mergeCell ref="J125:S126"/>
    <mergeCell ref="T125:AC126"/>
    <mergeCell ref="AD125:AM126"/>
    <mergeCell ref="D126:E126"/>
    <mergeCell ref="F126:I126"/>
    <mergeCell ref="D127:E127"/>
    <mergeCell ref="J127:S128"/>
    <mergeCell ref="T127:AC128"/>
    <mergeCell ref="AD127:AM128"/>
    <mergeCell ref="D128:E128"/>
    <mergeCell ref="F128:I128"/>
    <mergeCell ref="D129:E129"/>
    <mergeCell ref="J129:S130"/>
    <mergeCell ref="T129:AC130"/>
    <mergeCell ref="AD129:AM130"/>
    <mergeCell ref="D130:E130"/>
    <mergeCell ref="F130:I130"/>
    <mergeCell ref="D131:E131"/>
    <mergeCell ref="F131:I131"/>
    <mergeCell ref="J131:S132"/>
    <mergeCell ref="T131:AC132"/>
    <mergeCell ref="AD131:AM132"/>
    <mergeCell ref="D132:E132"/>
    <mergeCell ref="F132:I132"/>
    <mergeCell ref="D133:E133"/>
    <mergeCell ref="J133:S134"/>
    <mergeCell ref="T133:AC134"/>
    <mergeCell ref="AD133:AM134"/>
    <mergeCell ref="D134:E134"/>
    <mergeCell ref="F134:I134"/>
    <mergeCell ref="D135:E135"/>
    <mergeCell ref="J135:S136"/>
    <mergeCell ref="T135:AC136"/>
    <mergeCell ref="AD135:AM136"/>
    <mergeCell ref="D136:E136"/>
    <mergeCell ref="F136:I136"/>
    <mergeCell ref="D137:E137"/>
    <mergeCell ref="J137:S138"/>
    <mergeCell ref="T137:AC138"/>
    <mergeCell ref="AD137:AM138"/>
    <mergeCell ref="D138:E138"/>
    <mergeCell ref="F138:I138"/>
    <mergeCell ref="D139:E139"/>
    <mergeCell ref="J139:S140"/>
    <mergeCell ref="T139:AC140"/>
    <mergeCell ref="AD139:AM140"/>
    <mergeCell ref="D140:E140"/>
    <mergeCell ref="F140:I140"/>
    <mergeCell ref="D141:E141"/>
    <mergeCell ref="J141:S142"/>
    <mergeCell ref="T141:AC142"/>
    <mergeCell ref="AD141:AM142"/>
    <mergeCell ref="D142:E142"/>
    <mergeCell ref="F142:I142"/>
    <mergeCell ref="D143:E143"/>
    <mergeCell ref="J143:S144"/>
    <mergeCell ref="T143:AC144"/>
    <mergeCell ref="AD143:AM144"/>
    <mergeCell ref="D144:E144"/>
    <mergeCell ref="F144:I144"/>
    <mergeCell ref="D145:E145"/>
    <mergeCell ref="F145:I145"/>
    <mergeCell ref="J145:S146"/>
    <mergeCell ref="T145:AC146"/>
    <mergeCell ref="AD145:AM146"/>
    <mergeCell ref="D146:E146"/>
    <mergeCell ref="F146:I146"/>
    <mergeCell ref="D147:E147"/>
    <mergeCell ref="J147:S148"/>
    <mergeCell ref="T147:AC148"/>
    <mergeCell ref="AD147:AM148"/>
    <mergeCell ref="D148:E148"/>
    <mergeCell ref="F148:I148"/>
    <mergeCell ref="D149:E149"/>
    <mergeCell ref="J149:S150"/>
    <mergeCell ref="T149:AC150"/>
    <mergeCell ref="AD149:AM150"/>
    <mergeCell ref="D150:E150"/>
    <mergeCell ref="F150:I150"/>
    <mergeCell ref="D151:E151"/>
    <mergeCell ref="J151:S152"/>
    <mergeCell ref="T151:AC152"/>
    <mergeCell ref="AD151:AM152"/>
    <mergeCell ref="D152:E152"/>
    <mergeCell ref="F152:I152"/>
    <mergeCell ref="D153:E153"/>
    <mergeCell ref="J153:S154"/>
    <mergeCell ref="T153:AC154"/>
    <mergeCell ref="AD153:AM154"/>
    <mergeCell ref="D154:E154"/>
    <mergeCell ref="F154:I154"/>
    <mergeCell ref="D155:E155"/>
    <mergeCell ref="J155:S156"/>
    <mergeCell ref="T155:AC156"/>
    <mergeCell ref="AD155:AM156"/>
    <mergeCell ref="D156:E156"/>
    <mergeCell ref="F156:I156"/>
    <mergeCell ref="D157:E157"/>
    <mergeCell ref="J157:S158"/>
    <mergeCell ref="T157:AC158"/>
    <mergeCell ref="AD157:AM158"/>
    <mergeCell ref="D158:E158"/>
    <mergeCell ref="F158:I158"/>
    <mergeCell ref="D159:E159"/>
    <mergeCell ref="F159:I159"/>
    <mergeCell ref="J159:S160"/>
    <mergeCell ref="T159:AC160"/>
    <mergeCell ref="AD159:AM160"/>
    <mergeCell ref="D160:E160"/>
    <mergeCell ref="F160:I160"/>
    <mergeCell ref="D161:I162"/>
    <mergeCell ref="J161:S162"/>
    <mergeCell ref="T161:AC162"/>
    <mergeCell ref="AD161:AM162"/>
    <mergeCell ref="D164:AM164"/>
    <mergeCell ref="D165:AM165"/>
    <mergeCell ref="D174:I174"/>
    <mergeCell ref="D176:I176"/>
    <mergeCell ref="D173:I173"/>
    <mergeCell ref="J168:S168"/>
    <mergeCell ref="T168:AC168"/>
    <mergeCell ref="AD168:AM168"/>
    <mergeCell ref="D169:I169"/>
    <mergeCell ref="J169:S169"/>
    <mergeCell ref="T169:AC169"/>
    <mergeCell ref="AD169:AM169"/>
    <mergeCell ref="D170:I170"/>
    <mergeCell ref="J170:S171"/>
    <mergeCell ref="AD170:AM171"/>
    <mergeCell ref="D171:I171"/>
    <mergeCell ref="D172:I172"/>
    <mergeCell ref="J172:S173"/>
    <mergeCell ref="AD172:AM173"/>
    <mergeCell ref="T170:AA171"/>
    <mergeCell ref="D189:AM189"/>
    <mergeCell ref="D190:AM190"/>
    <mergeCell ref="D184:I185"/>
    <mergeCell ref="J184:S185"/>
    <mergeCell ref="AD184:AM185"/>
    <mergeCell ref="D187:AM187"/>
    <mergeCell ref="D177:I177"/>
    <mergeCell ref="AB170:AC171"/>
    <mergeCell ref="T172:AA173"/>
    <mergeCell ref="J177:S178"/>
    <mergeCell ref="AD177:AM178"/>
    <mergeCell ref="D188:AM188"/>
    <mergeCell ref="D179:I179"/>
    <mergeCell ref="J179:S180"/>
    <mergeCell ref="AD179:AM180"/>
    <mergeCell ref="D180:I180"/>
    <mergeCell ref="D181:I181"/>
    <mergeCell ref="J181:S182"/>
    <mergeCell ref="D178:I178"/>
    <mergeCell ref="T184:AA185"/>
    <mergeCell ref="AB184:AC185"/>
    <mergeCell ref="D183:I183"/>
    <mergeCell ref="J183:S183"/>
    <mergeCell ref="T183:AC183"/>
  </mergeCells>
  <phoneticPr fontId="9"/>
  <pageMargins left="0.70866141732283472" right="0.70866141732283472" top="0.74803149606299213" bottom="0.74803149606299213" header="0.31496062992125984" footer="0.31496062992125984"/>
  <pageSetup paperSize="9" scale="98" firstPageNumber="17" orientation="portrait" r:id="rId1"/>
  <rowBreaks count="4" manualBreakCount="4">
    <brk id="49" max="39" man="1"/>
    <brk id="81" max="39" man="1"/>
    <brk id="113" max="39" man="1"/>
    <brk id="166" max="3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様式２(1)</vt:lpstr>
      <vt:lpstr>様式２ (2)</vt:lpstr>
      <vt:lpstr>様式２ (3)</vt:lpstr>
      <vt:lpstr>表紙!Print_Area</vt:lpstr>
      <vt:lpstr>'様式２ (2)'!Print_Area</vt:lpstr>
      <vt:lpstr>'様式２ (3)'!Print_Area</vt:lpstr>
      <vt:lpstr>'様式２(1)'!Print_Area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山梨県</cp:lastModifiedBy>
  <cp:lastPrinted>2025-07-11T08:08:04Z</cp:lastPrinted>
  <dcterms:created xsi:type="dcterms:W3CDTF">2010-11-09T02:50:20Z</dcterms:created>
  <dcterms:modified xsi:type="dcterms:W3CDTF">2026-03-27T08:29:55Z</dcterms:modified>
</cp:coreProperties>
</file>