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B47C931B-8ABD-4650-AF2A-2DF32A20501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3" r:id="rId1"/>
  </sheets>
  <definedNames>
    <definedName name="_xlnm.Print_Area" localSheetId="0">sheet1!$A$3:$N$368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4" i="3" l="1"/>
  <c r="K364" i="3"/>
  <c r="J364" i="3"/>
  <c r="I364" i="3"/>
  <c r="H364" i="3"/>
  <c r="L363" i="3"/>
  <c r="K363" i="3"/>
  <c r="J363" i="3"/>
  <c r="I363" i="3"/>
  <c r="H363" i="3"/>
  <c r="L362" i="3"/>
  <c r="K362" i="3"/>
  <c r="J362" i="3"/>
  <c r="I362" i="3"/>
  <c r="H362" i="3"/>
  <c r="L361" i="3"/>
  <c r="K361" i="3"/>
  <c r="J361" i="3"/>
  <c r="I361" i="3"/>
  <c r="H361" i="3"/>
  <c r="L360" i="3"/>
  <c r="K360" i="3"/>
  <c r="J360" i="3"/>
  <c r="I360" i="3"/>
  <c r="H360" i="3"/>
  <c r="L359" i="3"/>
  <c r="K359" i="3"/>
  <c r="J359" i="3"/>
  <c r="I359" i="3"/>
  <c r="H359" i="3"/>
  <c r="L358" i="3"/>
  <c r="K358" i="3"/>
  <c r="J358" i="3"/>
  <c r="I358" i="3"/>
  <c r="H358" i="3"/>
  <c r="L357" i="3"/>
  <c r="L365" i="3" s="1"/>
  <c r="K357" i="3"/>
  <c r="J357" i="3"/>
  <c r="I357" i="3"/>
  <c r="H357" i="3"/>
  <c r="L352" i="3"/>
  <c r="K352" i="3"/>
  <c r="J352" i="3"/>
  <c r="I352" i="3"/>
  <c r="H352" i="3"/>
  <c r="L339" i="3"/>
  <c r="K339" i="3"/>
  <c r="J339" i="3"/>
  <c r="I339" i="3"/>
  <c r="H339" i="3"/>
  <c r="L326" i="3"/>
  <c r="K326" i="3"/>
  <c r="J326" i="3"/>
  <c r="I326" i="3"/>
  <c r="H326" i="3"/>
  <c r="L313" i="3"/>
  <c r="K313" i="3"/>
  <c r="J313" i="3"/>
  <c r="I313" i="3"/>
  <c r="H313" i="3"/>
  <c r="L300" i="3"/>
  <c r="K300" i="3"/>
  <c r="J300" i="3"/>
  <c r="I300" i="3"/>
  <c r="H300" i="3"/>
  <c r="L287" i="3"/>
  <c r="K287" i="3"/>
  <c r="J287" i="3"/>
  <c r="I287" i="3"/>
  <c r="H287" i="3"/>
  <c r="L274" i="3"/>
  <c r="K274" i="3"/>
  <c r="J274" i="3"/>
  <c r="I274" i="3"/>
  <c r="H274" i="3"/>
  <c r="L261" i="3"/>
  <c r="K261" i="3"/>
  <c r="J261" i="3"/>
  <c r="I261" i="3"/>
  <c r="H261" i="3"/>
  <c r="L248" i="3"/>
  <c r="K248" i="3"/>
  <c r="J248" i="3"/>
  <c r="I248" i="3"/>
  <c r="H248" i="3"/>
  <c r="L235" i="3"/>
  <c r="K235" i="3"/>
  <c r="J235" i="3"/>
  <c r="I235" i="3"/>
  <c r="H235" i="3"/>
  <c r="L222" i="3"/>
  <c r="K222" i="3"/>
  <c r="J222" i="3"/>
  <c r="I222" i="3"/>
  <c r="H222" i="3"/>
  <c r="L209" i="3"/>
  <c r="K209" i="3"/>
  <c r="J209" i="3"/>
  <c r="I209" i="3"/>
  <c r="H209" i="3"/>
  <c r="L196" i="3"/>
  <c r="K196" i="3"/>
  <c r="J196" i="3"/>
  <c r="I196" i="3"/>
  <c r="H196" i="3"/>
  <c r="L183" i="3"/>
  <c r="K183" i="3"/>
  <c r="J183" i="3"/>
  <c r="I183" i="3"/>
  <c r="H183" i="3"/>
  <c r="L170" i="3"/>
  <c r="K170" i="3"/>
  <c r="J170" i="3"/>
  <c r="I170" i="3"/>
  <c r="H170" i="3"/>
  <c r="L157" i="3"/>
  <c r="K157" i="3"/>
  <c r="J157" i="3"/>
  <c r="I157" i="3"/>
  <c r="H157" i="3"/>
  <c r="L144" i="3"/>
  <c r="K144" i="3"/>
  <c r="J144" i="3"/>
  <c r="I144" i="3"/>
  <c r="H144" i="3"/>
  <c r="L131" i="3"/>
  <c r="K131" i="3"/>
  <c r="J131" i="3"/>
  <c r="I131" i="3"/>
  <c r="H131" i="3"/>
  <c r="L118" i="3"/>
  <c r="K118" i="3"/>
  <c r="J118" i="3"/>
  <c r="I118" i="3"/>
  <c r="H118" i="3"/>
  <c r="L105" i="3"/>
  <c r="K105" i="3"/>
  <c r="J105" i="3"/>
  <c r="I105" i="3"/>
  <c r="H105" i="3"/>
  <c r="L92" i="3"/>
  <c r="K92" i="3"/>
  <c r="J92" i="3"/>
  <c r="I92" i="3"/>
  <c r="H92" i="3"/>
  <c r="L79" i="3"/>
  <c r="K79" i="3"/>
  <c r="J79" i="3"/>
  <c r="I79" i="3"/>
  <c r="H79" i="3"/>
  <c r="L66" i="3"/>
  <c r="K66" i="3"/>
  <c r="J66" i="3"/>
  <c r="I66" i="3"/>
  <c r="H66" i="3"/>
  <c r="L53" i="3"/>
  <c r="K53" i="3"/>
  <c r="J53" i="3"/>
  <c r="I53" i="3"/>
  <c r="H53" i="3"/>
  <c r="L40" i="3"/>
  <c r="K40" i="3"/>
  <c r="J40" i="3"/>
  <c r="I40" i="3"/>
  <c r="H40" i="3"/>
  <c r="L27" i="3"/>
  <c r="K27" i="3"/>
  <c r="J27" i="3"/>
  <c r="I27" i="3"/>
  <c r="H27" i="3"/>
  <c r="L14" i="3"/>
  <c r="K14" i="3"/>
  <c r="J14" i="3"/>
  <c r="I14" i="3"/>
  <c r="H14" i="3"/>
  <c r="N349" i="3"/>
  <c r="M349" i="3"/>
  <c r="N336" i="3"/>
  <c r="M336" i="3"/>
  <c r="N323" i="3"/>
  <c r="M323" i="3"/>
  <c r="N11" i="3"/>
  <c r="M11" i="3"/>
  <c r="N24" i="3"/>
  <c r="M24" i="3"/>
  <c r="N37" i="3"/>
  <c r="M37" i="3"/>
  <c r="N50" i="3"/>
  <c r="M50" i="3"/>
  <c r="N63" i="3"/>
  <c r="M63" i="3"/>
  <c r="N76" i="3"/>
  <c r="M76" i="3"/>
  <c r="N89" i="3"/>
  <c r="M89" i="3"/>
  <c r="N102" i="3"/>
  <c r="M102" i="3"/>
  <c r="N115" i="3"/>
  <c r="M115" i="3"/>
  <c r="N128" i="3"/>
  <c r="M128" i="3"/>
  <c r="N141" i="3"/>
  <c r="M141" i="3"/>
  <c r="N154" i="3"/>
  <c r="M154" i="3"/>
  <c r="N167" i="3"/>
  <c r="M167" i="3"/>
  <c r="N180" i="3"/>
  <c r="M180" i="3"/>
  <c r="N193" i="3"/>
  <c r="M193" i="3"/>
  <c r="N206" i="3"/>
  <c r="M206" i="3"/>
  <c r="N219" i="3"/>
  <c r="M219" i="3"/>
  <c r="M232" i="3"/>
  <c r="N232" i="3"/>
  <c r="M245" i="3"/>
  <c r="N245" i="3"/>
  <c r="M258" i="3"/>
  <c r="N258" i="3"/>
  <c r="M284" i="3"/>
  <c r="N284" i="3"/>
  <c r="M297" i="3"/>
  <c r="N297" i="3"/>
  <c r="M310" i="3"/>
  <c r="N310" i="3"/>
  <c r="H365" i="3" l="1"/>
  <c r="I365" i="3"/>
  <c r="J365" i="3"/>
  <c r="K365" i="3"/>
  <c r="D364" i="3"/>
  <c r="D357" i="3"/>
  <c r="E357" i="3"/>
  <c r="F357" i="3"/>
  <c r="G357" i="3"/>
  <c r="D358" i="3"/>
  <c r="E358" i="3"/>
  <c r="F358" i="3"/>
  <c r="G358" i="3"/>
  <c r="D359" i="3"/>
  <c r="E359" i="3"/>
  <c r="F359" i="3"/>
  <c r="G359" i="3"/>
  <c r="D360" i="3"/>
  <c r="E360" i="3"/>
  <c r="F360" i="3"/>
  <c r="G360" i="3"/>
  <c r="D361" i="3"/>
  <c r="E361" i="3"/>
  <c r="F361" i="3"/>
  <c r="G361" i="3"/>
  <c r="D362" i="3"/>
  <c r="N362" i="3" s="1"/>
  <c r="E362" i="3"/>
  <c r="F362" i="3"/>
  <c r="G362" i="3"/>
  <c r="D363" i="3"/>
  <c r="E363" i="3"/>
  <c r="F363" i="3"/>
  <c r="G363" i="3"/>
  <c r="E364" i="3"/>
  <c r="F364" i="3"/>
  <c r="G364" i="3"/>
  <c r="C358" i="3"/>
  <c r="M358" i="3" s="1"/>
  <c r="C359" i="3"/>
  <c r="C360" i="3"/>
  <c r="C361" i="3"/>
  <c r="C362" i="3"/>
  <c r="M362" i="3" s="1"/>
  <c r="C363" i="3"/>
  <c r="C364" i="3"/>
  <c r="N350" i="3"/>
  <c r="M350" i="3"/>
  <c r="C357" i="3"/>
  <c r="M357" i="3" s="1"/>
  <c r="N358" i="3" l="1"/>
  <c r="N359" i="3"/>
  <c r="N360" i="3"/>
  <c r="N361" i="3"/>
  <c r="N363" i="3"/>
  <c r="N357" i="3"/>
  <c r="M359" i="3"/>
  <c r="M360" i="3"/>
  <c r="M361" i="3"/>
  <c r="M363" i="3"/>
  <c r="G352" i="3"/>
  <c r="G365" i="3" s="1"/>
  <c r="F352" i="3"/>
  <c r="F365" i="3" s="1"/>
  <c r="E352" i="3"/>
  <c r="E365" i="3" s="1"/>
  <c r="D352" i="3"/>
  <c r="D365" i="3" s="1"/>
  <c r="C352" i="3"/>
  <c r="M364" i="3" s="1"/>
  <c r="N351" i="3"/>
  <c r="M351" i="3"/>
  <c r="N348" i="3"/>
  <c r="M348" i="3"/>
  <c r="N347" i="3"/>
  <c r="M347" i="3"/>
  <c r="N346" i="3"/>
  <c r="M346" i="3"/>
  <c r="N345" i="3"/>
  <c r="M345" i="3"/>
  <c r="N344" i="3"/>
  <c r="M344" i="3"/>
  <c r="G339" i="3"/>
  <c r="F339" i="3"/>
  <c r="E339" i="3"/>
  <c r="D339" i="3"/>
  <c r="C339" i="3"/>
  <c r="N338" i="3"/>
  <c r="M338" i="3"/>
  <c r="N337" i="3"/>
  <c r="M337" i="3"/>
  <c r="N335" i="3"/>
  <c r="M335" i="3"/>
  <c r="N334" i="3"/>
  <c r="M334" i="3"/>
  <c r="N333" i="3"/>
  <c r="M333" i="3"/>
  <c r="N332" i="3"/>
  <c r="M332" i="3"/>
  <c r="N331" i="3"/>
  <c r="M331" i="3"/>
  <c r="G326" i="3"/>
  <c r="F326" i="3"/>
  <c r="E326" i="3"/>
  <c r="D326" i="3"/>
  <c r="C326" i="3"/>
  <c r="N325" i="3"/>
  <c r="M325" i="3"/>
  <c r="N324" i="3"/>
  <c r="M324" i="3"/>
  <c r="N322" i="3"/>
  <c r="M322" i="3"/>
  <c r="N321" i="3"/>
  <c r="M321" i="3"/>
  <c r="N320" i="3"/>
  <c r="M320" i="3"/>
  <c r="N319" i="3"/>
  <c r="M319" i="3"/>
  <c r="N318" i="3"/>
  <c r="M318" i="3"/>
  <c r="G313" i="3"/>
  <c r="F313" i="3"/>
  <c r="E313" i="3"/>
  <c r="D313" i="3"/>
  <c r="C313" i="3"/>
  <c r="N312" i="3"/>
  <c r="M312" i="3"/>
  <c r="N311" i="3"/>
  <c r="M311" i="3"/>
  <c r="N309" i="3"/>
  <c r="M309" i="3"/>
  <c r="N308" i="3"/>
  <c r="M308" i="3"/>
  <c r="N307" i="3"/>
  <c r="M307" i="3"/>
  <c r="N306" i="3"/>
  <c r="M306" i="3"/>
  <c r="N305" i="3"/>
  <c r="M305" i="3"/>
  <c r="G300" i="3"/>
  <c r="F300" i="3"/>
  <c r="E300" i="3"/>
  <c r="D300" i="3"/>
  <c r="C300" i="3"/>
  <c r="N299" i="3"/>
  <c r="M299" i="3"/>
  <c r="N298" i="3"/>
  <c r="M298" i="3"/>
  <c r="N296" i="3"/>
  <c r="M296" i="3"/>
  <c r="N295" i="3"/>
  <c r="M295" i="3"/>
  <c r="N294" i="3"/>
  <c r="M294" i="3"/>
  <c r="N293" i="3"/>
  <c r="M293" i="3"/>
  <c r="N292" i="3"/>
  <c r="M292" i="3"/>
  <c r="G287" i="3"/>
  <c r="F287" i="3"/>
  <c r="E287" i="3"/>
  <c r="D287" i="3"/>
  <c r="C287" i="3"/>
  <c r="N286" i="3"/>
  <c r="M286" i="3"/>
  <c r="N285" i="3"/>
  <c r="M285" i="3"/>
  <c r="N283" i="3"/>
  <c r="M283" i="3"/>
  <c r="N282" i="3"/>
  <c r="M282" i="3"/>
  <c r="N281" i="3"/>
  <c r="M281" i="3"/>
  <c r="N280" i="3"/>
  <c r="M280" i="3"/>
  <c r="N279" i="3"/>
  <c r="M279" i="3"/>
  <c r="G274" i="3"/>
  <c r="F274" i="3"/>
  <c r="E274" i="3"/>
  <c r="D274" i="3"/>
  <c r="C274" i="3"/>
  <c r="N273" i="3"/>
  <c r="M273" i="3"/>
  <c r="N272" i="3"/>
  <c r="M272" i="3"/>
  <c r="N270" i="3"/>
  <c r="M270" i="3"/>
  <c r="N269" i="3"/>
  <c r="M269" i="3"/>
  <c r="N268" i="3"/>
  <c r="M268" i="3"/>
  <c r="N267" i="3"/>
  <c r="M267" i="3"/>
  <c r="N266" i="3"/>
  <c r="M266" i="3"/>
  <c r="G261" i="3"/>
  <c r="F261" i="3"/>
  <c r="E261" i="3"/>
  <c r="D261" i="3"/>
  <c r="C261" i="3"/>
  <c r="N260" i="3"/>
  <c r="M260" i="3"/>
  <c r="N259" i="3"/>
  <c r="M259" i="3"/>
  <c r="N257" i="3"/>
  <c r="M257" i="3"/>
  <c r="N256" i="3"/>
  <c r="M256" i="3"/>
  <c r="N255" i="3"/>
  <c r="M255" i="3"/>
  <c r="N254" i="3"/>
  <c r="M254" i="3"/>
  <c r="N253" i="3"/>
  <c r="M253" i="3"/>
  <c r="G248" i="3"/>
  <c r="F248" i="3"/>
  <c r="E248" i="3"/>
  <c r="D248" i="3"/>
  <c r="C248" i="3"/>
  <c r="N247" i="3"/>
  <c r="M247" i="3"/>
  <c r="N246" i="3"/>
  <c r="M246" i="3"/>
  <c r="N244" i="3"/>
  <c r="M244" i="3"/>
  <c r="N243" i="3"/>
  <c r="M243" i="3"/>
  <c r="N242" i="3"/>
  <c r="M242" i="3"/>
  <c r="N241" i="3"/>
  <c r="M241" i="3"/>
  <c r="N240" i="3"/>
  <c r="M240" i="3"/>
  <c r="G235" i="3"/>
  <c r="F235" i="3"/>
  <c r="E235" i="3"/>
  <c r="D235" i="3"/>
  <c r="C235" i="3"/>
  <c r="N234" i="3"/>
  <c r="M234" i="3"/>
  <c r="N233" i="3"/>
  <c r="M233" i="3"/>
  <c r="N231" i="3"/>
  <c r="M231" i="3"/>
  <c r="N230" i="3"/>
  <c r="M230" i="3"/>
  <c r="N229" i="3"/>
  <c r="M229" i="3"/>
  <c r="N228" i="3"/>
  <c r="M228" i="3"/>
  <c r="N227" i="3"/>
  <c r="M227" i="3"/>
  <c r="G222" i="3"/>
  <c r="F222" i="3"/>
  <c r="E222" i="3"/>
  <c r="D222" i="3"/>
  <c r="C222" i="3"/>
  <c r="N221" i="3"/>
  <c r="M221" i="3"/>
  <c r="N220" i="3"/>
  <c r="M220" i="3"/>
  <c r="N218" i="3"/>
  <c r="M218" i="3"/>
  <c r="N217" i="3"/>
  <c r="M217" i="3"/>
  <c r="N216" i="3"/>
  <c r="M216" i="3"/>
  <c r="N215" i="3"/>
  <c r="M215" i="3"/>
  <c r="N214" i="3"/>
  <c r="M214" i="3"/>
  <c r="G209" i="3"/>
  <c r="F209" i="3"/>
  <c r="E209" i="3"/>
  <c r="D209" i="3"/>
  <c r="C209" i="3"/>
  <c r="N208" i="3"/>
  <c r="M208" i="3"/>
  <c r="N207" i="3"/>
  <c r="M207" i="3"/>
  <c r="N205" i="3"/>
  <c r="M205" i="3"/>
  <c r="N204" i="3"/>
  <c r="M204" i="3"/>
  <c r="N203" i="3"/>
  <c r="M203" i="3"/>
  <c r="N202" i="3"/>
  <c r="M202" i="3"/>
  <c r="N201" i="3"/>
  <c r="M201" i="3"/>
  <c r="G196" i="3"/>
  <c r="F196" i="3"/>
  <c r="E196" i="3"/>
  <c r="D196" i="3"/>
  <c r="C196" i="3"/>
  <c r="N195" i="3"/>
  <c r="M195" i="3"/>
  <c r="N194" i="3"/>
  <c r="M194" i="3"/>
  <c r="N192" i="3"/>
  <c r="M192" i="3"/>
  <c r="N191" i="3"/>
  <c r="M191" i="3"/>
  <c r="N190" i="3"/>
  <c r="M190" i="3"/>
  <c r="N189" i="3"/>
  <c r="M189" i="3"/>
  <c r="N188" i="3"/>
  <c r="M188" i="3"/>
  <c r="G183" i="3"/>
  <c r="F183" i="3"/>
  <c r="E183" i="3"/>
  <c r="D183" i="3"/>
  <c r="C183" i="3"/>
  <c r="N182" i="3"/>
  <c r="M182" i="3"/>
  <c r="N181" i="3"/>
  <c r="M181" i="3"/>
  <c r="N179" i="3"/>
  <c r="M179" i="3"/>
  <c r="N178" i="3"/>
  <c r="M178" i="3"/>
  <c r="N177" i="3"/>
  <c r="M177" i="3"/>
  <c r="N176" i="3"/>
  <c r="M176" i="3"/>
  <c r="N175" i="3"/>
  <c r="M175" i="3"/>
  <c r="G170" i="3"/>
  <c r="F170" i="3"/>
  <c r="E170" i="3"/>
  <c r="D170" i="3"/>
  <c r="C170" i="3"/>
  <c r="N169" i="3"/>
  <c r="M169" i="3"/>
  <c r="N168" i="3"/>
  <c r="M168" i="3"/>
  <c r="N166" i="3"/>
  <c r="M166" i="3"/>
  <c r="N165" i="3"/>
  <c r="M165" i="3"/>
  <c r="N164" i="3"/>
  <c r="M164" i="3"/>
  <c r="N163" i="3"/>
  <c r="M163" i="3"/>
  <c r="N162" i="3"/>
  <c r="M162" i="3"/>
  <c r="G157" i="3"/>
  <c r="F157" i="3"/>
  <c r="E157" i="3"/>
  <c r="D157" i="3"/>
  <c r="C157" i="3"/>
  <c r="N156" i="3"/>
  <c r="M156" i="3"/>
  <c r="N155" i="3"/>
  <c r="M155" i="3"/>
  <c r="N153" i="3"/>
  <c r="M153" i="3"/>
  <c r="N152" i="3"/>
  <c r="M152" i="3"/>
  <c r="N151" i="3"/>
  <c r="M151" i="3"/>
  <c r="N150" i="3"/>
  <c r="M150" i="3"/>
  <c r="N149" i="3"/>
  <c r="M149" i="3"/>
  <c r="G144" i="3"/>
  <c r="F144" i="3"/>
  <c r="E144" i="3"/>
  <c r="D144" i="3"/>
  <c r="C144" i="3"/>
  <c r="N143" i="3"/>
  <c r="M143" i="3"/>
  <c r="N142" i="3"/>
  <c r="M142" i="3"/>
  <c r="N140" i="3"/>
  <c r="M140" i="3"/>
  <c r="N139" i="3"/>
  <c r="M139" i="3"/>
  <c r="N138" i="3"/>
  <c r="M138" i="3"/>
  <c r="N137" i="3"/>
  <c r="M137" i="3"/>
  <c r="N136" i="3"/>
  <c r="M136" i="3"/>
  <c r="G131" i="3"/>
  <c r="F131" i="3"/>
  <c r="E131" i="3"/>
  <c r="D131" i="3"/>
  <c r="C131" i="3"/>
  <c r="N130" i="3"/>
  <c r="M130" i="3"/>
  <c r="N129" i="3"/>
  <c r="M129" i="3"/>
  <c r="N127" i="3"/>
  <c r="M127" i="3"/>
  <c r="N126" i="3"/>
  <c r="M126" i="3"/>
  <c r="N125" i="3"/>
  <c r="M125" i="3"/>
  <c r="N124" i="3"/>
  <c r="M124" i="3"/>
  <c r="N123" i="3"/>
  <c r="M123" i="3"/>
  <c r="G118" i="3"/>
  <c r="F118" i="3"/>
  <c r="E118" i="3"/>
  <c r="D118" i="3"/>
  <c r="C118" i="3"/>
  <c r="N117" i="3"/>
  <c r="M117" i="3"/>
  <c r="N116" i="3"/>
  <c r="M116" i="3"/>
  <c r="N114" i="3"/>
  <c r="M114" i="3"/>
  <c r="N113" i="3"/>
  <c r="M113" i="3"/>
  <c r="N112" i="3"/>
  <c r="M112" i="3"/>
  <c r="N111" i="3"/>
  <c r="M111" i="3"/>
  <c r="N110" i="3"/>
  <c r="M110" i="3"/>
  <c r="G105" i="3"/>
  <c r="F105" i="3"/>
  <c r="E105" i="3"/>
  <c r="D105" i="3"/>
  <c r="C105" i="3"/>
  <c r="N104" i="3"/>
  <c r="M104" i="3"/>
  <c r="N103" i="3"/>
  <c r="M103" i="3"/>
  <c r="N101" i="3"/>
  <c r="M101" i="3"/>
  <c r="N100" i="3"/>
  <c r="M100" i="3"/>
  <c r="N99" i="3"/>
  <c r="M99" i="3"/>
  <c r="N98" i="3"/>
  <c r="M98" i="3"/>
  <c r="N97" i="3"/>
  <c r="M97" i="3"/>
  <c r="G92" i="3"/>
  <c r="F92" i="3"/>
  <c r="E92" i="3"/>
  <c r="D92" i="3"/>
  <c r="C92" i="3"/>
  <c r="N91" i="3"/>
  <c r="M91" i="3"/>
  <c r="N90" i="3"/>
  <c r="M90" i="3"/>
  <c r="N88" i="3"/>
  <c r="M88" i="3"/>
  <c r="N87" i="3"/>
  <c r="M87" i="3"/>
  <c r="N86" i="3"/>
  <c r="M86" i="3"/>
  <c r="N85" i="3"/>
  <c r="M85" i="3"/>
  <c r="N84" i="3"/>
  <c r="M84" i="3"/>
  <c r="G79" i="3"/>
  <c r="F79" i="3"/>
  <c r="E79" i="3"/>
  <c r="D79" i="3"/>
  <c r="C79" i="3"/>
  <c r="N78" i="3"/>
  <c r="M78" i="3"/>
  <c r="N77" i="3"/>
  <c r="M77" i="3"/>
  <c r="N75" i="3"/>
  <c r="M75" i="3"/>
  <c r="N74" i="3"/>
  <c r="M74" i="3"/>
  <c r="N73" i="3"/>
  <c r="M73" i="3"/>
  <c r="N72" i="3"/>
  <c r="M72" i="3"/>
  <c r="N71" i="3"/>
  <c r="M71" i="3"/>
  <c r="G66" i="3"/>
  <c r="F66" i="3"/>
  <c r="E66" i="3"/>
  <c r="D66" i="3"/>
  <c r="C66" i="3"/>
  <c r="N65" i="3"/>
  <c r="M65" i="3"/>
  <c r="N64" i="3"/>
  <c r="M64" i="3"/>
  <c r="N62" i="3"/>
  <c r="M62" i="3"/>
  <c r="N61" i="3"/>
  <c r="M61" i="3"/>
  <c r="N60" i="3"/>
  <c r="M60" i="3"/>
  <c r="N59" i="3"/>
  <c r="M59" i="3"/>
  <c r="N58" i="3"/>
  <c r="M58" i="3"/>
  <c r="G53" i="3"/>
  <c r="F53" i="3"/>
  <c r="E53" i="3"/>
  <c r="D53" i="3"/>
  <c r="C53" i="3"/>
  <c r="N52" i="3"/>
  <c r="M52" i="3"/>
  <c r="N51" i="3"/>
  <c r="M51" i="3"/>
  <c r="N49" i="3"/>
  <c r="M49" i="3"/>
  <c r="N48" i="3"/>
  <c r="M48" i="3"/>
  <c r="N47" i="3"/>
  <c r="M47" i="3"/>
  <c r="N46" i="3"/>
  <c r="M46" i="3"/>
  <c r="N45" i="3"/>
  <c r="M45" i="3"/>
  <c r="G40" i="3"/>
  <c r="F40" i="3"/>
  <c r="E40" i="3"/>
  <c r="D40" i="3"/>
  <c r="C40" i="3"/>
  <c r="N39" i="3"/>
  <c r="M39" i="3"/>
  <c r="N38" i="3"/>
  <c r="M38" i="3"/>
  <c r="N36" i="3"/>
  <c r="M36" i="3"/>
  <c r="N35" i="3"/>
  <c r="M35" i="3"/>
  <c r="N34" i="3"/>
  <c r="M34" i="3"/>
  <c r="N33" i="3"/>
  <c r="M33" i="3"/>
  <c r="N32" i="3"/>
  <c r="M32" i="3"/>
  <c r="G27" i="3"/>
  <c r="F27" i="3"/>
  <c r="E27" i="3"/>
  <c r="D27" i="3"/>
  <c r="C27" i="3"/>
  <c r="N26" i="3"/>
  <c r="M26" i="3"/>
  <c r="N25" i="3"/>
  <c r="M25" i="3"/>
  <c r="N23" i="3"/>
  <c r="M23" i="3"/>
  <c r="N22" i="3"/>
  <c r="M22" i="3"/>
  <c r="N21" i="3"/>
  <c r="M21" i="3"/>
  <c r="N20" i="3"/>
  <c r="M20" i="3"/>
  <c r="N19" i="3"/>
  <c r="M19" i="3"/>
  <c r="G14" i="3"/>
  <c r="F14" i="3"/>
  <c r="E14" i="3"/>
  <c r="D14" i="3"/>
  <c r="C14" i="3"/>
  <c r="N13" i="3"/>
  <c r="M13" i="3"/>
  <c r="N12" i="3"/>
  <c r="M12" i="3"/>
  <c r="N10" i="3"/>
  <c r="M10" i="3"/>
  <c r="N9" i="3"/>
  <c r="M9" i="3"/>
  <c r="N8" i="3"/>
  <c r="M8" i="3"/>
  <c r="N7" i="3"/>
  <c r="M7" i="3"/>
  <c r="N6" i="3"/>
  <c r="M6" i="3"/>
  <c r="M365" i="3" l="1"/>
  <c r="C365" i="3"/>
  <c r="N364" i="3"/>
  <c r="N365" i="3" s="1"/>
  <c r="M14" i="3"/>
  <c r="M27" i="3"/>
  <c r="M40" i="3"/>
  <c r="M53" i="3"/>
  <c r="M66" i="3"/>
  <c r="M79" i="3"/>
  <c r="M92" i="3"/>
  <c r="M105" i="3"/>
  <c r="M118" i="3"/>
  <c r="M131" i="3"/>
  <c r="M144" i="3"/>
  <c r="M157" i="3"/>
  <c r="M170" i="3"/>
  <c r="M183" i="3"/>
  <c r="M196" i="3"/>
  <c r="M209" i="3"/>
  <c r="M222" i="3"/>
  <c r="M235" i="3"/>
  <c r="M248" i="3"/>
  <c r="M261" i="3"/>
  <c r="M274" i="3"/>
  <c r="M287" i="3"/>
  <c r="M300" i="3"/>
  <c r="M313" i="3"/>
  <c r="M326" i="3"/>
  <c r="M339" i="3"/>
  <c r="M352" i="3"/>
  <c r="N27" i="3"/>
  <c r="N40" i="3"/>
  <c r="N53" i="3"/>
  <c r="N66" i="3"/>
  <c r="N79" i="3"/>
  <c r="N92" i="3"/>
  <c r="N105" i="3"/>
  <c r="N118" i="3"/>
  <c r="N131" i="3"/>
  <c r="N144" i="3"/>
  <c r="N157" i="3"/>
  <c r="N170" i="3"/>
  <c r="N183" i="3"/>
  <c r="N196" i="3"/>
  <c r="N209" i="3"/>
  <c r="N222" i="3"/>
  <c r="N235" i="3"/>
  <c r="N248" i="3"/>
  <c r="N261" i="3"/>
  <c r="N274" i="3"/>
  <c r="N287" i="3"/>
  <c r="N300" i="3"/>
  <c r="N313" i="3"/>
  <c r="N326" i="3"/>
  <c r="N339" i="3"/>
  <c r="N352" i="3"/>
  <c r="N14" i="3"/>
</calcChain>
</file>

<file path=xl/sharedStrings.xml><?xml version="1.0" encoding="utf-8"?>
<sst xmlns="http://schemas.openxmlformats.org/spreadsheetml/2006/main" count="730" uniqueCount="51">
  <si>
    <t>区分</t>
    <rPh sb="0" eb="2">
      <t>クブン</t>
    </rPh>
    <phoneticPr fontId="3"/>
  </si>
  <si>
    <t>増　減</t>
    <rPh sb="0" eb="1">
      <t>ゾウ</t>
    </rPh>
    <rPh sb="2" eb="3">
      <t>ゲン</t>
    </rPh>
    <phoneticPr fontId="3"/>
  </si>
  <si>
    <t>件数</t>
    <rPh sb="0" eb="2">
      <t>ケンスウ</t>
    </rPh>
    <phoneticPr fontId="3"/>
  </si>
  <si>
    <t>金額          （万円）</t>
    <rPh sb="0" eb="2">
      <t>キンガク</t>
    </rPh>
    <rPh sb="13" eb="15">
      <t>マンエン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</si>
  <si>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</si>
  <si>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</si>
  <si>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高齢者数
６５歳以上</t>
    <rPh sb="0" eb="2">
      <t>コウレイ</t>
    </rPh>
    <rPh sb="2" eb="3">
      <t>シャ</t>
    </rPh>
    <rPh sb="3" eb="4">
      <t>スウ</t>
    </rPh>
    <rPh sb="7" eb="8">
      <t>サイ</t>
    </rPh>
    <rPh sb="8" eb="10">
      <t>イジョウ</t>
    </rPh>
    <phoneticPr fontId="3"/>
  </si>
  <si>
    <t>甲府市</t>
    <rPh sb="0" eb="3">
      <t>コウフシ</t>
    </rPh>
    <phoneticPr fontId="3"/>
  </si>
  <si>
    <t>オレオレ詐欺</t>
    <rPh sb="4" eb="6">
      <t>サギ</t>
    </rPh>
    <phoneticPr fontId="3"/>
  </si>
  <si>
    <t>架空料金請求詐欺</t>
    <rPh sb="0" eb="2">
      <t>カクウ</t>
    </rPh>
    <rPh sb="2" eb="4">
      <t>リョウキン</t>
    </rPh>
    <rPh sb="4" eb="6">
      <t>セイキュウ</t>
    </rPh>
    <rPh sb="6" eb="8">
      <t>サギ</t>
    </rPh>
    <phoneticPr fontId="3"/>
  </si>
  <si>
    <t>還付金詐欺</t>
    <rPh sb="0" eb="3">
      <t>カンプキン</t>
    </rPh>
    <rPh sb="3" eb="5">
      <t>サギ</t>
    </rPh>
    <phoneticPr fontId="3"/>
  </si>
  <si>
    <t>融資保証詐欺</t>
    <rPh sb="0" eb="2">
      <t>ユウシ</t>
    </rPh>
    <rPh sb="2" eb="4">
      <t>ホショウ</t>
    </rPh>
    <rPh sb="4" eb="6">
      <t>サギ</t>
    </rPh>
    <phoneticPr fontId="3"/>
  </si>
  <si>
    <t>ギャンブル詐欺</t>
    <rPh sb="5" eb="7">
      <t>サギ</t>
    </rPh>
    <phoneticPr fontId="3"/>
  </si>
  <si>
    <t>キャッシュカード詐欺盗</t>
    <rPh sb="8" eb="10">
      <t>サギ</t>
    </rPh>
    <rPh sb="10" eb="11">
      <t>トウ</t>
    </rPh>
    <phoneticPr fontId="3"/>
  </si>
  <si>
    <t>合　　　計</t>
    <rPh sb="0" eb="1">
      <t>ゴウ</t>
    </rPh>
    <rPh sb="4" eb="5">
      <t>ケイ</t>
    </rPh>
    <phoneticPr fontId="3"/>
  </si>
  <si>
    <t>中央市</t>
    <rPh sb="0" eb="3">
      <t>チュウオウシ</t>
    </rPh>
    <phoneticPr fontId="3"/>
  </si>
  <si>
    <t>預貯金詐欺</t>
    <phoneticPr fontId="3"/>
  </si>
  <si>
    <t>昭和町</t>
    <rPh sb="0" eb="3">
      <t>ショウワチョウ</t>
    </rPh>
    <phoneticPr fontId="3"/>
  </si>
  <si>
    <t>韮崎市</t>
    <rPh sb="0" eb="3">
      <t>ニラサキシ</t>
    </rPh>
    <phoneticPr fontId="3"/>
  </si>
  <si>
    <t>甲斐市</t>
    <rPh sb="0" eb="3">
      <t>カイシ</t>
    </rPh>
    <phoneticPr fontId="3"/>
  </si>
  <si>
    <t>南アルプス市</t>
    <rPh sb="0" eb="1">
      <t>ミナミ</t>
    </rPh>
    <rPh sb="5" eb="6">
      <t>シ</t>
    </rPh>
    <phoneticPr fontId="3"/>
  </si>
  <si>
    <t>北杜市</t>
    <rPh sb="0" eb="3">
      <t>ホクトシ</t>
    </rPh>
    <phoneticPr fontId="3"/>
  </si>
  <si>
    <t>預貯金詐欺</t>
    <phoneticPr fontId="3"/>
  </si>
  <si>
    <t>富士川町</t>
    <rPh sb="0" eb="4">
      <t>フジカワチョウ</t>
    </rPh>
    <phoneticPr fontId="3"/>
  </si>
  <si>
    <t>市川三郷町</t>
    <rPh sb="0" eb="5">
      <t>イチカワミサトチョウ</t>
    </rPh>
    <phoneticPr fontId="3"/>
  </si>
  <si>
    <t>南部町</t>
    <rPh sb="0" eb="3">
      <t>ナンブチョウ</t>
    </rPh>
    <phoneticPr fontId="3"/>
  </si>
  <si>
    <t>身延町</t>
    <rPh sb="0" eb="3">
      <t>ミノブチョウ</t>
    </rPh>
    <phoneticPr fontId="3"/>
  </si>
  <si>
    <t>早川町</t>
    <rPh sb="0" eb="3">
      <t>ハヤカワチョウ</t>
    </rPh>
    <phoneticPr fontId="3"/>
  </si>
  <si>
    <t>笛吹市</t>
    <rPh sb="0" eb="3">
      <t>フエフキシ</t>
    </rPh>
    <phoneticPr fontId="3"/>
  </si>
  <si>
    <t>山梨市</t>
    <rPh sb="0" eb="3">
      <t>ヤマナシシ</t>
    </rPh>
    <phoneticPr fontId="3"/>
  </si>
  <si>
    <t>甲州市</t>
    <rPh sb="0" eb="3">
      <t>コウシュウシ</t>
    </rPh>
    <phoneticPr fontId="3"/>
  </si>
  <si>
    <t>富士吉田市</t>
    <rPh sb="0" eb="5">
      <t>フジヨシダシ</t>
    </rPh>
    <phoneticPr fontId="3"/>
  </si>
  <si>
    <t>富士河口湖町</t>
    <rPh sb="0" eb="5">
      <t>フジカワグチコ</t>
    </rPh>
    <rPh sb="5" eb="6">
      <t>チョウ</t>
    </rPh>
    <phoneticPr fontId="3"/>
  </si>
  <si>
    <t>山中湖村</t>
    <rPh sb="0" eb="3">
      <t>ヤマナカコ</t>
    </rPh>
    <rPh sb="2" eb="3">
      <t>コ</t>
    </rPh>
    <rPh sb="3" eb="4">
      <t>ムラ</t>
    </rPh>
    <phoneticPr fontId="3"/>
  </si>
  <si>
    <t>忍野村</t>
    <rPh sb="0" eb="2">
      <t>オシノ</t>
    </rPh>
    <rPh sb="2" eb="3">
      <t>ムラ</t>
    </rPh>
    <phoneticPr fontId="3"/>
  </si>
  <si>
    <t>鳴沢村</t>
    <rPh sb="0" eb="2">
      <t>ナルサワ</t>
    </rPh>
    <rPh sb="2" eb="3">
      <t>ムラ</t>
    </rPh>
    <phoneticPr fontId="3"/>
  </si>
  <si>
    <t>大月市</t>
    <rPh sb="0" eb="3">
      <t>オオツキシ</t>
    </rPh>
    <phoneticPr fontId="3"/>
  </si>
  <si>
    <t>都留市</t>
    <rPh sb="0" eb="3">
      <t>ツルシ</t>
    </rPh>
    <phoneticPr fontId="3"/>
  </si>
  <si>
    <t>西桂町</t>
    <rPh sb="0" eb="2">
      <t>ニシカツラ</t>
    </rPh>
    <rPh sb="2" eb="3">
      <t>マチ</t>
    </rPh>
    <phoneticPr fontId="3"/>
  </si>
  <si>
    <t>道志村</t>
    <rPh sb="0" eb="3">
      <t>ドウシムラ</t>
    </rPh>
    <phoneticPr fontId="3"/>
  </si>
  <si>
    <t>上野原市</t>
    <rPh sb="0" eb="4">
      <t>ウエノハラシ</t>
    </rPh>
    <phoneticPr fontId="3"/>
  </si>
  <si>
    <t>小菅村</t>
    <rPh sb="0" eb="3">
      <t>コスゲムラ</t>
    </rPh>
    <phoneticPr fontId="3"/>
  </si>
  <si>
    <t>丹波山村</t>
    <rPh sb="0" eb="4">
      <t>タバヤマムラ</t>
    </rPh>
    <phoneticPr fontId="3"/>
  </si>
  <si>
    <t>県下合計</t>
    <rPh sb="0" eb="2">
      <t>ケンカ</t>
    </rPh>
    <rPh sb="2" eb="4">
      <t>ゴウケイ</t>
    </rPh>
    <phoneticPr fontId="3"/>
  </si>
  <si>
    <t>預貯金詐欺</t>
    <phoneticPr fontId="3"/>
  </si>
  <si>
    <t>※金額は概数</t>
    <rPh sb="1" eb="3">
      <t>キンガク</t>
    </rPh>
    <rPh sb="4" eb="6">
      <t>ガイスウ</t>
    </rPh>
    <phoneticPr fontId="3"/>
  </si>
  <si>
    <t>R4</t>
  </si>
  <si>
    <t>金融商品詐欺</t>
    <rPh sb="0" eb="2">
      <t>キンユウ</t>
    </rPh>
    <rPh sb="2" eb="4">
      <t>ショウヒン</t>
    </rPh>
    <rPh sb="4" eb="6">
      <t>サギ</t>
    </rPh>
    <phoneticPr fontId="3"/>
  </si>
  <si>
    <t>R5</t>
    <phoneticPr fontId="3"/>
  </si>
  <si>
    <t>R5</t>
    <phoneticPr fontId="3"/>
  </si>
  <si>
    <t>※R5は暫定値</t>
    <rPh sb="4" eb="7">
      <t>ザンテイチ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</si>
</sst>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5" xfId="0" applyFont="1" applyBorder="1">
      <alignment vertical="center"/>
    </xf>
    <xf numFmtId="38" fontId="6" fillId="0" borderId="16" xfId="1" applyFont="1" applyBorder="1">
      <alignment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0" fontId="4" fillId="0" borderId="19" xfId="0" applyFont="1" applyBorder="1">
      <alignment vertical="center"/>
    </xf>
    <xf numFmtId="38" fontId="6" fillId="0" borderId="20" xfId="1" applyFont="1" applyBorder="1">
      <alignment vertical="center"/>
    </xf>
    <xf numFmtId="38" fontId="6" fillId="0" borderId="21" xfId="1" applyFont="1" applyBorder="1">
      <alignment vertical="center"/>
    </xf>
    <xf numFmtId="38" fontId="6" fillId="0" borderId="22" xfId="1" applyFont="1" applyBorder="1">
      <alignment vertical="center"/>
    </xf>
    <xf numFmtId="0" fontId="7" fillId="0" borderId="0" xfId="0" applyFont="1">
      <alignment vertical="center"/>
    </xf>
    <xf numFmtId="0" fontId="4" fillId="0" borderId="23" xfId="0" applyFont="1" applyBorder="1">
      <alignment vertical="center"/>
    </xf>
    <xf numFmtId="38" fontId="6" fillId="0" borderId="24" xfId="1" applyFont="1" applyBorder="1">
      <alignment vertical="center"/>
    </xf>
    <xf numFmtId="38" fontId="6" fillId="0" borderId="25" xfId="1" applyFont="1" applyBorder="1">
      <alignment vertical="center"/>
    </xf>
    <xf numFmtId="38" fontId="6" fillId="0" borderId="26" xfId="1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38" fontId="6" fillId="0" borderId="28" xfId="1" applyFont="1" applyBorder="1">
      <alignment vertical="center"/>
    </xf>
    <xf numFmtId="38" fontId="6" fillId="0" borderId="29" xfId="1" applyFont="1" applyBorder="1">
      <alignment vertical="center"/>
    </xf>
    <xf numFmtId="38" fontId="6" fillId="0" borderId="30" xfId="1" applyFont="1" applyBorder="1">
      <alignment vertical="center"/>
    </xf>
    <xf numFmtId="38" fontId="6" fillId="0" borderId="31" xfId="1" applyFont="1" applyBorder="1">
      <alignment vertical="center"/>
    </xf>
    <xf numFmtId="38" fontId="6" fillId="0" borderId="32" xfId="1" applyFont="1" applyBorder="1">
      <alignment vertical="center"/>
    </xf>
    <xf numFmtId="38" fontId="6" fillId="0" borderId="33" xfId="1" applyFont="1" applyBorder="1">
      <alignment vertical="center"/>
    </xf>
    <xf numFmtId="0" fontId="8" fillId="0" borderId="0" xfId="0" applyFont="1">
      <alignment vertical="center"/>
    </xf>
    <xf numFmtId="3" fontId="6" fillId="0" borderId="31" xfId="1" applyNumberFormat="1" applyFont="1" applyBorder="1">
      <alignment vertical="center"/>
    </xf>
    <xf numFmtId="3" fontId="6" fillId="0" borderId="33" xfId="1" applyNumberFormat="1" applyFont="1" applyBorder="1">
      <alignment vertical="center"/>
    </xf>
    <xf numFmtId="3" fontId="9" fillId="0" borderId="31" xfId="1" applyNumberFormat="1" applyFont="1" applyBorder="1">
      <alignment vertical="center"/>
    </xf>
    <xf numFmtId="3" fontId="9" fillId="0" borderId="33" xfId="1" applyNumberFormat="1" applyFont="1" applyBorder="1">
      <alignment vertical="center"/>
    </xf>
    <xf numFmtId="3" fontId="9" fillId="0" borderId="20" xfId="1" applyNumberFormat="1" applyFont="1" applyBorder="1">
      <alignment vertical="center"/>
    </xf>
    <xf numFmtId="3" fontId="9" fillId="0" borderId="22" xfId="1" applyNumberFormat="1" applyFont="1" applyBorder="1">
      <alignment vertical="center"/>
    </xf>
    <xf numFmtId="3" fontId="9" fillId="0" borderId="28" xfId="1" applyNumberFormat="1" applyFont="1" applyBorder="1">
      <alignment vertical="center"/>
    </xf>
    <xf numFmtId="3" fontId="6" fillId="0" borderId="30" xfId="1" applyNumberFormat="1" applyFont="1" applyBorder="1">
      <alignment vertical="center"/>
    </xf>
    <xf numFmtId="3" fontId="6" fillId="0" borderId="16" xfId="1" applyNumberFormat="1" applyFont="1" applyBorder="1">
      <alignment vertical="center"/>
    </xf>
    <xf numFmtId="3" fontId="6" fillId="0" borderId="18" xfId="1" applyNumberFormat="1" applyFont="1" applyBorder="1">
      <alignment vertical="center"/>
    </xf>
    <xf numFmtId="3" fontId="6" fillId="0" borderId="20" xfId="1" applyNumberFormat="1" applyFont="1" applyBorder="1">
      <alignment vertical="center"/>
    </xf>
    <xf numFmtId="3" fontId="6" fillId="0" borderId="22" xfId="1" applyNumberFormat="1" applyFont="1" applyBorder="1">
      <alignment vertical="center"/>
    </xf>
    <xf numFmtId="3" fontId="6" fillId="0" borderId="24" xfId="1" applyNumberFormat="1" applyFont="1" applyBorder="1">
      <alignment vertical="center"/>
    </xf>
    <xf numFmtId="3" fontId="6" fillId="0" borderId="26" xfId="1" applyNumberFormat="1" applyFont="1" applyBorder="1">
      <alignment vertical="center"/>
    </xf>
    <xf numFmtId="3" fontId="6" fillId="0" borderId="28" xfId="1" applyNumberFormat="1" applyFont="1" applyBorder="1">
      <alignment vertical="center"/>
    </xf>
    <xf numFmtId="3" fontId="0" fillId="0" borderId="0" xfId="0" applyNumberFormat="1">
      <alignment vertical="center"/>
    </xf>
    <xf numFmtId="3" fontId="9" fillId="0" borderId="30" xfId="1" applyNumberFormat="1" applyFont="1" applyBorder="1">
      <alignment vertical="center"/>
    </xf>
    <xf numFmtId="3" fontId="9" fillId="0" borderId="26" xfId="1" applyNumberFormat="1" applyFont="1" applyBorder="1">
      <alignment vertical="center"/>
    </xf>
    <xf numFmtId="3" fontId="9" fillId="0" borderId="24" xfId="1" applyNumberFormat="1" applyFont="1" applyBorder="1">
      <alignment vertical="center"/>
    </xf>
    <xf numFmtId="3" fontId="9" fillId="0" borderId="16" xfId="1" applyNumberFormat="1" applyFont="1" applyBorder="1">
      <alignment vertical="center"/>
    </xf>
    <xf numFmtId="3" fontId="9" fillId="0" borderId="18" xfId="1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3"/>
  <sheetViews>
    <sheetView tabSelected="1" view="pageBreakPreview" topLeftCell="A336" zoomScale="55" zoomScaleNormal="55" zoomScaleSheetLayoutView="55" workbookViewId="0">
      <selection activeCell="G348" sqref="G348:G349"/>
    </sheetView>
  </sheetViews>
  <sheetFormatPr defaultRowHeight="25.5" x14ac:dyDescent="0.4"/>
  <cols>
    <col min="1" max="1" width="14.625" style="1" customWidth="1"/>
    <col min="2" max="2" width="38.75" customWidth="1"/>
    <col min="3" max="3" width="8.625" customWidth="1"/>
    <col min="4" max="4" width="17.125" customWidth="1"/>
    <col min="5" max="6" width="7" bestFit="1" customWidth="1"/>
    <col min="7" max="7" width="15.375" bestFit="1" customWidth="1"/>
    <col min="8" max="8" width="8.625" customWidth="1"/>
    <col min="9" max="9" width="17.125" customWidth="1"/>
    <col min="10" max="11" width="7" bestFit="1" customWidth="1"/>
    <col min="12" max="12" width="15.375" bestFit="1" customWidth="1"/>
    <col min="13" max="13" width="10.25" customWidth="1"/>
    <col min="14" max="14" width="21.125" customWidth="1"/>
    <col min="17" max="17" width="10.625" bestFit="1" customWidth="1"/>
  </cols>
  <sheetData>
    <row r="1" spans="1:16" ht="24.95" customHeight="1" x14ac:dyDescent="0.4"/>
    <row r="2" spans="1:16" ht="24.95" customHeight="1" thickBot="1" x14ac:dyDescent="0.45"/>
    <row r="3" spans="1:16" ht="24.95" customHeight="1" thickBot="1" x14ac:dyDescent="0.45">
      <c r="A3" s="52"/>
      <c r="B3" s="54" t="s">
        <v>0</v>
      </c>
      <c r="C3" s="57" t="s">
        <v>48</v>
      </c>
      <c r="D3" s="58"/>
      <c r="E3" s="58"/>
      <c r="F3" s="58"/>
      <c r="G3" s="59"/>
      <c r="H3" s="57" t="s">
        <v>46</v>
      </c>
      <c r="I3" s="58"/>
      <c r="J3" s="58"/>
      <c r="K3" s="58"/>
      <c r="L3" s="59"/>
      <c r="M3" s="57" t="s">
        <v>1</v>
      </c>
      <c r="N3" s="59"/>
    </row>
    <row r="4" spans="1:16" ht="24.95" customHeight="1" x14ac:dyDescent="0.4">
      <c r="A4" s="52"/>
      <c r="B4" s="55"/>
      <c r="C4" s="44" t="s">
        <v>2</v>
      </c>
      <c r="D4" s="46" t="s">
        <v>3</v>
      </c>
      <c r="E4" s="48" t="s">
        <v>4</v>
      </c>
      <c r="F4" s="48" t="s">
        <v>5</v>
      </c>
      <c r="G4" s="50" t="s">
        <v>6</v>
      </c>
      <c r="H4" s="44" t="s">
        <v>2</v>
      </c>
      <c r="I4" s="46" t="s">
        <v>3</v>
      </c>
      <c r="J4" s="48" t="s">
        <v>4</v>
      </c>
      <c r="K4" s="48" t="s">
        <v>5</v>
      </c>
      <c r="L4" s="50" t="s">
        <v>6</v>
      </c>
      <c r="M4" s="44" t="s">
        <v>2</v>
      </c>
      <c r="N4" s="69" t="s">
        <v>3</v>
      </c>
    </row>
    <row r="5" spans="1:16" ht="24.95" customHeight="1" thickBot="1" x14ac:dyDescent="0.45">
      <c r="A5" s="53"/>
      <c r="B5" s="56"/>
      <c r="C5" s="45"/>
      <c r="D5" s="47"/>
      <c r="E5" s="49"/>
      <c r="F5" s="49"/>
      <c r="G5" s="51"/>
      <c r="H5" s="45"/>
      <c r="I5" s="47"/>
      <c r="J5" s="49"/>
      <c r="K5" s="49"/>
      <c r="L5" s="51"/>
      <c r="M5" s="45"/>
      <c r="N5" s="70"/>
    </row>
    <row r="6" spans="1:16" ht="24.95" customHeight="1" x14ac:dyDescent="0.4">
      <c r="A6" s="60" t="s">
        <v>7</v>
      </c>
      <c r="B6" s="2" t="s">
        <v>8</v>
      </c>
      <c r="C6" s="3">
        <v>11</v>
      </c>
      <c r="D6" s="4">
        <v>2894</v>
      </c>
      <c r="E6" s="4">
        <v>4</v>
      </c>
      <c r="F6" s="4">
        <v>7</v>
      </c>
      <c r="G6" s="5">
        <v>11</v>
      </c>
      <c r="H6" s="3">
        <v>6</v>
      </c>
      <c r="I6" s="4">
        <v>2200</v>
      </c>
      <c r="J6" s="4">
        <v>0</v>
      </c>
      <c r="K6" s="4">
        <v>6</v>
      </c>
      <c r="L6" s="5">
        <v>6</v>
      </c>
      <c r="M6" s="31">
        <f>SUM(C6-H6)</f>
        <v>5</v>
      </c>
      <c r="N6" s="32">
        <f>SUM(D6-I6)</f>
        <v>694</v>
      </c>
    </row>
    <row r="7" spans="1:16" ht="24.95" customHeight="1" x14ac:dyDescent="0.4">
      <c r="A7" s="61"/>
      <c r="B7" s="6" t="s">
        <v>16</v>
      </c>
      <c r="C7" s="7">
        <v>4</v>
      </c>
      <c r="D7" s="8">
        <v>184</v>
      </c>
      <c r="E7" s="8"/>
      <c r="F7" s="8">
        <v>4</v>
      </c>
      <c r="G7" s="9">
        <v>4</v>
      </c>
      <c r="H7" s="7"/>
      <c r="I7" s="8"/>
      <c r="J7" s="8"/>
      <c r="K7" s="8"/>
      <c r="L7" s="9"/>
      <c r="M7" s="33">
        <f t="shared" ref="M7:N13" si="0">SUM(C7-H7)</f>
        <v>4</v>
      </c>
      <c r="N7" s="34">
        <f t="shared" si="0"/>
        <v>184</v>
      </c>
    </row>
    <row r="8" spans="1:16" ht="24.95" customHeight="1" x14ac:dyDescent="0.4">
      <c r="A8" s="61"/>
      <c r="B8" s="6" t="s">
        <v>9</v>
      </c>
      <c r="C8" s="7">
        <v>8</v>
      </c>
      <c r="D8" s="8">
        <v>4687</v>
      </c>
      <c r="E8" s="8">
        <v>3</v>
      </c>
      <c r="F8" s="8">
        <v>5</v>
      </c>
      <c r="G8" s="9">
        <v>3</v>
      </c>
      <c r="H8" s="7">
        <v>1</v>
      </c>
      <c r="I8" s="8">
        <v>125</v>
      </c>
      <c r="J8" s="8">
        <v>0</v>
      </c>
      <c r="K8" s="8">
        <v>1</v>
      </c>
      <c r="L8" s="9">
        <v>0</v>
      </c>
      <c r="M8" s="33">
        <f t="shared" si="0"/>
        <v>7</v>
      </c>
      <c r="N8" s="34">
        <f t="shared" si="0"/>
        <v>4562</v>
      </c>
      <c r="P8" s="10"/>
    </row>
    <row r="9" spans="1:16" ht="24.95" customHeight="1" x14ac:dyDescent="0.4">
      <c r="A9" s="61"/>
      <c r="B9" s="6" t="s">
        <v>10</v>
      </c>
      <c r="C9" s="7">
        <v>3</v>
      </c>
      <c r="D9" s="8">
        <v>180</v>
      </c>
      <c r="E9" s="8">
        <v>1</v>
      </c>
      <c r="F9" s="8">
        <v>2</v>
      </c>
      <c r="G9" s="9">
        <v>1</v>
      </c>
      <c r="H9" s="7">
        <v>4</v>
      </c>
      <c r="I9" s="8">
        <v>482</v>
      </c>
      <c r="J9" s="8">
        <v>1</v>
      </c>
      <c r="K9" s="8">
        <v>3</v>
      </c>
      <c r="L9" s="9">
        <v>1</v>
      </c>
      <c r="M9" s="27">
        <f t="shared" si="0"/>
        <v>-1</v>
      </c>
      <c r="N9" s="28">
        <f t="shared" si="0"/>
        <v>-302</v>
      </c>
    </row>
    <row r="10" spans="1:16" ht="24.95" customHeight="1" x14ac:dyDescent="0.4">
      <c r="A10" s="61"/>
      <c r="B10" s="6" t="s">
        <v>11</v>
      </c>
      <c r="C10" s="7"/>
      <c r="D10" s="8"/>
      <c r="E10" s="8"/>
      <c r="F10" s="8"/>
      <c r="G10" s="9"/>
      <c r="H10" s="7"/>
      <c r="I10" s="8"/>
      <c r="J10" s="8"/>
      <c r="K10" s="8"/>
      <c r="L10" s="9"/>
      <c r="M10" s="33">
        <f t="shared" si="0"/>
        <v>0</v>
      </c>
      <c r="N10" s="34">
        <f t="shared" si="0"/>
        <v>0</v>
      </c>
    </row>
    <row r="11" spans="1:16" ht="24.95" customHeight="1" x14ac:dyDescent="0.4">
      <c r="A11" s="61"/>
      <c r="B11" s="6" t="s">
        <v>47</v>
      </c>
      <c r="C11" s="7"/>
      <c r="D11" s="8"/>
      <c r="E11" s="8"/>
      <c r="F11" s="8"/>
      <c r="G11" s="9"/>
      <c r="H11" s="7"/>
      <c r="I11" s="8"/>
      <c r="J11" s="8"/>
      <c r="K11" s="8"/>
      <c r="L11" s="9"/>
      <c r="M11" s="33">
        <f t="shared" si="0"/>
        <v>0</v>
      </c>
      <c r="N11" s="34">
        <f t="shared" si="0"/>
        <v>0</v>
      </c>
    </row>
    <row r="12" spans="1:16" ht="24.95" customHeight="1" x14ac:dyDescent="0.4">
      <c r="A12" s="61"/>
      <c r="B12" s="6" t="s">
        <v>12</v>
      </c>
      <c r="C12" s="7"/>
      <c r="D12" s="8"/>
      <c r="E12" s="8"/>
      <c r="F12" s="8"/>
      <c r="G12" s="9"/>
      <c r="H12" s="7"/>
      <c r="I12" s="8"/>
      <c r="J12" s="8"/>
      <c r="K12" s="8"/>
      <c r="L12" s="9"/>
      <c r="M12" s="33">
        <f t="shared" si="0"/>
        <v>0</v>
      </c>
      <c r="N12" s="34">
        <f t="shared" si="0"/>
        <v>0</v>
      </c>
    </row>
    <row r="13" spans="1:16" ht="24.95" customHeight="1" thickBot="1" x14ac:dyDescent="0.45">
      <c r="A13" s="61"/>
      <c r="B13" s="11" t="s">
        <v>13</v>
      </c>
      <c r="C13" s="12">
        <v>1</v>
      </c>
      <c r="D13" s="8">
        <v>154</v>
      </c>
      <c r="E13" s="13"/>
      <c r="F13" s="13">
        <v>1</v>
      </c>
      <c r="G13" s="14">
        <v>1</v>
      </c>
      <c r="H13" s="12">
        <v>9</v>
      </c>
      <c r="I13" s="8">
        <v>880</v>
      </c>
      <c r="J13" s="13">
        <v>0</v>
      </c>
      <c r="K13" s="13">
        <v>9</v>
      </c>
      <c r="L13" s="14">
        <v>9</v>
      </c>
      <c r="M13" s="41">
        <f t="shared" si="0"/>
        <v>-8</v>
      </c>
      <c r="N13" s="40">
        <f t="shared" si="0"/>
        <v>-726</v>
      </c>
    </row>
    <row r="14" spans="1:16" ht="24.95" customHeight="1" thickTop="1" thickBot="1" x14ac:dyDescent="0.45">
      <c r="A14" s="62"/>
      <c r="B14" s="15" t="s">
        <v>14</v>
      </c>
      <c r="C14" s="16">
        <f>SUM(C6:C13)</f>
        <v>27</v>
      </c>
      <c r="D14" s="17">
        <f t="shared" ref="D14:N14" si="1">SUM(D6:D13)</f>
        <v>8099</v>
      </c>
      <c r="E14" s="17">
        <f t="shared" si="1"/>
        <v>8</v>
      </c>
      <c r="F14" s="17">
        <f t="shared" si="1"/>
        <v>19</v>
      </c>
      <c r="G14" s="18">
        <f t="shared" si="1"/>
        <v>20</v>
      </c>
      <c r="H14" s="16">
        <f>SUM(H6:H13)</f>
        <v>20</v>
      </c>
      <c r="I14" s="17">
        <f t="shared" ref="I14:L14" si="2">SUM(I6:I13)</f>
        <v>3687</v>
      </c>
      <c r="J14" s="17">
        <f t="shared" si="2"/>
        <v>1</v>
      </c>
      <c r="K14" s="17">
        <f t="shared" si="2"/>
        <v>19</v>
      </c>
      <c r="L14" s="18">
        <f t="shared" si="2"/>
        <v>16</v>
      </c>
      <c r="M14" s="29">
        <f t="shared" si="1"/>
        <v>7</v>
      </c>
      <c r="N14" s="30">
        <f t="shared" si="1"/>
        <v>4412</v>
      </c>
    </row>
    <row r="15" spans="1:16" ht="24.95" customHeight="1" thickBot="1" x14ac:dyDescent="0.45">
      <c r="M15" s="38"/>
      <c r="N15" s="38"/>
    </row>
    <row r="16" spans="1:16" ht="24.95" customHeight="1" thickBot="1" x14ac:dyDescent="0.45">
      <c r="A16" s="52"/>
      <c r="B16" s="54" t="s">
        <v>0</v>
      </c>
      <c r="C16" s="57" t="s">
        <v>49</v>
      </c>
      <c r="D16" s="58"/>
      <c r="E16" s="58"/>
      <c r="F16" s="58"/>
      <c r="G16" s="59"/>
      <c r="H16" s="57" t="s">
        <v>46</v>
      </c>
      <c r="I16" s="58"/>
      <c r="J16" s="58"/>
      <c r="K16" s="58"/>
      <c r="L16" s="59"/>
      <c r="M16" s="63" t="s">
        <v>1</v>
      </c>
      <c r="N16" s="64"/>
    </row>
    <row r="17" spans="1:14" ht="24.95" customHeight="1" x14ac:dyDescent="0.4">
      <c r="A17" s="52"/>
      <c r="B17" s="55"/>
      <c r="C17" s="44" t="s">
        <v>2</v>
      </c>
      <c r="D17" s="46" t="s">
        <v>3</v>
      </c>
      <c r="E17" s="48" t="s">
        <v>4</v>
      </c>
      <c r="F17" s="48" t="s">
        <v>5</v>
      </c>
      <c r="G17" s="50" t="s">
        <v>6</v>
      </c>
      <c r="H17" s="44" t="s">
        <v>2</v>
      </c>
      <c r="I17" s="46" t="s">
        <v>3</v>
      </c>
      <c r="J17" s="48" t="s">
        <v>4</v>
      </c>
      <c r="K17" s="48" t="s">
        <v>5</v>
      </c>
      <c r="L17" s="50" t="s">
        <v>6</v>
      </c>
      <c r="M17" s="65" t="s">
        <v>2</v>
      </c>
      <c r="N17" s="67" t="s">
        <v>3</v>
      </c>
    </row>
    <row r="18" spans="1:14" ht="24.95" customHeight="1" thickBot="1" x14ac:dyDescent="0.45">
      <c r="A18" s="53"/>
      <c r="B18" s="56"/>
      <c r="C18" s="45"/>
      <c r="D18" s="47"/>
      <c r="E18" s="49"/>
      <c r="F18" s="49"/>
      <c r="G18" s="51"/>
      <c r="H18" s="45"/>
      <c r="I18" s="47"/>
      <c r="J18" s="49"/>
      <c r="K18" s="49"/>
      <c r="L18" s="51"/>
      <c r="M18" s="66"/>
      <c r="N18" s="68"/>
    </row>
    <row r="19" spans="1:14" ht="24.95" customHeight="1" x14ac:dyDescent="0.4">
      <c r="A19" s="60" t="s">
        <v>15</v>
      </c>
      <c r="B19" s="2" t="s">
        <v>8</v>
      </c>
      <c r="C19" s="3"/>
      <c r="D19" s="4"/>
      <c r="E19" s="4"/>
      <c r="F19" s="4"/>
      <c r="G19" s="5"/>
      <c r="H19" s="3"/>
      <c r="I19" s="4"/>
      <c r="J19" s="4"/>
      <c r="K19" s="4"/>
      <c r="L19" s="5"/>
      <c r="M19" s="31">
        <f>SUM(C19-H19)</f>
        <v>0</v>
      </c>
      <c r="N19" s="32">
        <f>SUM(D19-I19)</f>
        <v>0</v>
      </c>
    </row>
    <row r="20" spans="1:14" ht="24.95" customHeight="1" x14ac:dyDescent="0.4">
      <c r="A20" s="61"/>
      <c r="B20" s="6" t="s">
        <v>22</v>
      </c>
      <c r="C20" s="7"/>
      <c r="D20" s="8"/>
      <c r="E20" s="8"/>
      <c r="F20" s="8"/>
      <c r="G20" s="9"/>
      <c r="H20" s="7"/>
      <c r="I20" s="8"/>
      <c r="J20" s="8"/>
      <c r="K20" s="8"/>
      <c r="L20" s="9"/>
      <c r="M20" s="33">
        <f t="shared" ref="M20:N26" si="3">SUM(C20-H20)</f>
        <v>0</v>
      </c>
      <c r="N20" s="34">
        <f t="shared" si="3"/>
        <v>0</v>
      </c>
    </row>
    <row r="21" spans="1:14" ht="24.95" customHeight="1" x14ac:dyDescent="0.4">
      <c r="A21" s="61"/>
      <c r="B21" s="6" t="s">
        <v>9</v>
      </c>
      <c r="C21" s="7">
        <v>2</v>
      </c>
      <c r="D21" s="8">
        <v>290</v>
      </c>
      <c r="E21" s="8"/>
      <c r="F21" s="8">
        <v>2</v>
      </c>
      <c r="G21" s="9">
        <v>1</v>
      </c>
      <c r="H21" s="7">
        <v>1</v>
      </c>
      <c r="I21" s="8">
        <v>1</v>
      </c>
      <c r="J21" s="8">
        <v>1</v>
      </c>
      <c r="K21" s="8">
        <v>0</v>
      </c>
      <c r="L21" s="9">
        <v>1</v>
      </c>
      <c r="M21" s="27">
        <f t="shared" si="3"/>
        <v>1</v>
      </c>
      <c r="N21" s="28">
        <f t="shared" si="3"/>
        <v>289</v>
      </c>
    </row>
    <row r="22" spans="1:14" ht="24.95" customHeight="1" x14ac:dyDescent="0.4">
      <c r="A22" s="61"/>
      <c r="B22" s="6" t="s">
        <v>10</v>
      </c>
      <c r="C22" s="7"/>
      <c r="D22" s="8"/>
      <c r="E22" s="8"/>
      <c r="F22" s="8"/>
      <c r="G22" s="9"/>
      <c r="H22" s="7"/>
      <c r="I22" s="8"/>
      <c r="J22" s="8"/>
      <c r="K22" s="8"/>
      <c r="L22" s="9"/>
      <c r="M22" s="33">
        <f t="shared" si="3"/>
        <v>0</v>
      </c>
      <c r="N22" s="34">
        <f t="shared" si="3"/>
        <v>0</v>
      </c>
    </row>
    <row r="23" spans="1:14" ht="24.95" customHeight="1" x14ac:dyDescent="0.4">
      <c r="A23" s="61"/>
      <c r="B23" s="6" t="s">
        <v>11</v>
      </c>
      <c r="C23" s="7"/>
      <c r="D23" s="8"/>
      <c r="E23" s="8"/>
      <c r="F23" s="8"/>
      <c r="G23" s="9"/>
      <c r="H23" s="7"/>
      <c r="I23" s="8"/>
      <c r="J23" s="8"/>
      <c r="K23" s="8"/>
      <c r="L23" s="9"/>
      <c r="M23" s="33">
        <f t="shared" si="3"/>
        <v>0</v>
      </c>
      <c r="N23" s="34">
        <f t="shared" si="3"/>
        <v>0</v>
      </c>
    </row>
    <row r="24" spans="1:14" ht="24.95" customHeight="1" x14ac:dyDescent="0.4">
      <c r="A24" s="61"/>
      <c r="B24" s="6" t="s">
        <v>47</v>
      </c>
      <c r="C24" s="7"/>
      <c r="D24" s="8"/>
      <c r="E24" s="8"/>
      <c r="F24" s="8"/>
      <c r="G24" s="9"/>
      <c r="H24" s="7"/>
      <c r="I24" s="8"/>
      <c r="J24" s="8"/>
      <c r="K24" s="8"/>
      <c r="L24" s="9"/>
      <c r="M24" s="33">
        <f t="shared" si="3"/>
        <v>0</v>
      </c>
      <c r="N24" s="34">
        <f t="shared" si="3"/>
        <v>0</v>
      </c>
    </row>
    <row r="25" spans="1:14" ht="24.95" customHeight="1" x14ac:dyDescent="0.4">
      <c r="A25" s="61"/>
      <c r="B25" s="6" t="s">
        <v>12</v>
      </c>
      <c r="C25" s="7"/>
      <c r="D25" s="8"/>
      <c r="E25" s="8"/>
      <c r="F25" s="8"/>
      <c r="G25" s="9"/>
      <c r="H25" s="7"/>
      <c r="I25" s="8"/>
      <c r="J25" s="8"/>
      <c r="K25" s="8"/>
      <c r="L25" s="9"/>
      <c r="M25" s="33">
        <f t="shared" si="3"/>
        <v>0</v>
      </c>
      <c r="N25" s="34">
        <f t="shared" si="3"/>
        <v>0</v>
      </c>
    </row>
    <row r="26" spans="1:14" ht="24.95" customHeight="1" thickBot="1" x14ac:dyDescent="0.45">
      <c r="A26" s="61"/>
      <c r="B26" s="11" t="s">
        <v>13</v>
      </c>
      <c r="C26" s="12"/>
      <c r="D26" s="8"/>
      <c r="E26" s="13"/>
      <c r="F26" s="13"/>
      <c r="G26" s="14"/>
      <c r="H26" s="12"/>
      <c r="I26" s="8"/>
      <c r="J26" s="13"/>
      <c r="K26" s="13"/>
      <c r="L26" s="14"/>
      <c r="M26" s="35">
        <f t="shared" si="3"/>
        <v>0</v>
      </c>
      <c r="N26" s="36">
        <f t="shared" si="3"/>
        <v>0</v>
      </c>
    </row>
    <row r="27" spans="1:14" ht="24.95" customHeight="1" thickTop="1" thickBot="1" x14ac:dyDescent="0.45">
      <c r="A27" s="62"/>
      <c r="B27" s="15" t="s">
        <v>14</v>
      </c>
      <c r="C27" s="16">
        <f t="shared" ref="C27:N27" si="4">SUM(C19:C26)</f>
        <v>2</v>
      </c>
      <c r="D27" s="17">
        <f t="shared" si="4"/>
        <v>290</v>
      </c>
      <c r="E27" s="17">
        <f t="shared" si="4"/>
        <v>0</v>
      </c>
      <c r="F27" s="17">
        <f t="shared" si="4"/>
        <v>2</v>
      </c>
      <c r="G27" s="18">
        <f t="shared" si="4"/>
        <v>1</v>
      </c>
      <c r="H27" s="16">
        <f t="shared" ref="H27:L27" si="5">SUM(H19:H26)</f>
        <v>1</v>
      </c>
      <c r="I27" s="17">
        <f t="shared" si="5"/>
        <v>1</v>
      </c>
      <c r="J27" s="17">
        <f t="shared" si="5"/>
        <v>1</v>
      </c>
      <c r="K27" s="17">
        <f t="shared" si="5"/>
        <v>0</v>
      </c>
      <c r="L27" s="18">
        <f t="shared" si="5"/>
        <v>1</v>
      </c>
      <c r="M27" s="37">
        <f t="shared" si="4"/>
        <v>1</v>
      </c>
      <c r="N27" s="30">
        <f t="shared" si="4"/>
        <v>289</v>
      </c>
    </row>
    <row r="28" spans="1:14" ht="24.95" customHeight="1" thickBot="1" x14ac:dyDescent="0.45">
      <c r="M28" s="38"/>
      <c r="N28" s="38"/>
    </row>
    <row r="29" spans="1:14" ht="24.95" customHeight="1" thickBot="1" x14ac:dyDescent="0.45">
      <c r="A29" s="52"/>
      <c r="B29" s="54" t="s">
        <v>0</v>
      </c>
      <c r="C29" s="57" t="s">
        <v>49</v>
      </c>
      <c r="D29" s="58"/>
      <c r="E29" s="58"/>
      <c r="F29" s="58"/>
      <c r="G29" s="59"/>
      <c r="H29" s="57" t="s">
        <v>46</v>
      </c>
      <c r="I29" s="58"/>
      <c r="J29" s="58"/>
      <c r="K29" s="58"/>
      <c r="L29" s="59"/>
      <c r="M29" s="63" t="s">
        <v>1</v>
      </c>
      <c r="N29" s="64"/>
    </row>
    <row r="30" spans="1:14" ht="24.95" customHeight="1" x14ac:dyDescent="0.4">
      <c r="A30" s="52"/>
      <c r="B30" s="55"/>
      <c r="C30" s="44" t="s">
        <v>2</v>
      </c>
      <c r="D30" s="46" t="s">
        <v>3</v>
      </c>
      <c r="E30" s="48" t="s">
        <v>4</v>
      </c>
      <c r="F30" s="48" t="s">
        <v>5</v>
      </c>
      <c r="G30" s="50" t="s">
        <v>6</v>
      </c>
      <c r="H30" s="44" t="s">
        <v>2</v>
      </c>
      <c r="I30" s="46" t="s">
        <v>3</v>
      </c>
      <c r="J30" s="48" t="s">
        <v>4</v>
      </c>
      <c r="K30" s="48" t="s">
        <v>5</v>
      </c>
      <c r="L30" s="50" t="s">
        <v>6</v>
      </c>
      <c r="M30" s="65" t="s">
        <v>2</v>
      </c>
      <c r="N30" s="67" t="s">
        <v>3</v>
      </c>
    </row>
    <row r="31" spans="1:14" ht="24.95" customHeight="1" thickBot="1" x14ac:dyDescent="0.45">
      <c r="A31" s="53"/>
      <c r="B31" s="56"/>
      <c r="C31" s="45"/>
      <c r="D31" s="47"/>
      <c r="E31" s="49"/>
      <c r="F31" s="49"/>
      <c r="G31" s="51"/>
      <c r="H31" s="45"/>
      <c r="I31" s="47"/>
      <c r="J31" s="49"/>
      <c r="K31" s="49"/>
      <c r="L31" s="51"/>
      <c r="M31" s="66"/>
      <c r="N31" s="68"/>
    </row>
    <row r="32" spans="1:14" ht="24.95" customHeight="1" x14ac:dyDescent="0.4">
      <c r="A32" s="60" t="s">
        <v>17</v>
      </c>
      <c r="B32" s="2" t="s">
        <v>8</v>
      </c>
      <c r="C32" s="3"/>
      <c r="D32" s="4"/>
      <c r="E32" s="4"/>
      <c r="F32" s="4"/>
      <c r="G32" s="5"/>
      <c r="H32" s="3"/>
      <c r="I32" s="4"/>
      <c r="J32" s="4"/>
      <c r="K32" s="4"/>
      <c r="L32" s="5"/>
      <c r="M32" s="31">
        <f>SUM(C32-H32)</f>
        <v>0</v>
      </c>
      <c r="N32" s="32">
        <f>SUM(D32-I32)</f>
        <v>0</v>
      </c>
    </row>
    <row r="33" spans="1:14" ht="24.95" customHeight="1" x14ac:dyDescent="0.4">
      <c r="A33" s="61"/>
      <c r="B33" s="6" t="s">
        <v>44</v>
      </c>
      <c r="C33" s="7"/>
      <c r="D33" s="8"/>
      <c r="E33" s="8"/>
      <c r="F33" s="8"/>
      <c r="G33" s="9"/>
      <c r="H33" s="7"/>
      <c r="I33" s="8"/>
      <c r="J33" s="8"/>
      <c r="K33" s="8"/>
      <c r="L33" s="9"/>
      <c r="M33" s="33">
        <f t="shared" ref="M33:N39" si="6">SUM(C33-H33)</f>
        <v>0</v>
      </c>
      <c r="N33" s="34">
        <f t="shared" si="6"/>
        <v>0</v>
      </c>
    </row>
    <row r="34" spans="1:14" ht="24.95" customHeight="1" x14ac:dyDescent="0.4">
      <c r="A34" s="61"/>
      <c r="B34" s="6" t="s">
        <v>9</v>
      </c>
      <c r="C34" s="7">
        <v>1</v>
      </c>
      <c r="D34" s="8">
        <v>10</v>
      </c>
      <c r="E34" s="8">
        <v>1</v>
      </c>
      <c r="F34" s="8"/>
      <c r="G34" s="9"/>
      <c r="H34" s="7"/>
      <c r="I34" s="8"/>
      <c r="J34" s="8"/>
      <c r="K34" s="8"/>
      <c r="L34" s="9"/>
      <c r="M34" s="33">
        <f t="shared" si="6"/>
        <v>1</v>
      </c>
      <c r="N34" s="34">
        <f t="shared" si="6"/>
        <v>10</v>
      </c>
    </row>
    <row r="35" spans="1:14" ht="24.95" customHeight="1" x14ac:dyDescent="0.4">
      <c r="A35" s="61"/>
      <c r="B35" s="6" t="s">
        <v>10</v>
      </c>
      <c r="C35" s="7">
        <v>1</v>
      </c>
      <c r="D35" s="8">
        <v>99</v>
      </c>
      <c r="E35" s="8"/>
      <c r="F35" s="8">
        <v>1</v>
      </c>
      <c r="G35" s="9"/>
      <c r="H35" s="7"/>
      <c r="I35" s="8"/>
      <c r="J35" s="8"/>
      <c r="K35" s="8"/>
      <c r="L35" s="9"/>
      <c r="M35" s="33">
        <f t="shared" si="6"/>
        <v>1</v>
      </c>
      <c r="N35" s="34">
        <f t="shared" si="6"/>
        <v>99</v>
      </c>
    </row>
    <row r="36" spans="1:14" ht="24.95" customHeight="1" x14ac:dyDescent="0.4">
      <c r="A36" s="61"/>
      <c r="B36" s="6" t="s">
        <v>11</v>
      </c>
      <c r="C36" s="7"/>
      <c r="D36" s="8"/>
      <c r="E36" s="8"/>
      <c r="F36" s="8"/>
      <c r="G36" s="9"/>
      <c r="H36" s="7"/>
      <c r="I36" s="8"/>
      <c r="J36" s="8"/>
      <c r="K36" s="8"/>
      <c r="L36" s="9"/>
      <c r="M36" s="33">
        <f t="shared" si="6"/>
        <v>0</v>
      </c>
      <c r="N36" s="34">
        <f t="shared" si="6"/>
        <v>0</v>
      </c>
    </row>
    <row r="37" spans="1:14" ht="24.95" customHeight="1" x14ac:dyDescent="0.4">
      <c r="A37" s="61"/>
      <c r="B37" s="6" t="s">
        <v>47</v>
      </c>
      <c r="C37" s="7"/>
      <c r="D37" s="8"/>
      <c r="E37" s="8"/>
      <c r="F37" s="8"/>
      <c r="G37" s="9"/>
      <c r="H37" s="7"/>
      <c r="I37" s="8"/>
      <c r="J37" s="8"/>
      <c r="K37" s="8"/>
      <c r="L37" s="9"/>
      <c r="M37" s="33">
        <f t="shared" si="6"/>
        <v>0</v>
      </c>
      <c r="N37" s="34">
        <f t="shared" si="6"/>
        <v>0</v>
      </c>
    </row>
    <row r="38" spans="1:14" ht="24.95" customHeight="1" x14ac:dyDescent="0.4">
      <c r="A38" s="61"/>
      <c r="B38" s="6" t="s">
        <v>12</v>
      </c>
      <c r="C38" s="7"/>
      <c r="D38" s="8"/>
      <c r="E38" s="8"/>
      <c r="F38" s="8"/>
      <c r="G38" s="9"/>
      <c r="H38" s="7"/>
      <c r="I38" s="8"/>
      <c r="J38" s="8"/>
      <c r="K38" s="8"/>
      <c r="L38" s="9"/>
      <c r="M38" s="33">
        <f t="shared" si="6"/>
        <v>0</v>
      </c>
      <c r="N38" s="34">
        <f t="shared" si="6"/>
        <v>0</v>
      </c>
    </row>
    <row r="39" spans="1:14" ht="24.95" customHeight="1" thickBot="1" x14ac:dyDescent="0.45">
      <c r="A39" s="61"/>
      <c r="B39" s="11" t="s">
        <v>13</v>
      </c>
      <c r="C39" s="12"/>
      <c r="D39" s="8"/>
      <c r="E39" s="13"/>
      <c r="F39" s="13"/>
      <c r="G39" s="14"/>
      <c r="H39" s="12"/>
      <c r="I39" s="8"/>
      <c r="J39" s="13"/>
      <c r="K39" s="13"/>
      <c r="L39" s="14"/>
      <c r="M39" s="35">
        <f t="shared" si="6"/>
        <v>0</v>
      </c>
      <c r="N39" s="36">
        <f t="shared" si="6"/>
        <v>0</v>
      </c>
    </row>
    <row r="40" spans="1:14" ht="24.95" customHeight="1" thickTop="1" thickBot="1" x14ac:dyDescent="0.45">
      <c r="A40" s="62"/>
      <c r="B40" s="15" t="s">
        <v>14</v>
      </c>
      <c r="C40" s="16">
        <f t="shared" ref="C40:N40" si="7">SUM(C32:C39)</f>
        <v>2</v>
      </c>
      <c r="D40" s="17">
        <f t="shared" si="7"/>
        <v>109</v>
      </c>
      <c r="E40" s="17">
        <f t="shared" si="7"/>
        <v>1</v>
      </c>
      <c r="F40" s="17">
        <f t="shared" si="7"/>
        <v>1</v>
      </c>
      <c r="G40" s="18">
        <f t="shared" si="7"/>
        <v>0</v>
      </c>
      <c r="H40" s="16">
        <f t="shared" ref="H40:L40" si="8">SUM(H32:H39)</f>
        <v>0</v>
      </c>
      <c r="I40" s="17">
        <f t="shared" si="8"/>
        <v>0</v>
      </c>
      <c r="J40" s="17">
        <f t="shared" si="8"/>
        <v>0</v>
      </c>
      <c r="K40" s="17">
        <f t="shared" si="8"/>
        <v>0</v>
      </c>
      <c r="L40" s="18">
        <f t="shared" si="8"/>
        <v>0</v>
      </c>
      <c r="M40" s="37">
        <f t="shared" si="7"/>
        <v>2</v>
      </c>
      <c r="N40" s="30">
        <f t="shared" si="7"/>
        <v>109</v>
      </c>
    </row>
    <row r="41" spans="1:14" ht="24.95" customHeight="1" thickBot="1" x14ac:dyDescent="0.45">
      <c r="M41" s="38"/>
      <c r="N41" s="38"/>
    </row>
    <row r="42" spans="1:14" ht="24.95" customHeight="1" thickBot="1" x14ac:dyDescent="0.45">
      <c r="A42" s="52"/>
      <c r="B42" s="54" t="s">
        <v>0</v>
      </c>
      <c r="C42" s="57" t="s">
        <v>49</v>
      </c>
      <c r="D42" s="58"/>
      <c r="E42" s="58"/>
      <c r="F42" s="58"/>
      <c r="G42" s="59"/>
      <c r="H42" s="57" t="s">
        <v>46</v>
      </c>
      <c r="I42" s="58"/>
      <c r="J42" s="58"/>
      <c r="K42" s="58"/>
      <c r="L42" s="59"/>
      <c r="M42" s="63" t="s">
        <v>1</v>
      </c>
      <c r="N42" s="64"/>
    </row>
    <row r="43" spans="1:14" ht="24.95" customHeight="1" x14ac:dyDescent="0.4">
      <c r="A43" s="52"/>
      <c r="B43" s="55"/>
      <c r="C43" s="44" t="s">
        <v>2</v>
      </c>
      <c r="D43" s="46" t="s">
        <v>3</v>
      </c>
      <c r="E43" s="48" t="s">
        <v>4</v>
      </c>
      <c r="F43" s="48" t="s">
        <v>5</v>
      </c>
      <c r="G43" s="50" t="s">
        <v>6</v>
      </c>
      <c r="H43" s="44" t="s">
        <v>2</v>
      </c>
      <c r="I43" s="46" t="s">
        <v>3</v>
      </c>
      <c r="J43" s="48" t="s">
        <v>4</v>
      </c>
      <c r="K43" s="48" t="s">
        <v>5</v>
      </c>
      <c r="L43" s="50" t="s">
        <v>6</v>
      </c>
      <c r="M43" s="65" t="s">
        <v>2</v>
      </c>
      <c r="N43" s="67" t="s">
        <v>3</v>
      </c>
    </row>
    <row r="44" spans="1:14" ht="24.95" customHeight="1" thickBot="1" x14ac:dyDescent="0.45">
      <c r="A44" s="53"/>
      <c r="B44" s="56"/>
      <c r="C44" s="45"/>
      <c r="D44" s="47"/>
      <c r="E44" s="49"/>
      <c r="F44" s="49"/>
      <c r="G44" s="51"/>
      <c r="H44" s="45"/>
      <c r="I44" s="47"/>
      <c r="J44" s="49"/>
      <c r="K44" s="49"/>
      <c r="L44" s="51"/>
      <c r="M44" s="66"/>
      <c r="N44" s="68"/>
    </row>
    <row r="45" spans="1:14" ht="24.95" customHeight="1" x14ac:dyDescent="0.4">
      <c r="A45" s="60" t="s">
        <v>18</v>
      </c>
      <c r="B45" s="2" t="s">
        <v>8</v>
      </c>
      <c r="C45" s="3"/>
      <c r="D45" s="4"/>
      <c r="E45" s="4"/>
      <c r="F45" s="4"/>
      <c r="G45" s="5"/>
      <c r="H45" s="3"/>
      <c r="I45" s="4"/>
      <c r="J45" s="4"/>
      <c r="K45" s="4"/>
      <c r="L45" s="5"/>
      <c r="M45" s="31">
        <f>SUM(C45-H45)</f>
        <v>0</v>
      </c>
      <c r="N45" s="32">
        <f>SUM(D45-I45)</f>
        <v>0</v>
      </c>
    </row>
    <row r="46" spans="1:14" ht="24.95" customHeight="1" x14ac:dyDescent="0.4">
      <c r="A46" s="61"/>
      <c r="B46" s="6" t="s">
        <v>22</v>
      </c>
      <c r="C46" s="7"/>
      <c r="D46" s="8"/>
      <c r="E46" s="8"/>
      <c r="F46" s="8"/>
      <c r="G46" s="9"/>
      <c r="H46" s="7"/>
      <c r="I46" s="8"/>
      <c r="J46" s="8"/>
      <c r="K46" s="8"/>
      <c r="L46" s="9"/>
      <c r="M46" s="33">
        <f t="shared" ref="M46:N52" si="9">SUM(C46-H46)</f>
        <v>0</v>
      </c>
      <c r="N46" s="34">
        <f t="shared" si="9"/>
        <v>0</v>
      </c>
    </row>
    <row r="47" spans="1:14" ht="24.95" customHeight="1" x14ac:dyDescent="0.4">
      <c r="A47" s="61"/>
      <c r="B47" s="6" t="s">
        <v>9</v>
      </c>
      <c r="C47" s="7"/>
      <c r="D47" s="8"/>
      <c r="E47" s="8"/>
      <c r="F47" s="8"/>
      <c r="G47" s="9"/>
      <c r="H47" s="7"/>
      <c r="I47" s="8"/>
      <c r="J47" s="8"/>
      <c r="K47" s="8"/>
      <c r="L47" s="9"/>
      <c r="M47" s="33">
        <f t="shared" si="9"/>
        <v>0</v>
      </c>
      <c r="N47" s="34">
        <f t="shared" si="9"/>
        <v>0</v>
      </c>
    </row>
    <row r="48" spans="1:14" ht="24.95" customHeight="1" x14ac:dyDescent="0.4">
      <c r="A48" s="61"/>
      <c r="B48" s="6" t="s">
        <v>10</v>
      </c>
      <c r="C48" s="7"/>
      <c r="D48" s="8"/>
      <c r="E48" s="8"/>
      <c r="F48" s="8"/>
      <c r="G48" s="9"/>
      <c r="H48" s="7">
        <v>1</v>
      </c>
      <c r="I48" s="8">
        <v>98</v>
      </c>
      <c r="J48" s="8">
        <v>0</v>
      </c>
      <c r="K48" s="8">
        <v>1</v>
      </c>
      <c r="L48" s="9">
        <v>1</v>
      </c>
      <c r="M48" s="33">
        <f t="shared" si="9"/>
        <v>-1</v>
      </c>
      <c r="N48" s="34">
        <f t="shared" si="9"/>
        <v>-98</v>
      </c>
    </row>
    <row r="49" spans="1:14" ht="24.95" customHeight="1" x14ac:dyDescent="0.4">
      <c r="A49" s="61"/>
      <c r="B49" s="6" t="s">
        <v>11</v>
      </c>
      <c r="C49" s="7"/>
      <c r="D49" s="8"/>
      <c r="E49" s="8"/>
      <c r="F49" s="8"/>
      <c r="G49" s="9"/>
      <c r="H49" s="7"/>
      <c r="I49" s="8"/>
      <c r="J49" s="8"/>
      <c r="K49" s="8"/>
      <c r="L49" s="9"/>
      <c r="M49" s="33">
        <f t="shared" si="9"/>
        <v>0</v>
      </c>
      <c r="N49" s="34">
        <f t="shared" si="9"/>
        <v>0</v>
      </c>
    </row>
    <row r="50" spans="1:14" ht="24.95" customHeight="1" x14ac:dyDescent="0.4">
      <c r="A50" s="61"/>
      <c r="B50" s="6" t="s">
        <v>47</v>
      </c>
      <c r="C50" s="7"/>
      <c r="D50" s="8"/>
      <c r="E50" s="8"/>
      <c r="F50" s="8"/>
      <c r="G50" s="9"/>
      <c r="H50" s="7"/>
      <c r="I50" s="8"/>
      <c r="J50" s="8"/>
      <c r="K50" s="8"/>
      <c r="L50" s="9"/>
      <c r="M50" s="33">
        <f t="shared" si="9"/>
        <v>0</v>
      </c>
      <c r="N50" s="34">
        <f t="shared" si="9"/>
        <v>0</v>
      </c>
    </row>
    <row r="51" spans="1:14" ht="24.95" customHeight="1" x14ac:dyDescent="0.4">
      <c r="A51" s="61"/>
      <c r="B51" s="6" t="s">
        <v>12</v>
      </c>
      <c r="C51" s="7"/>
      <c r="D51" s="8"/>
      <c r="E51" s="8"/>
      <c r="F51" s="8"/>
      <c r="G51" s="9"/>
      <c r="H51" s="7"/>
      <c r="I51" s="8"/>
      <c r="J51" s="8"/>
      <c r="K51" s="8"/>
      <c r="L51" s="9"/>
      <c r="M51" s="33">
        <f t="shared" si="9"/>
        <v>0</v>
      </c>
      <c r="N51" s="34">
        <f t="shared" si="9"/>
        <v>0</v>
      </c>
    </row>
    <row r="52" spans="1:14" ht="24.95" customHeight="1" thickBot="1" x14ac:dyDescent="0.45">
      <c r="A52" s="61"/>
      <c r="B52" s="11" t="s">
        <v>13</v>
      </c>
      <c r="C52" s="12">
        <v>1</v>
      </c>
      <c r="D52" s="8">
        <v>30</v>
      </c>
      <c r="E52" s="13"/>
      <c r="F52" s="13">
        <v>1</v>
      </c>
      <c r="G52" s="14">
        <v>1</v>
      </c>
      <c r="H52" s="12">
        <v>1</v>
      </c>
      <c r="I52" s="8">
        <v>400</v>
      </c>
      <c r="J52" s="13">
        <v>0</v>
      </c>
      <c r="K52" s="13">
        <v>1</v>
      </c>
      <c r="L52" s="14">
        <v>1</v>
      </c>
      <c r="M52" s="41">
        <f t="shared" si="9"/>
        <v>0</v>
      </c>
      <c r="N52" s="40">
        <f t="shared" si="9"/>
        <v>-370</v>
      </c>
    </row>
    <row r="53" spans="1:14" ht="24.95" customHeight="1" thickTop="1" thickBot="1" x14ac:dyDescent="0.45">
      <c r="A53" s="62"/>
      <c r="B53" s="15" t="s">
        <v>14</v>
      </c>
      <c r="C53" s="16">
        <f>SUM(C45:C52)</f>
        <v>1</v>
      </c>
      <c r="D53" s="17">
        <f t="shared" ref="D53:N53" si="10">SUM(D45:D52)</f>
        <v>30</v>
      </c>
      <c r="E53" s="17">
        <f t="shared" si="10"/>
        <v>0</v>
      </c>
      <c r="F53" s="17">
        <f t="shared" si="10"/>
        <v>1</v>
      </c>
      <c r="G53" s="18">
        <f t="shared" si="10"/>
        <v>1</v>
      </c>
      <c r="H53" s="16">
        <f>SUM(H45:H52)</f>
        <v>2</v>
      </c>
      <c r="I53" s="17">
        <f t="shared" ref="I53:L53" si="11">SUM(I45:I52)</f>
        <v>498</v>
      </c>
      <c r="J53" s="17">
        <f t="shared" si="11"/>
        <v>0</v>
      </c>
      <c r="K53" s="17">
        <f t="shared" si="11"/>
        <v>2</v>
      </c>
      <c r="L53" s="18">
        <f t="shared" si="11"/>
        <v>2</v>
      </c>
      <c r="M53" s="37">
        <f t="shared" si="10"/>
        <v>-1</v>
      </c>
      <c r="N53" s="30">
        <f t="shared" si="10"/>
        <v>-468</v>
      </c>
    </row>
    <row r="54" spans="1:14" ht="24.95" customHeight="1" thickBot="1" x14ac:dyDescent="0.45">
      <c r="M54" s="38"/>
      <c r="N54" s="38"/>
    </row>
    <row r="55" spans="1:14" ht="24.95" customHeight="1" thickBot="1" x14ac:dyDescent="0.45">
      <c r="A55" s="52"/>
      <c r="B55" s="54" t="s">
        <v>0</v>
      </c>
      <c r="C55" s="57" t="s">
        <v>49</v>
      </c>
      <c r="D55" s="58"/>
      <c r="E55" s="58"/>
      <c r="F55" s="58"/>
      <c r="G55" s="59"/>
      <c r="H55" s="57" t="s">
        <v>46</v>
      </c>
      <c r="I55" s="58"/>
      <c r="J55" s="58"/>
      <c r="K55" s="58"/>
      <c r="L55" s="59"/>
      <c r="M55" s="63" t="s">
        <v>1</v>
      </c>
      <c r="N55" s="64"/>
    </row>
    <row r="56" spans="1:14" ht="24.95" customHeight="1" x14ac:dyDescent="0.4">
      <c r="A56" s="52"/>
      <c r="B56" s="55"/>
      <c r="C56" s="44" t="s">
        <v>2</v>
      </c>
      <c r="D56" s="46" t="s">
        <v>3</v>
      </c>
      <c r="E56" s="48" t="s">
        <v>4</v>
      </c>
      <c r="F56" s="48" t="s">
        <v>5</v>
      </c>
      <c r="G56" s="50" t="s">
        <v>6</v>
      </c>
      <c r="H56" s="44" t="s">
        <v>2</v>
      </c>
      <c r="I56" s="46" t="s">
        <v>3</v>
      </c>
      <c r="J56" s="48" t="s">
        <v>4</v>
      </c>
      <c r="K56" s="48" t="s">
        <v>5</v>
      </c>
      <c r="L56" s="50" t="s">
        <v>6</v>
      </c>
      <c r="M56" s="65" t="s">
        <v>2</v>
      </c>
      <c r="N56" s="67" t="s">
        <v>3</v>
      </c>
    </row>
    <row r="57" spans="1:14" ht="24.95" customHeight="1" thickBot="1" x14ac:dyDescent="0.45">
      <c r="A57" s="53"/>
      <c r="B57" s="56"/>
      <c r="C57" s="45"/>
      <c r="D57" s="47"/>
      <c r="E57" s="49"/>
      <c r="F57" s="49"/>
      <c r="G57" s="51"/>
      <c r="H57" s="45"/>
      <c r="I57" s="47"/>
      <c r="J57" s="49"/>
      <c r="K57" s="49"/>
      <c r="L57" s="51"/>
      <c r="M57" s="66"/>
      <c r="N57" s="68"/>
    </row>
    <row r="58" spans="1:14" ht="24.95" customHeight="1" x14ac:dyDescent="0.4">
      <c r="A58" s="60" t="s">
        <v>19</v>
      </c>
      <c r="B58" s="2" t="s">
        <v>8</v>
      </c>
      <c r="C58" s="3">
        <v>3</v>
      </c>
      <c r="D58" s="4">
        <v>1800</v>
      </c>
      <c r="E58" s="4"/>
      <c r="F58" s="4">
        <v>3</v>
      </c>
      <c r="G58" s="5">
        <v>3</v>
      </c>
      <c r="H58" s="3">
        <v>5</v>
      </c>
      <c r="I58" s="4">
        <v>350</v>
      </c>
      <c r="J58" s="4">
        <v>0</v>
      </c>
      <c r="K58" s="4">
        <v>5</v>
      </c>
      <c r="L58" s="5">
        <v>5</v>
      </c>
      <c r="M58" s="31">
        <f>SUM(C58-H58)</f>
        <v>-2</v>
      </c>
      <c r="N58" s="32">
        <f>SUM(D58-I58)</f>
        <v>1450</v>
      </c>
    </row>
    <row r="59" spans="1:14" ht="24.95" customHeight="1" x14ac:dyDescent="0.4">
      <c r="A59" s="61"/>
      <c r="B59" s="6" t="s">
        <v>22</v>
      </c>
      <c r="C59" s="7">
        <v>2</v>
      </c>
      <c r="D59" s="8">
        <v>54</v>
      </c>
      <c r="E59" s="8"/>
      <c r="F59" s="8">
        <v>2</v>
      </c>
      <c r="G59" s="9">
        <v>2</v>
      </c>
      <c r="H59" s="7"/>
      <c r="I59" s="8"/>
      <c r="J59" s="8"/>
      <c r="K59" s="8"/>
      <c r="L59" s="9"/>
      <c r="M59" s="33">
        <f t="shared" ref="M59:N65" si="12">SUM(C59-H59)</f>
        <v>2</v>
      </c>
      <c r="N59" s="34">
        <f t="shared" si="12"/>
        <v>54</v>
      </c>
    </row>
    <row r="60" spans="1:14" ht="24.95" customHeight="1" x14ac:dyDescent="0.4">
      <c r="A60" s="61"/>
      <c r="B60" s="6" t="s">
        <v>9</v>
      </c>
      <c r="C60" s="7"/>
      <c r="D60" s="8"/>
      <c r="E60" s="8"/>
      <c r="F60" s="8"/>
      <c r="G60" s="9"/>
      <c r="H60" s="7"/>
      <c r="I60" s="8"/>
      <c r="J60" s="8"/>
      <c r="K60" s="8"/>
      <c r="L60" s="9"/>
      <c r="M60" s="33">
        <f t="shared" si="12"/>
        <v>0</v>
      </c>
      <c r="N60" s="34">
        <f t="shared" si="12"/>
        <v>0</v>
      </c>
    </row>
    <row r="61" spans="1:14" ht="24.95" customHeight="1" x14ac:dyDescent="0.4">
      <c r="A61" s="61"/>
      <c r="B61" s="6" t="s">
        <v>10</v>
      </c>
      <c r="C61" s="7">
        <v>1</v>
      </c>
      <c r="D61" s="8">
        <v>34</v>
      </c>
      <c r="E61" s="8"/>
      <c r="F61" s="8">
        <v>1</v>
      </c>
      <c r="G61" s="9">
        <v>1</v>
      </c>
      <c r="H61" s="7"/>
      <c r="I61" s="8"/>
      <c r="J61" s="8"/>
      <c r="K61" s="8"/>
      <c r="L61" s="9"/>
      <c r="M61" s="33">
        <f t="shared" si="12"/>
        <v>1</v>
      </c>
      <c r="N61" s="34">
        <f t="shared" si="12"/>
        <v>34</v>
      </c>
    </row>
    <row r="62" spans="1:14" ht="24.95" customHeight="1" x14ac:dyDescent="0.4">
      <c r="A62" s="61"/>
      <c r="B62" s="6" t="s">
        <v>11</v>
      </c>
      <c r="C62" s="7"/>
      <c r="D62" s="8"/>
      <c r="E62" s="8"/>
      <c r="F62" s="8"/>
      <c r="G62" s="9"/>
      <c r="H62" s="7"/>
      <c r="I62" s="8"/>
      <c r="J62" s="8"/>
      <c r="K62" s="8"/>
      <c r="L62" s="9"/>
      <c r="M62" s="33">
        <f t="shared" si="12"/>
        <v>0</v>
      </c>
      <c r="N62" s="34">
        <f t="shared" si="12"/>
        <v>0</v>
      </c>
    </row>
    <row r="63" spans="1:14" ht="24.95" customHeight="1" x14ac:dyDescent="0.4">
      <c r="A63" s="61"/>
      <c r="B63" s="6" t="s">
        <v>47</v>
      </c>
      <c r="C63" s="7"/>
      <c r="D63" s="8"/>
      <c r="E63" s="8"/>
      <c r="F63" s="8"/>
      <c r="G63" s="9"/>
      <c r="H63" s="7">
        <v>1</v>
      </c>
      <c r="I63" s="8">
        <v>19</v>
      </c>
      <c r="J63" s="8">
        <v>1</v>
      </c>
      <c r="K63" s="8">
        <v>0</v>
      </c>
      <c r="L63" s="9">
        <v>0</v>
      </c>
      <c r="M63" s="27">
        <f t="shared" si="12"/>
        <v>-1</v>
      </c>
      <c r="N63" s="28">
        <f t="shared" si="12"/>
        <v>-19</v>
      </c>
    </row>
    <row r="64" spans="1:14" ht="24.95" customHeight="1" x14ac:dyDescent="0.4">
      <c r="A64" s="61"/>
      <c r="B64" s="6" t="s">
        <v>12</v>
      </c>
      <c r="C64" s="7"/>
      <c r="D64" s="8"/>
      <c r="E64" s="8"/>
      <c r="F64" s="8"/>
      <c r="G64" s="9"/>
      <c r="H64" s="7">
        <v>1</v>
      </c>
      <c r="I64" s="8">
        <v>679</v>
      </c>
      <c r="J64" s="8">
        <v>0</v>
      </c>
      <c r="K64" s="8">
        <v>1</v>
      </c>
      <c r="L64" s="9">
        <v>0</v>
      </c>
      <c r="M64" s="27">
        <f t="shared" si="12"/>
        <v>-1</v>
      </c>
      <c r="N64" s="28">
        <f t="shared" si="12"/>
        <v>-679</v>
      </c>
    </row>
    <row r="65" spans="1:14" ht="24.95" customHeight="1" thickBot="1" x14ac:dyDescent="0.45">
      <c r="A65" s="61"/>
      <c r="B65" s="11" t="s">
        <v>13</v>
      </c>
      <c r="C65" s="12">
        <v>1</v>
      </c>
      <c r="D65" s="8">
        <v>160</v>
      </c>
      <c r="E65" s="13">
        <v>1</v>
      </c>
      <c r="F65" s="13"/>
      <c r="G65" s="14">
        <v>1</v>
      </c>
      <c r="H65" s="12">
        <v>3</v>
      </c>
      <c r="I65" s="8">
        <v>380</v>
      </c>
      <c r="J65" s="13">
        <v>0</v>
      </c>
      <c r="K65" s="13">
        <v>3</v>
      </c>
      <c r="L65" s="14">
        <v>3</v>
      </c>
      <c r="M65" s="41">
        <f t="shared" si="12"/>
        <v>-2</v>
      </c>
      <c r="N65" s="40">
        <f t="shared" si="12"/>
        <v>-220</v>
      </c>
    </row>
    <row r="66" spans="1:14" ht="24.95" customHeight="1" thickTop="1" thickBot="1" x14ac:dyDescent="0.45">
      <c r="A66" s="62"/>
      <c r="B66" s="15" t="s">
        <v>14</v>
      </c>
      <c r="C66" s="16">
        <f>SUM(C58:C65)</f>
        <v>7</v>
      </c>
      <c r="D66" s="17">
        <f t="shared" ref="D66:N66" si="13">SUM(D58:D65)</f>
        <v>2048</v>
      </c>
      <c r="E66" s="17">
        <f t="shared" si="13"/>
        <v>1</v>
      </c>
      <c r="F66" s="17">
        <f t="shared" si="13"/>
        <v>6</v>
      </c>
      <c r="G66" s="18">
        <f t="shared" si="13"/>
        <v>7</v>
      </c>
      <c r="H66" s="16">
        <f>SUM(H58:H65)</f>
        <v>10</v>
      </c>
      <c r="I66" s="17">
        <f t="shared" ref="I66:L66" si="14">SUM(I58:I65)</f>
        <v>1428</v>
      </c>
      <c r="J66" s="17">
        <f t="shared" si="14"/>
        <v>1</v>
      </c>
      <c r="K66" s="17">
        <f t="shared" si="14"/>
        <v>9</v>
      </c>
      <c r="L66" s="18">
        <f t="shared" si="14"/>
        <v>8</v>
      </c>
      <c r="M66" s="29">
        <f t="shared" si="13"/>
        <v>-3</v>
      </c>
      <c r="N66" s="30">
        <f t="shared" si="13"/>
        <v>620</v>
      </c>
    </row>
    <row r="67" spans="1:14" ht="24.95" customHeight="1" thickBot="1" x14ac:dyDescent="0.45">
      <c r="M67" s="38"/>
      <c r="N67" s="38"/>
    </row>
    <row r="68" spans="1:14" ht="24.95" customHeight="1" thickBot="1" x14ac:dyDescent="0.45">
      <c r="A68" s="52"/>
      <c r="B68" s="54" t="s">
        <v>0</v>
      </c>
      <c r="C68" s="57" t="s">
        <v>49</v>
      </c>
      <c r="D68" s="58"/>
      <c r="E68" s="58"/>
      <c r="F68" s="58"/>
      <c r="G68" s="59"/>
      <c r="H68" s="57" t="s">
        <v>46</v>
      </c>
      <c r="I68" s="58"/>
      <c r="J68" s="58"/>
      <c r="K68" s="58"/>
      <c r="L68" s="59"/>
      <c r="M68" s="63" t="s">
        <v>1</v>
      </c>
      <c r="N68" s="64"/>
    </row>
    <row r="69" spans="1:14" ht="24.95" customHeight="1" x14ac:dyDescent="0.4">
      <c r="A69" s="52"/>
      <c r="B69" s="55"/>
      <c r="C69" s="44" t="s">
        <v>2</v>
      </c>
      <c r="D69" s="46" t="s">
        <v>3</v>
      </c>
      <c r="E69" s="48" t="s">
        <v>4</v>
      </c>
      <c r="F69" s="48" t="s">
        <v>5</v>
      </c>
      <c r="G69" s="50" t="s">
        <v>6</v>
      </c>
      <c r="H69" s="44" t="s">
        <v>2</v>
      </c>
      <c r="I69" s="46" t="s">
        <v>3</v>
      </c>
      <c r="J69" s="48" t="s">
        <v>4</v>
      </c>
      <c r="K69" s="48" t="s">
        <v>5</v>
      </c>
      <c r="L69" s="50" t="s">
        <v>6</v>
      </c>
      <c r="M69" s="65" t="s">
        <v>2</v>
      </c>
      <c r="N69" s="67" t="s">
        <v>3</v>
      </c>
    </row>
    <row r="70" spans="1:14" ht="24.95" customHeight="1" thickBot="1" x14ac:dyDescent="0.45">
      <c r="A70" s="53"/>
      <c r="B70" s="56"/>
      <c r="C70" s="45"/>
      <c r="D70" s="47"/>
      <c r="E70" s="49"/>
      <c r="F70" s="49"/>
      <c r="G70" s="51"/>
      <c r="H70" s="45"/>
      <c r="I70" s="47"/>
      <c r="J70" s="49"/>
      <c r="K70" s="49"/>
      <c r="L70" s="51"/>
      <c r="M70" s="66"/>
      <c r="N70" s="68"/>
    </row>
    <row r="71" spans="1:14" ht="24.95" customHeight="1" x14ac:dyDescent="0.4">
      <c r="A71" s="60" t="s">
        <v>20</v>
      </c>
      <c r="B71" s="2" t="s">
        <v>8</v>
      </c>
      <c r="C71" s="3">
        <v>1</v>
      </c>
      <c r="D71" s="4">
        <v>100</v>
      </c>
      <c r="E71" s="4">
        <v>1</v>
      </c>
      <c r="F71" s="4"/>
      <c r="G71" s="5">
        <v>1</v>
      </c>
      <c r="H71" s="3"/>
      <c r="I71" s="4"/>
      <c r="J71" s="4"/>
      <c r="K71" s="4"/>
      <c r="L71" s="5"/>
      <c r="M71" s="31">
        <f>SUM(C71-H71)</f>
        <v>1</v>
      </c>
      <c r="N71" s="32">
        <f>SUM(D71-I71)</f>
        <v>100</v>
      </c>
    </row>
    <row r="72" spans="1:14" ht="24.95" customHeight="1" x14ac:dyDescent="0.4">
      <c r="A72" s="61"/>
      <c r="B72" s="6" t="s">
        <v>22</v>
      </c>
      <c r="C72" s="7"/>
      <c r="D72" s="8"/>
      <c r="E72" s="8"/>
      <c r="F72" s="8"/>
      <c r="G72" s="9"/>
      <c r="H72" s="7">
        <v>1</v>
      </c>
      <c r="I72" s="8">
        <v>20</v>
      </c>
      <c r="J72" s="8">
        <v>0</v>
      </c>
      <c r="K72" s="8">
        <v>1</v>
      </c>
      <c r="L72" s="9">
        <v>1</v>
      </c>
      <c r="M72" s="33">
        <f t="shared" ref="M72:N78" si="15">SUM(C72-H72)</f>
        <v>-1</v>
      </c>
      <c r="N72" s="34">
        <f t="shared" si="15"/>
        <v>-20</v>
      </c>
    </row>
    <row r="73" spans="1:14" ht="24.95" customHeight="1" x14ac:dyDescent="0.4">
      <c r="A73" s="61"/>
      <c r="B73" s="6" t="s">
        <v>9</v>
      </c>
      <c r="C73" s="7"/>
      <c r="D73" s="8"/>
      <c r="E73" s="8"/>
      <c r="F73" s="8"/>
      <c r="G73" s="9"/>
      <c r="H73" s="7"/>
      <c r="I73" s="8"/>
      <c r="J73" s="8"/>
      <c r="K73" s="8"/>
      <c r="L73" s="9"/>
      <c r="M73" s="33">
        <f t="shared" si="15"/>
        <v>0</v>
      </c>
      <c r="N73" s="34">
        <f t="shared" si="15"/>
        <v>0</v>
      </c>
    </row>
    <row r="74" spans="1:14" ht="24.95" customHeight="1" x14ac:dyDescent="0.4">
      <c r="A74" s="61"/>
      <c r="B74" s="6" t="s">
        <v>10</v>
      </c>
      <c r="C74" s="7">
        <v>2</v>
      </c>
      <c r="D74" s="8">
        <v>491</v>
      </c>
      <c r="E74" s="8">
        <v>1</v>
      </c>
      <c r="F74" s="8">
        <v>1</v>
      </c>
      <c r="G74" s="9">
        <v>1</v>
      </c>
      <c r="H74" s="7">
        <v>1</v>
      </c>
      <c r="I74" s="8">
        <v>50</v>
      </c>
      <c r="J74" s="8">
        <v>0</v>
      </c>
      <c r="K74" s="8">
        <v>1</v>
      </c>
      <c r="L74" s="9">
        <v>1</v>
      </c>
      <c r="M74" s="27">
        <f t="shared" si="15"/>
        <v>1</v>
      </c>
      <c r="N74" s="28">
        <f t="shared" si="15"/>
        <v>441</v>
      </c>
    </row>
    <row r="75" spans="1:14" ht="24.95" customHeight="1" x14ac:dyDescent="0.4">
      <c r="A75" s="61"/>
      <c r="B75" s="6" t="s">
        <v>11</v>
      </c>
      <c r="C75" s="7"/>
      <c r="D75" s="8"/>
      <c r="E75" s="8"/>
      <c r="F75" s="8"/>
      <c r="G75" s="9"/>
      <c r="H75" s="7"/>
      <c r="I75" s="8"/>
      <c r="J75" s="8"/>
      <c r="K75" s="8"/>
      <c r="L75" s="9"/>
      <c r="M75" s="33">
        <f t="shared" si="15"/>
        <v>0</v>
      </c>
      <c r="N75" s="34">
        <f t="shared" si="15"/>
        <v>0</v>
      </c>
    </row>
    <row r="76" spans="1:14" ht="24.95" customHeight="1" x14ac:dyDescent="0.4">
      <c r="A76" s="61"/>
      <c r="B76" s="6" t="s">
        <v>47</v>
      </c>
      <c r="C76" s="7"/>
      <c r="D76" s="8"/>
      <c r="E76" s="8"/>
      <c r="F76" s="8"/>
      <c r="G76" s="9"/>
      <c r="H76" s="7"/>
      <c r="I76" s="8"/>
      <c r="J76" s="8"/>
      <c r="K76" s="8"/>
      <c r="L76" s="9"/>
      <c r="M76" s="33">
        <f t="shared" si="15"/>
        <v>0</v>
      </c>
      <c r="N76" s="34">
        <f t="shared" si="15"/>
        <v>0</v>
      </c>
    </row>
    <row r="77" spans="1:14" ht="24.95" customHeight="1" x14ac:dyDescent="0.4">
      <c r="A77" s="61"/>
      <c r="B77" s="6" t="s">
        <v>12</v>
      </c>
      <c r="C77" s="7"/>
      <c r="D77" s="8"/>
      <c r="E77" s="8"/>
      <c r="F77" s="8"/>
      <c r="G77" s="9"/>
      <c r="H77" s="7"/>
      <c r="I77" s="8"/>
      <c r="J77" s="8"/>
      <c r="K77" s="8"/>
      <c r="L77" s="9"/>
      <c r="M77" s="33">
        <f t="shared" si="15"/>
        <v>0</v>
      </c>
      <c r="N77" s="34">
        <f t="shared" si="15"/>
        <v>0</v>
      </c>
    </row>
    <row r="78" spans="1:14" ht="24.95" customHeight="1" thickBot="1" x14ac:dyDescent="0.45">
      <c r="A78" s="61"/>
      <c r="B78" s="11" t="s">
        <v>13</v>
      </c>
      <c r="C78" s="12">
        <v>2</v>
      </c>
      <c r="D78" s="8">
        <v>20</v>
      </c>
      <c r="E78" s="13"/>
      <c r="F78" s="13">
        <v>2</v>
      </c>
      <c r="G78" s="14">
        <v>2</v>
      </c>
      <c r="H78" s="12">
        <v>3</v>
      </c>
      <c r="I78" s="8">
        <v>300</v>
      </c>
      <c r="J78" s="13">
        <v>0</v>
      </c>
      <c r="K78" s="13">
        <v>3</v>
      </c>
      <c r="L78" s="14">
        <v>3</v>
      </c>
      <c r="M78" s="41">
        <f t="shared" si="15"/>
        <v>-1</v>
      </c>
      <c r="N78" s="40">
        <f t="shared" si="15"/>
        <v>-280</v>
      </c>
    </row>
    <row r="79" spans="1:14" ht="24.95" customHeight="1" thickTop="1" thickBot="1" x14ac:dyDescent="0.45">
      <c r="A79" s="62"/>
      <c r="B79" s="15" t="s">
        <v>14</v>
      </c>
      <c r="C79" s="16">
        <f>SUM(C71:C78)</f>
        <v>5</v>
      </c>
      <c r="D79" s="17">
        <f t="shared" ref="D79:N79" si="16">SUM(D71:D78)</f>
        <v>611</v>
      </c>
      <c r="E79" s="17">
        <f t="shared" si="16"/>
        <v>2</v>
      </c>
      <c r="F79" s="17">
        <f t="shared" si="16"/>
        <v>3</v>
      </c>
      <c r="G79" s="18">
        <f t="shared" si="16"/>
        <v>4</v>
      </c>
      <c r="H79" s="16">
        <f>SUM(H71:H78)</f>
        <v>5</v>
      </c>
      <c r="I79" s="17">
        <f t="shared" ref="I79:L79" si="17">SUM(I71:I78)</f>
        <v>370</v>
      </c>
      <c r="J79" s="17">
        <f t="shared" si="17"/>
        <v>0</v>
      </c>
      <c r="K79" s="17">
        <f t="shared" si="17"/>
        <v>5</v>
      </c>
      <c r="L79" s="18">
        <f t="shared" si="17"/>
        <v>5</v>
      </c>
      <c r="M79" s="29">
        <f t="shared" si="16"/>
        <v>0</v>
      </c>
      <c r="N79" s="39">
        <f t="shared" si="16"/>
        <v>241</v>
      </c>
    </row>
    <row r="80" spans="1:14" ht="24.95" customHeight="1" thickBot="1" x14ac:dyDescent="0.45">
      <c r="M80" s="38"/>
      <c r="N80" s="38"/>
    </row>
    <row r="81" spans="1:14" ht="24.95" customHeight="1" thickBot="1" x14ac:dyDescent="0.45">
      <c r="A81" s="52"/>
      <c r="B81" s="54" t="s">
        <v>0</v>
      </c>
      <c r="C81" s="57" t="s">
        <v>49</v>
      </c>
      <c r="D81" s="58"/>
      <c r="E81" s="58"/>
      <c r="F81" s="58"/>
      <c r="G81" s="59"/>
      <c r="H81" s="57" t="s">
        <v>46</v>
      </c>
      <c r="I81" s="58"/>
      <c r="J81" s="58"/>
      <c r="K81" s="58"/>
      <c r="L81" s="59"/>
      <c r="M81" s="63" t="s">
        <v>1</v>
      </c>
      <c r="N81" s="64"/>
    </row>
    <row r="82" spans="1:14" ht="24.95" customHeight="1" x14ac:dyDescent="0.4">
      <c r="A82" s="52"/>
      <c r="B82" s="55"/>
      <c r="C82" s="44" t="s">
        <v>2</v>
      </c>
      <c r="D82" s="46" t="s">
        <v>3</v>
      </c>
      <c r="E82" s="48" t="s">
        <v>4</v>
      </c>
      <c r="F82" s="48" t="s">
        <v>5</v>
      </c>
      <c r="G82" s="50" t="s">
        <v>6</v>
      </c>
      <c r="H82" s="44" t="s">
        <v>2</v>
      </c>
      <c r="I82" s="46" t="s">
        <v>3</v>
      </c>
      <c r="J82" s="48" t="s">
        <v>4</v>
      </c>
      <c r="K82" s="48" t="s">
        <v>5</v>
      </c>
      <c r="L82" s="50" t="s">
        <v>6</v>
      </c>
      <c r="M82" s="65" t="s">
        <v>2</v>
      </c>
      <c r="N82" s="67" t="s">
        <v>3</v>
      </c>
    </row>
    <row r="83" spans="1:14" ht="24.95" customHeight="1" thickBot="1" x14ac:dyDescent="0.45">
      <c r="A83" s="53"/>
      <c r="B83" s="56"/>
      <c r="C83" s="45"/>
      <c r="D83" s="47"/>
      <c r="E83" s="49"/>
      <c r="F83" s="49"/>
      <c r="G83" s="51"/>
      <c r="H83" s="45"/>
      <c r="I83" s="47"/>
      <c r="J83" s="49"/>
      <c r="K83" s="49"/>
      <c r="L83" s="51"/>
      <c r="M83" s="66"/>
      <c r="N83" s="68"/>
    </row>
    <row r="84" spans="1:14" ht="24.95" customHeight="1" x14ac:dyDescent="0.4">
      <c r="A84" s="60" t="s">
        <v>21</v>
      </c>
      <c r="B84" s="2" t="s">
        <v>8</v>
      </c>
      <c r="C84" s="3">
        <v>2</v>
      </c>
      <c r="D84" s="4">
        <v>0</v>
      </c>
      <c r="E84" s="4"/>
      <c r="F84" s="4">
        <v>2</v>
      </c>
      <c r="G84" s="5">
        <v>2</v>
      </c>
      <c r="H84" s="3">
        <v>1</v>
      </c>
      <c r="I84" s="4">
        <v>100</v>
      </c>
      <c r="J84" s="4">
        <v>0</v>
      </c>
      <c r="K84" s="4">
        <v>1</v>
      </c>
      <c r="L84" s="5">
        <v>1</v>
      </c>
      <c r="M84" s="31">
        <f>SUM(C84-H84)</f>
        <v>1</v>
      </c>
      <c r="N84" s="32">
        <f>SUM(D84-I84)</f>
        <v>-100</v>
      </c>
    </row>
    <row r="85" spans="1:14" ht="24.95" customHeight="1" x14ac:dyDescent="0.4">
      <c r="A85" s="61"/>
      <c r="B85" s="6" t="s">
        <v>22</v>
      </c>
      <c r="C85" s="7"/>
      <c r="D85" s="8"/>
      <c r="E85" s="8"/>
      <c r="F85" s="8"/>
      <c r="G85" s="9"/>
      <c r="H85" s="7"/>
      <c r="I85" s="8"/>
      <c r="J85" s="8"/>
      <c r="K85" s="8"/>
      <c r="L85" s="9"/>
      <c r="M85" s="33">
        <f t="shared" ref="M85:N91" si="18">SUM(C85-H85)</f>
        <v>0</v>
      </c>
      <c r="N85" s="34">
        <f t="shared" si="18"/>
        <v>0</v>
      </c>
    </row>
    <row r="86" spans="1:14" ht="24.95" customHeight="1" x14ac:dyDescent="0.4">
      <c r="A86" s="61"/>
      <c r="B86" s="6" t="s">
        <v>9</v>
      </c>
      <c r="C86" s="7">
        <v>3</v>
      </c>
      <c r="D86" s="8">
        <v>305</v>
      </c>
      <c r="E86" s="8">
        <v>1</v>
      </c>
      <c r="F86" s="8">
        <v>2</v>
      </c>
      <c r="G86" s="9">
        <v>3</v>
      </c>
      <c r="H86" s="7"/>
      <c r="I86" s="8"/>
      <c r="J86" s="8"/>
      <c r="K86" s="8"/>
      <c r="L86" s="9"/>
      <c r="M86" s="33">
        <f t="shared" si="18"/>
        <v>3</v>
      </c>
      <c r="N86" s="34">
        <f t="shared" si="18"/>
        <v>305</v>
      </c>
    </row>
    <row r="87" spans="1:14" ht="24.95" customHeight="1" x14ac:dyDescent="0.4">
      <c r="A87" s="61"/>
      <c r="B87" s="6" t="s">
        <v>10</v>
      </c>
      <c r="C87" s="7">
        <v>1</v>
      </c>
      <c r="D87" s="8">
        <v>100</v>
      </c>
      <c r="E87" s="8"/>
      <c r="F87" s="8">
        <v>1</v>
      </c>
      <c r="G87" s="9">
        <v>1</v>
      </c>
      <c r="H87" s="7"/>
      <c r="I87" s="8"/>
      <c r="J87" s="8"/>
      <c r="K87" s="8"/>
      <c r="L87" s="9"/>
      <c r="M87" s="33">
        <f t="shared" si="18"/>
        <v>1</v>
      </c>
      <c r="N87" s="34">
        <f t="shared" si="18"/>
        <v>100</v>
      </c>
    </row>
    <row r="88" spans="1:14" ht="24.95" customHeight="1" x14ac:dyDescent="0.4">
      <c r="A88" s="61"/>
      <c r="B88" s="6" t="s">
        <v>11</v>
      </c>
      <c r="C88" s="7"/>
      <c r="D88" s="8"/>
      <c r="E88" s="8"/>
      <c r="F88" s="8"/>
      <c r="G88" s="9"/>
      <c r="H88" s="7"/>
      <c r="I88" s="8"/>
      <c r="J88" s="8"/>
      <c r="K88" s="8"/>
      <c r="L88" s="9"/>
      <c r="M88" s="33">
        <f t="shared" si="18"/>
        <v>0</v>
      </c>
      <c r="N88" s="34">
        <f t="shared" si="18"/>
        <v>0</v>
      </c>
    </row>
    <row r="89" spans="1:14" ht="24.95" customHeight="1" x14ac:dyDescent="0.4">
      <c r="A89" s="61"/>
      <c r="B89" s="6" t="s">
        <v>47</v>
      </c>
      <c r="C89" s="7"/>
      <c r="D89" s="8"/>
      <c r="E89" s="8"/>
      <c r="F89" s="8"/>
      <c r="G89" s="9"/>
      <c r="H89" s="7"/>
      <c r="I89" s="8"/>
      <c r="J89" s="8"/>
      <c r="K89" s="8"/>
      <c r="L89" s="9"/>
      <c r="M89" s="33">
        <f t="shared" si="18"/>
        <v>0</v>
      </c>
      <c r="N89" s="34">
        <f t="shared" si="18"/>
        <v>0</v>
      </c>
    </row>
    <row r="90" spans="1:14" ht="24.95" customHeight="1" x14ac:dyDescent="0.4">
      <c r="A90" s="61"/>
      <c r="B90" s="6" t="s">
        <v>12</v>
      </c>
      <c r="C90" s="7"/>
      <c r="D90" s="8"/>
      <c r="E90" s="8"/>
      <c r="F90" s="8"/>
      <c r="G90" s="9"/>
      <c r="H90" s="7"/>
      <c r="I90" s="8"/>
      <c r="J90" s="8"/>
      <c r="K90" s="8"/>
      <c r="L90" s="9"/>
      <c r="M90" s="33">
        <f t="shared" si="18"/>
        <v>0</v>
      </c>
      <c r="N90" s="34">
        <f t="shared" si="18"/>
        <v>0</v>
      </c>
    </row>
    <row r="91" spans="1:14" ht="24.95" customHeight="1" thickBot="1" x14ac:dyDescent="0.45">
      <c r="A91" s="61"/>
      <c r="B91" s="11" t="s">
        <v>13</v>
      </c>
      <c r="C91" s="12"/>
      <c r="D91" s="8"/>
      <c r="E91" s="13"/>
      <c r="F91" s="13"/>
      <c r="G91" s="14"/>
      <c r="H91" s="12"/>
      <c r="I91" s="8"/>
      <c r="J91" s="13"/>
      <c r="K91" s="13"/>
      <c r="L91" s="14"/>
      <c r="M91" s="35">
        <f t="shared" si="18"/>
        <v>0</v>
      </c>
      <c r="N91" s="36">
        <f t="shared" si="18"/>
        <v>0</v>
      </c>
    </row>
    <row r="92" spans="1:14" ht="24.95" customHeight="1" thickTop="1" thickBot="1" x14ac:dyDescent="0.45">
      <c r="A92" s="62"/>
      <c r="B92" s="15" t="s">
        <v>14</v>
      </c>
      <c r="C92" s="16">
        <f>SUM(C84:C91)</f>
        <v>6</v>
      </c>
      <c r="D92" s="17">
        <f t="shared" ref="D92:N92" si="19">SUM(D84:D91)</f>
        <v>405</v>
      </c>
      <c r="E92" s="17">
        <f t="shared" si="19"/>
        <v>1</v>
      </c>
      <c r="F92" s="17">
        <f t="shared" si="19"/>
        <v>5</v>
      </c>
      <c r="G92" s="18">
        <f t="shared" si="19"/>
        <v>6</v>
      </c>
      <c r="H92" s="16">
        <f>SUM(H84:H91)</f>
        <v>1</v>
      </c>
      <c r="I92" s="17">
        <f t="shared" ref="I92:L92" si="20">SUM(I84:I91)</f>
        <v>100</v>
      </c>
      <c r="J92" s="17">
        <f t="shared" si="20"/>
        <v>0</v>
      </c>
      <c r="K92" s="17">
        <f t="shared" si="20"/>
        <v>1</v>
      </c>
      <c r="L92" s="18">
        <f t="shared" si="20"/>
        <v>1</v>
      </c>
      <c r="M92" s="37">
        <f t="shared" si="19"/>
        <v>5</v>
      </c>
      <c r="N92" s="30">
        <f t="shared" si="19"/>
        <v>305</v>
      </c>
    </row>
    <row r="93" spans="1:14" ht="24.95" customHeight="1" thickBot="1" x14ac:dyDescent="0.45">
      <c r="M93" s="38"/>
      <c r="N93" s="38"/>
    </row>
    <row r="94" spans="1:14" ht="24.95" customHeight="1" thickBot="1" x14ac:dyDescent="0.45">
      <c r="A94" s="52"/>
      <c r="B94" s="54" t="s">
        <v>0</v>
      </c>
      <c r="C94" s="57" t="s">
        <v>49</v>
      </c>
      <c r="D94" s="58"/>
      <c r="E94" s="58"/>
      <c r="F94" s="58"/>
      <c r="G94" s="59"/>
      <c r="H94" s="57" t="s">
        <v>46</v>
      </c>
      <c r="I94" s="58"/>
      <c r="J94" s="58"/>
      <c r="K94" s="58"/>
      <c r="L94" s="59"/>
      <c r="M94" s="63" t="s">
        <v>1</v>
      </c>
      <c r="N94" s="64"/>
    </row>
    <row r="95" spans="1:14" ht="24.95" customHeight="1" x14ac:dyDescent="0.4">
      <c r="A95" s="52"/>
      <c r="B95" s="55"/>
      <c r="C95" s="44" t="s">
        <v>2</v>
      </c>
      <c r="D95" s="46" t="s">
        <v>3</v>
      </c>
      <c r="E95" s="48" t="s">
        <v>4</v>
      </c>
      <c r="F95" s="48" t="s">
        <v>5</v>
      </c>
      <c r="G95" s="50" t="s">
        <v>6</v>
      </c>
      <c r="H95" s="44" t="s">
        <v>2</v>
      </c>
      <c r="I95" s="46" t="s">
        <v>3</v>
      </c>
      <c r="J95" s="48" t="s">
        <v>4</v>
      </c>
      <c r="K95" s="48" t="s">
        <v>5</v>
      </c>
      <c r="L95" s="50" t="s">
        <v>6</v>
      </c>
      <c r="M95" s="65" t="s">
        <v>2</v>
      </c>
      <c r="N95" s="67" t="s">
        <v>3</v>
      </c>
    </row>
    <row r="96" spans="1:14" ht="24.95" customHeight="1" thickBot="1" x14ac:dyDescent="0.45">
      <c r="A96" s="53"/>
      <c r="B96" s="56"/>
      <c r="C96" s="45"/>
      <c r="D96" s="47"/>
      <c r="E96" s="49"/>
      <c r="F96" s="49"/>
      <c r="G96" s="51"/>
      <c r="H96" s="45"/>
      <c r="I96" s="47"/>
      <c r="J96" s="49"/>
      <c r="K96" s="49"/>
      <c r="L96" s="51"/>
      <c r="M96" s="66"/>
      <c r="N96" s="68"/>
    </row>
    <row r="97" spans="1:14" ht="24.95" customHeight="1" x14ac:dyDescent="0.4">
      <c r="A97" s="60" t="s">
        <v>23</v>
      </c>
      <c r="B97" s="2" t="s">
        <v>8</v>
      </c>
      <c r="C97" s="3"/>
      <c r="D97" s="4"/>
      <c r="E97" s="4"/>
      <c r="F97" s="4"/>
      <c r="G97" s="5"/>
      <c r="H97" s="3"/>
      <c r="I97" s="4"/>
      <c r="J97" s="4"/>
      <c r="K97" s="4"/>
      <c r="L97" s="5"/>
      <c r="M97" s="31">
        <f>SUM(C97-H97)</f>
        <v>0</v>
      </c>
      <c r="N97" s="32">
        <f>SUM(D97-I97)</f>
        <v>0</v>
      </c>
    </row>
    <row r="98" spans="1:14" ht="24.95" customHeight="1" x14ac:dyDescent="0.4">
      <c r="A98" s="61"/>
      <c r="B98" s="6" t="s">
        <v>22</v>
      </c>
      <c r="C98" s="7"/>
      <c r="D98" s="8"/>
      <c r="E98" s="8"/>
      <c r="F98" s="8"/>
      <c r="G98" s="9"/>
      <c r="H98" s="7"/>
      <c r="I98" s="8"/>
      <c r="J98" s="8"/>
      <c r="K98" s="8"/>
      <c r="L98" s="9"/>
      <c r="M98" s="33">
        <f t="shared" ref="M98:N104" si="21">SUM(C98-H98)</f>
        <v>0</v>
      </c>
      <c r="N98" s="34">
        <f t="shared" si="21"/>
        <v>0</v>
      </c>
    </row>
    <row r="99" spans="1:14" ht="24.95" customHeight="1" x14ac:dyDescent="0.4">
      <c r="A99" s="61"/>
      <c r="B99" s="6" t="s">
        <v>9</v>
      </c>
      <c r="C99" s="7"/>
      <c r="D99" s="8"/>
      <c r="E99" s="8"/>
      <c r="F99" s="8"/>
      <c r="G99" s="9"/>
      <c r="H99" s="7"/>
      <c r="I99" s="8"/>
      <c r="J99" s="8"/>
      <c r="K99" s="8"/>
      <c r="L99" s="9"/>
      <c r="M99" s="33">
        <f t="shared" si="21"/>
        <v>0</v>
      </c>
      <c r="N99" s="34">
        <f t="shared" si="21"/>
        <v>0</v>
      </c>
    </row>
    <row r="100" spans="1:14" ht="24.95" customHeight="1" x14ac:dyDescent="0.4">
      <c r="A100" s="61"/>
      <c r="B100" s="6" t="s">
        <v>10</v>
      </c>
      <c r="C100" s="7"/>
      <c r="D100" s="8"/>
      <c r="E100" s="8"/>
      <c r="F100" s="8"/>
      <c r="G100" s="9"/>
      <c r="H100" s="7"/>
      <c r="I100" s="8"/>
      <c r="J100" s="8"/>
      <c r="K100" s="8"/>
      <c r="L100" s="9"/>
      <c r="M100" s="33">
        <f t="shared" si="21"/>
        <v>0</v>
      </c>
      <c r="N100" s="34">
        <f t="shared" si="21"/>
        <v>0</v>
      </c>
    </row>
    <row r="101" spans="1:14" ht="24.95" customHeight="1" x14ac:dyDescent="0.4">
      <c r="A101" s="61"/>
      <c r="B101" s="6" t="s">
        <v>11</v>
      </c>
      <c r="C101" s="7"/>
      <c r="D101" s="8"/>
      <c r="E101" s="8"/>
      <c r="F101" s="8"/>
      <c r="G101" s="9"/>
      <c r="H101" s="7"/>
      <c r="I101" s="8"/>
      <c r="J101" s="8"/>
      <c r="K101" s="8"/>
      <c r="L101" s="9"/>
      <c r="M101" s="33">
        <f t="shared" si="21"/>
        <v>0</v>
      </c>
      <c r="N101" s="34">
        <f t="shared" si="21"/>
        <v>0</v>
      </c>
    </row>
    <row r="102" spans="1:14" ht="24.95" customHeight="1" x14ac:dyDescent="0.4">
      <c r="A102" s="61"/>
      <c r="B102" s="6" t="s">
        <v>47</v>
      </c>
      <c r="C102" s="7"/>
      <c r="D102" s="8"/>
      <c r="E102" s="8"/>
      <c r="F102" s="8"/>
      <c r="G102" s="9"/>
      <c r="H102" s="7"/>
      <c r="I102" s="8"/>
      <c r="J102" s="8"/>
      <c r="K102" s="8"/>
      <c r="L102" s="9"/>
      <c r="M102" s="33">
        <f t="shared" si="21"/>
        <v>0</v>
      </c>
      <c r="N102" s="34">
        <f t="shared" si="21"/>
        <v>0</v>
      </c>
    </row>
    <row r="103" spans="1:14" ht="24.95" customHeight="1" x14ac:dyDescent="0.4">
      <c r="A103" s="61"/>
      <c r="B103" s="6" t="s">
        <v>12</v>
      </c>
      <c r="C103" s="7"/>
      <c r="D103" s="8"/>
      <c r="E103" s="8"/>
      <c r="F103" s="8"/>
      <c r="G103" s="9"/>
      <c r="H103" s="7"/>
      <c r="I103" s="8"/>
      <c r="J103" s="8"/>
      <c r="K103" s="8"/>
      <c r="L103" s="9"/>
      <c r="M103" s="33">
        <f t="shared" si="21"/>
        <v>0</v>
      </c>
      <c r="N103" s="34">
        <f t="shared" si="21"/>
        <v>0</v>
      </c>
    </row>
    <row r="104" spans="1:14" ht="24.95" customHeight="1" thickBot="1" x14ac:dyDescent="0.45">
      <c r="A104" s="61"/>
      <c r="B104" s="11" t="s">
        <v>13</v>
      </c>
      <c r="C104" s="12"/>
      <c r="D104" s="8"/>
      <c r="E104" s="13"/>
      <c r="F104" s="13"/>
      <c r="G104" s="14"/>
      <c r="H104" s="12"/>
      <c r="I104" s="8"/>
      <c r="J104" s="13"/>
      <c r="K104" s="13"/>
      <c r="L104" s="14"/>
      <c r="M104" s="35">
        <f t="shared" si="21"/>
        <v>0</v>
      </c>
      <c r="N104" s="36">
        <f t="shared" si="21"/>
        <v>0</v>
      </c>
    </row>
    <row r="105" spans="1:14" ht="24.95" customHeight="1" thickTop="1" thickBot="1" x14ac:dyDescent="0.45">
      <c r="A105" s="62"/>
      <c r="B105" s="15" t="s">
        <v>14</v>
      </c>
      <c r="C105" s="16">
        <f>SUM(C97:C104)</f>
        <v>0</v>
      </c>
      <c r="D105" s="17">
        <f t="shared" ref="D105:N105" si="22">SUM(D97:D104)</f>
        <v>0</v>
      </c>
      <c r="E105" s="17">
        <f t="shared" si="22"/>
        <v>0</v>
      </c>
      <c r="F105" s="17">
        <f t="shared" si="22"/>
        <v>0</v>
      </c>
      <c r="G105" s="18">
        <f t="shared" si="22"/>
        <v>0</v>
      </c>
      <c r="H105" s="16">
        <f>SUM(H97:H104)</f>
        <v>0</v>
      </c>
      <c r="I105" s="17">
        <f t="shared" ref="I105:L105" si="23">SUM(I97:I104)</f>
        <v>0</v>
      </c>
      <c r="J105" s="17">
        <f t="shared" si="23"/>
        <v>0</v>
      </c>
      <c r="K105" s="17">
        <f t="shared" si="23"/>
        <v>0</v>
      </c>
      <c r="L105" s="18">
        <f t="shared" si="23"/>
        <v>0</v>
      </c>
      <c r="M105" s="37">
        <f t="shared" si="22"/>
        <v>0</v>
      </c>
      <c r="N105" s="30">
        <f t="shared" si="22"/>
        <v>0</v>
      </c>
    </row>
    <row r="106" spans="1:14" ht="24.95" customHeight="1" thickBot="1" x14ac:dyDescent="0.45">
      <c r="M106" s="38"/>
      <c r="N106" s="38"/>
    </row>
    <row r="107" spans="1:14" ht="24.95" customHeight="1" thickBot="1" x14ac:dyDescent="0.45">
      <c r="A107" s="52"/>
      <c r="B107" s="54" t="s">
        <v>0</v>
      </c>
      <c r="C107" s="57" t="s">
        <v>49</v>
      </c>
      <c r="D107" s="58"/>
      <c r="E107" s="58"/>
      <c r="F107" s="58"/>
      <c r="G107" s="59"/>
      <c r="H107" s="57" t="s">
        <v>46</v>
      </c>
      <c r="I107" s="58"/>
      <c r="J107" s="58"/>
      <c r="K107" s="58"/>
      <c r="L107" s="59"/>
      <c r="M107" s="63" t="s">
        <v>1</v>
      </c>
      <c r="N107" s="64"/>
    </row>
    <row r="108" spans="1:14" ht="24.95" customHeight="1" x14ac:dyDescent="0.4">
      <c r="A108" s="52"/>
      <c r="B108" s="55"/>
      <c r="C108" s="44" t="s">
        <v>2</v>
      </c>
      <c r="D108" s="46" t="s">
        <v>3</v>
      </c>
      <c r="E108" s="48" t="s">
        <v>4</v>
      </c>
      <c r="F108" s="48" t="s">
        <v>5</v>
      </c>
      <c r="G108" s="50" t="s">
        <v>6</v>
      </c>
      <c r="H108" s="44" t="s">
        <v>2</v>
      </c>
      <c r="I108" s="46" t="s">
        <v>3</v>
      </c>
      <c r="J108" s="48" t="s">
        <v>4</v>
      </c>
      <c r="K108" s="48" t="s">
        <v>5</v>
      </c>
      <c r="L108" s="50" t="s">
        <v>6</v>
      </c>
      <c r="M108" s="65" t="s">
        <v>2</v>
      </c>
      <c r="N108" s="67" t="s">
        <v>3</v>
      </c>
    </row>
    <row r="109" spans="1:14" ht="24.95" customHeight="1" thickBot="1" x14ac:dyDescent="0.45">
      <c r="A109" s="53"/>
      <c r="B109" s="56"/>
      <c r="C109" s="45"/>
      <c r="D109" s="47"/>
      <c r="E109" s="49"/>
      <c r="F109" s="49"/>
      <c r="G109" s="51"/>
      <c r="H109" s="45"/>
      <c r="I109" s="47"/>
      <c r="J109" s="49"/>
      <c r="K109" s="49"/>
      <c r="L109" s="51"/>
      <c r="M109" s="66"/>
      <c r="N109" s="68"/>
    </row>
    <row r="110" spans="1:14" ht="24.95" customHeight="1" x14ac:dyDescent="0.4">
      <c r="A110" s="60" t="s">
        <v>24</v>
      </c>
      <c r="B110" s="2" t="s">
        <v>8</v>
      </c>
      <c r="C110" s="3"/>
      <c r="D110" s="4"/>
      <c r="E110" s="4"/>
      <c r="F110" s="4"/>
      <c r="G110" s="5"/>
      <c r="H110" s="3"/>
      <c r="I110" s="4"/>
      <c r="J110" s="4"/>
      <c r="K110" s="4"/>
      <c r="L110" s="5"/>
      <c r="M110" s="31">
        <f>SUM(C110-H110)</f>
        <v>0</v>
      </c>
      <c r="N110" s="32">
        <f>SUM(D110-I110)</f>
        <v>0</v>
      </c>
    </row>
    <row r="111" spans="1:14" ht="24.95" customHeight="1" x14ac:dyDescent="0.4">
      <c r="A111" s="61"/>
      <c r="B111" s="6" t="s">
        <v>22</v>
      </c>
      <c r="C111" s="7"/>
      <c r="D111" s="8"/>
      <c r="E111" s="8"/>
      <c r="F111" s="8"/>
      <c r="G111" s="9"/>
      <c r="H111" s="7"/>
      <c r="I111" s="8"/>
      <c r="J111" s="8"/>
      <c r="K111" s="8"/>
      <c r="L111" s="9"/>
      <c r="M111" s="33">
        <f t="shared" ref="M111:N117" si="24">SUM(C111-H111)</f>
        <v>0</v>
      </c>
      <c r="N111" s="34">
        <f t="shared" si="24"/>
        <v>0</v>
      </c>
    </row>
    <row r="112" spans="1:14" ht="24.95" customHeight="1" x14ac:dyDescent="0.4">
      <c r="A112" s="61"/>
      <c r="B112" s="6" t="s">
        <v>9</v>
      </c>
      <c r="C112" s="7"/>
      <c r="D112" s="8"/>
      <c r="E112" s="8"/>
      <c r="F112" s="8"/>
      <c r="G112" s="9"/>
      <c r="H112" s="7"/>
      <c r="I112" s="8"/>
      <c r="J112" s="8"/>
      <c r="K112" s="8"/>
      <c r="L112" s="9"/>
      <c r="M112" s="33">
        <f t="shared" si="24"/>
        <v>0</v>
      </c>
      <c r="N112" s="34">
        <f t="shared" si="24"/>
        <v>0</v>
      </c>
    </row>
    <row r="113" spans="1:14" ht="24.95" customHeight="1" x14ac:dyDescent="0.4">
      <c r="A113" s="61"/>
      <c r="B113" s="6" t="s">
        <v>10</v>
      </c>
      <c r="C113" s="7"/>
      <c r="D113" s="8"/>
      <c r="E113" s="8"/>
      <c r="F113" s="8"/>
      <c r="G113" s="9"/>
      <c r="H113" s="7"/>
      <c r="I113" s="8"/>
      <c r="J113" s="8"/>
      <c r="K113" s="8"/>
      <c r="L113" s="9"/>
      <c r="M113" s="33">
        <f t="shared" si="24"/>
        <v>0</v>
      </c>
      <c r="N113" s="34">
        <f t="shared" si="24"/>
        <v>0</v>
      </c>
    </row>
    <row r="114" spans="1:14" ht="24.95" customHeight="1" x14ac:dyDescent="0.4">
      <c r="A114" s="61"/>
      <c r="B114" s="6" t="s">
        <v>11</v>
      </c>
      <c r="C114" s="7"/>
      <c r="D114" s="8"/>
      <c r="E114" s="8"/>
      <c r="F114" s="8"/>
      <c r="G114" s="9"/>
      <c r="H114" s="7"/>
      <c r="I114" s="8"/>
      <c r="J114" s="8"/>
      <c r="K114" s="8"/>
      <c r="L114" s="9"/>
      <c r="M114" s="33">
        <f t="shared" si="24"/>
        <v>0</v>
      </c>
      <c r="N114" s="34">
        <f t="shared" si="24"/>
        <v>0</v>
      </c>
    </row>
    <row r="115" spans="1:14" ht="24.95" customHeight="1" x14ac:dyDescent="0.4">
      <c r="A115" s="61"/>
      <c r="B115" s="6" t="s">
        <v>47</v>
      </c>
      <c r="C115" s="7"/>
      <c r="D115" s="8"/>
      <c r="E115" s="8"/>
      <c r="F115" s="8"/>
      <c r="G115" s="9"/>
      <c r="H115" s="7"/>
      <c r="I115" s="8"/>
      <c r="J115" s="8"/>
      <c r="K115" s="8"/>
      <c r="L115" s="9"/>
      <c r="M115" s="33">
        <f t="shared" si="24"/>
        <v>0</v>
      </c>
      <c r="N115" s="34">
        <f t="shared" si="24"/>
        <v>0</v>
      </c>
    </row>
    <row r="116" spans="1:14" ht="24.95" customHeight="1" x14ac:dyDescent="0.4">
      <c r="A116" s="61"/>
      <c r="B116" s="6" t="s">
        <v>12</v>
      </c>
      <c r="C116" s="7"/>
      <c r="D116" s="8"/>
      <c r="E116" s="8"/>
      <c r="F116" s="8"/>
      <c r="G116" s="9"/>
      <c r="H116" s="7"/>
      <c r="I116" s="8"/>
      <c r="J116" s="8"/>
      <c r="K116" s="8"/>
      <c r="L116" s="9"/>
      <c r="M116" s="33">
        <f t="shared" si="24"/>
        <v>0</v>
      </c>
      <c r="N116" s="34">
        <f t="shared" si="24"/>
        <v>0</v>
      </c>
    </row>
    <row r="117" spans="1:14" ht="24.95" customHeight="1" thickBot="1" x14ac:dyDescent="0.45">
      <c r="A117" s="61"/>
      <c r="B117" s="11" t="s">
        <v>13</v>
      </c>
      <c r="C117" s="12"/>
      <c r="D117" s="8"/>
      <c r="E117" s="13"/>
      <c r="F117" s="13"/>
      <c r="G117" s="14"/>
      <c r="H117" s="12"/>
      <c r="I117" s="8"/>
      <c r="J117" s="13"/>
      <c r="K117" s="13"/>
      <c r="L117" s="14"/>
      <c r="M117" s="35">
        <f t="shared" si="24"/>
        <v>0</v>
      </c>
      <c r="N117" s="36">
        <f t="shared" si="24"/>
        <v>0</v>
      </c>
    </row>
    <row r="118" spans="1:14" ht="24.95" customHeight="1" thickTop="1" thickBot="1" x14ac:dyDescent="0.45">
      <c r="A118" s="62"/>
      <c r="B118" s="15" t="s">
        <v>14</v>
      </c>
      <c r="C118" s="16">
        <f>SUM(C110:C117)</f>
        <v>0</v>
      </c>
      <c r="D118" s="17">
        <f t="shared" ref="D118:N118" si="25">SUM(D110:D117)</f>
        <v>0</v>
      </c>
      <c r="E118" s="17">
        <f t="shared" si="25"/>
        <v>0</v>
      </c>
      <c r="F118" s="17">
        <f t="shared" si="25"/>
        <v>0</v>
      </c>
      <c r="G118" s="18">
        <f t="shared" si="25"/>
        <v>0</v>
      </c>
      <c r="H118" s="16">
        <f>SUM(H110:H117)</f>
        <v>0</v>
      </c>
      <c r="I118" s="17">
        <f t="shared" ref="I118:L118" si="26">SUM(I110:I117)</f>
        <v>0</v>
      </c>
      <c r="J118" s="17">
        <f t="shared" si="26"/>
        <v>0</v>
      </c>
      <c r="K118" s="17">
        <f t="shared" si="26"/>
        <v>0</v>
      </c>
      <c r="L118" s="18">
        <f t="shared" si="26"/>
        <v>0</v>
      </c>
      <c r="M118" s="37">
        <f t="shared" si="25"/>
        <v>0</v>
      </c>
      <c r="N118" s="30">
        <f t="shared" si="25"/>
        <v>0</v>
      </c>
    </row>
    <row r="119" spans="1:14" ht="24.95" customHeight="1" thickBot="1" x14ac:dyDescent="0.45">
      <c r="M119" s="38"/>
      <c r="N119" s="38"/>
    </row>
    <row r="120" spans="1:14" ht="24.95" customHeight="1" thickBot="1" x14ac:dyDescent="0.45">
      <c r="A120" s="52"/>
      <c r="B120" s="54" t="s">
        <v>0</v>
      </c>
      <c r="C120" s="57" t="s">
        <v>49</v>
      </c>
      <c r="D120" s="58"/>
      <c r="E120" s="58"/>
      <c r="F120" s="58"/>
      <c r="G120" s="59"/>
      <c r="H120" s="57" t="s">
        <v>46</v>
      </c>
      <c r="I120" s="58"/>
      <c r="J120" s="58"/>
      <c r="K120" s="58"/>
      <c r="L120" s="59"/>
      <c r="M120" s="63" t="s">
        <v>1</v>
      </c>
      <c r="N120" s="64"/>
    </row>
    <row r="121" spans="1:14" ht="24.95" customHeight="1" x14ac:dyDescent="0.4">
      <c r="A121" s="52"/>
      <c r="B121" s="55"/>
      <c r="C121" s="44" t="s">
        <v>2</v>
      </c>
      <c r="D121" s="46" t="s">
        <v>3</v>
      </c>
      <c r="E121" s="48" t="s">
        <v>4</v>
      </c>
      <c r="F121" s="48" t="s">
        <v>5</v>
      </c>
      <c r="G121" s="50" t="s">
        <v>6</v>
      </c>
      <c r="H121" s="44" t="s">
        <v>2</v>
      </c>
      <c r="I121" s="46" t="s">
        <v>3</v>
      </c>
      <c r="J121" s="48" t="s">
        <v>4</v>
      </c>
      <c r="K121" s="48" t="s">
        <v>5</v>
      </c>
      <c r="L121" s="50" t="s">
        <v>6</v>
      </c>
      <c r="M121" s="65" t="s">
        <v>2</v>
      </c>
      <c r="N121" s="67" t="s">
        <v>3</v>
      </c>
    </row>
    <row r="122" spans="1:14" ht="24.95" customHeight="1" thickBot="1" x14ac:dyDescent="0.45">
      <c r="A122" s="53"/>
      <c r="B122" s="56"/>
      <c r="C122" s="45"/>
      <c r="D122" s="47"/>
      <c r="E122" s="49"/>
      <c r="F122" s="49"/>
      <c r="G122" s="51"/>
      <c r="H122" s="45"/>
      <c r="I122" s="47"/>
      <c r="J122" s="49"/>
      <c r="K122" s="49"/>
      <c r="L122" s="51"/>
      <c r="M122" s="66"/>
      <c r="N122" s="68"/>
    </row>
    <row r="123" spans="1:14" ht="24.95" customHeight="1" x14ac:dyDescent="0.4">
      <c r="A123" s="60" t="s">
        <v>25</v>
      </c>
      <c r="B123" s="2" t="s">
        <v>8</v>
      </c>
      <c r="C123" s="3"/>
      <c r="D123" s="4"/>
      <c r="E123" s="4"/>
      <c r="F123" s="4"/>
      <c r="G123" s="5"/>
      <c r="H123" s="3"/>
      <c r="I123" s="4"/>
      <c r="J123" s="4"/>
      <c r="K123" s="4"/>
      <c r="L123" s="5"/>
      <c r="M123" s="31">
        <f>SUM(C123-H123)</f>
        <v>0</v>
      </c>
      <c r="N123" s="32">
        <f>SUM(D123-I123)</f>
        <v>0</v>
      </c>
    </row>
    <row r="124" spans="1:14" ht="24.95" customHeight="1" x14ac:dyDescent="0.4">
      <c r="A124" s="61"/>
      <c r="B124" s="6" t="s">
        <v>22</v>
      </c>
      <c r="C124" s="7"/>
      <c r="D124" s="8"/>
      <c r="E124" s="8"/>
      <c r="F124" s="8"/>
      <c r="G124" s="9"/>
      <c r="H124" s="7"/>
      <c r="I124" s="8"/>
      <c r="J124" s="8"/>
      <c r="K124" s="8"/>
      <c r="L124" s="9"/>
      <c r="M124" s="33">
        <f t="shared" ref="M124:N130" si="27">SUM(C124-H124)</f>
        <v>0</v>
      </c>
      <c r="N124" s="34">
        <f t="shared" si="27"/>
        <v>0</v>
      </c>
    </row>
    <row r="125" spans="1:14" ht="24.95" customHeight="1" x14ac:dyDescent="0.4">
      <c r="A125" s="61"/>
      <c r="B125" s="6" t="s">
        <v>9</v>
      </c>
      <c r="C125" s="7"/>
      <c r="D125" s="8"/>
      <c r="E125" s="8"/>
      <c r="F125" s="8"/>
      <c r="G125" s="9"/>
      <c r="H125" s="7"/>
      <c r="I125" s="8"/>
      <c r="J125" s="8"/>
      <c r="K125" s="8"/>
      <c r="L125" s="9"/>
      <c r="M125" s="33">
        <f t="shared" si="27"/>
        <v>0</v>
      </c>
      <c r="N125" s="34">
        <f t="shared" si="27"/>
        <v>0</v>
      </c>
    </row>
    <row r="126" spans="1:14" ht="24.95" customHeight="1" x14ac:dyDescent="0.4">
      <c r="A126" s="61"/>
      <c r="B126" s="6" t="s">
        <v>10</v>
      </c>
      <c r="C126" s="7"/>
      <c r="D126" s="8"/>
      <c r="E126" s="8"/>
      <c r="F126" s="8"/>
      <c r="G126" s="9"/>
      <c r="H126" s="7"/>
      <c r="I126" s="8"/>
      <c r="J126" s="8"/>
      <c r="K126" s="8"/>
      <c r="L126" s="9"/>
      <c r="M126" s="33">
        <f t="shared" si="27"/>
        <v>0</v>
      </c>
      <c r="N126" s="34">
        <f t="shared" si="27"/>
        <v>0</v>
      </c>
    </row>
    <row r="127" spans="1:14" ht="24.95" customHeight="1" x14ac:dyDescent="0.4">
      <c r="A127" s="61"/>
      <c r="B127" s="6" t="s">
        <v>11</v>
      </c>
      <c r="C127" s="7"/>
      <c r="D127" s="8"/>
      <c r="E127" s="8"/>
      <c r="F127" s="8"/>
      <c r="G127" s="9"/>
      <c r="H127" s="7"/>
      <c r="I127" s="8"/>
      <c r="J127" s="8"/>
      <c r="K127" s="8"/>
      <c r="L127" s="9"/>
      <c r="M127" s="33">
        <f t="shared" si="27"/>
        <v>0</v>
      </c>
      <c r="N127" s="34">
        <f t="shared" si="27"/>
        <v>0</v>
      </c>
    </row>
    <row r="128" spans="1:14" ht="24.95" customHeight="1" x14ac:dyDescent="0.4">
      <c r="A128" s="61"/>
      <c r="B128" s="6" t="s">
        <v>47</v>
      </c>
      <c r="C128" s="7"/>
      <c r="D128" s="8"/>
      <c r="E128" s="8"/>
      <c r="F128" s="8"/>
      <c r="G128" s="9"/>
      <c r="H128" s="7"/>
      <c r="I128" s="8"/>
      <c r="J128" s="8"/>
      <c r="K128" s="8"/>
      <c r="L128" s="9"/>
      <c r="M128" s="33">
        <f t="shared" si="27"/>
        <v>0</v>
      </c>
      <c r="N128" s="34">
        <f t="shared" si="27"/>
        <v>0</v>
      </c>
    </row>
    <row r="129" spans="1:14" ht="24.95" customHeight="1" x14ac:dyDescent="0.4">
      <c r="A129" s="61"/>
      <c r="B129" s="6" t="s">
        <v>12</v>
      </c>
      <c r="C129" s="7"/>
      <c r="D129" s="8"/>
      <c r="E129" s="8"/>
      <c r="F129" s="8"/>
      <c r="G129" s="9"/>
      <c r="H129" s="7"/>
      <c r="I129" s="8"/>
      <c r="J129" s="8"/>
      <c r="K129" s="8"/>
      <c r="L129" s="9"/>
      <c r="M129" s="33">
        <f t="shared" si="27"/>
        <v>0</v>
      </c>
      <c r="N129" s="34">
        <f t="shared" si="27"/>
        <v>0</v>
      </c>
    </row>
    <row r="130" spans="1:14" ht="24.95" customHeight="1" thickBot="1" x14ac:dyDescent="0.45">
      <c r="A130" s="61"/>
      <c r="B130" s="11" t="s">
        <v>13</v>
      </c>
      <c r="C130" s="12"/>
      <c r="D130" s="8"/>
      <c r="E130" s="13"/>
      <c r="F130" s="13"/>
      <c r="G130" s="14"/>
      <c r="H130" s="12"/>
      <c r="I130" s="8"/>
      <c r="J130" s="13"/>
      <c r="K130" s="13"/>
      <c r="L130" s="14"/>
      <c r="M130" s="35">
        <f t="shared" si="27"/>
        <v>0</v>
      </c>
      <c r="N130" s="36">
        <f t="shared" si="27"/>
        <v>0</v>
      </c>
    </row>
    <row r="131" spans="1:14" ht="24.95" customHeight="1" thickTop="1" thickBot="1" x14ac:dyDescent="0.45">
      <c r="A131" s="62"/>
      <c r="B131" s="15" t="s">
        <v>14</v>
      </c>
      <c r="C131" s="16">
        <f>SUM(C123:C130)</f>
        <v>0</v>
      </c>
      <c r="D131" s="17">
        <f t="shared" ref="D131:N131" si="28">SUM(D123:D130)</f>
        <v>0</v>
      </c>
      <c r="E131" s="17">
        <f t="shared" si="28"/>
        <v>0</v>
      </c>
      <c r="F131" s="17">
        <f t="shared" si="28"/>
        <v>0</v>
      </c>
      <c r="G131" s="18">
        <f t="shared" si="28"/>
        <v>0</v>
      </c>
      <c r="H131" s="16">
        <f>SUM(H123:H130)</f>
        <v>0</v>
      </c>
      <c r="I131" s="17">
        <f t="shared" ref="I131:L131" si="29">SUM(I123:I130)</f>
        <v>0</v>
      </c>
      <c r="J131" s="17">
        <f t="shared" si="29"/>
        <v>0</v>
      </c>
      <c r="K131" s="17">
        <f t="shared" si="29"/>
        <v>0</v>
      </c>
      <c r="L131" s="18">
        <f t="shared" si="29"/>
        <v>0</v>
      </c>
      <c r="M131" s="37">
        <f t="shared" si="28"/>
        <v>0</v>
      </c>
      <c r="N131" s="30">
        <f t="shared" si="28"/>
        <v>0</v>
      </c>
    </row>
    <row r="132" spans="1:14" ht="24.95" customHeight="1" thickBot="1" x14ac:dyDescent="0.45">
      <c r="M132" s="38"/>
      <c r="N132" s="38"/>
    </row>
    <row r="133" spans="1:14" ht="24.95" customHeight="1" thickBot="1" x14ac:dyDescent="0.45">
      <c r="A133" s="52"/>
      <c r="B133" s="54" t="s">
        <v>0</v>
      </c>
      <c r="C133" s="57" t="s">
        <v>49</v>
      </c>
      <c r="D133" s="58"/>
      <c r="E133" s="58"/>
      <c r="F133" s="58"/>
      <c r="G133" s="59"/>
      <c r="H133" s="57" t="s">
        <v>46</v>
      </c>
      <c r="I133" s="58"/>
      <c r="J133" s="58"/>
      <c r="K133" s="58"/>
      <c r="L133" s="59"/>
      <c r="M133" s="63" t="s">
        <v>1</v>
      </c>
      <c r="N133" s="64"/>
    </row>
    <row r="134" spans="1:14" ht="24.95" customHeight="1" x14ac:dyDescent="0.4">
      <c r="A134" s="52"/>
      <c r="B134" s="55"/>
      <c r="C134" s="44" t="s">
        <v>2</v>
      </c>
      <c r="D134" s="46" t="s">
        <v>3</v>
      </c>
      <c r="E134" s="48" t="s">
        <v>4</v>
      </c>
      <c r="F134" s="48" t="s">
        <v>5</v>
      </c>
      <c r="G134" s="50" t="s">
        <v>6</v>
      </c>
      <c r="H134" s="44" t="s">
        <v>2</v>
      </c>
      <c r="I134" s="46" t="s">
        <v>3</v>
      </c>
      <c r="J134" s="48" t="s">
        <v>4</v>
      </c>
      <c r="K134" s="48" t="s">
        <v>5</v>
      </c>
      <c r="L134" s="50" t="s">
        <v>6</v>
      </c>
      <c r="M134" s="65" t="s">
        <v>2</v>
      </c>
      <c r="N134" s="67" t="s">
        <v>3</v>
      </c>
    </row>
    <row r="135" spans="1:14" ht="24.95" customHeight="1" thickBot="1" x14ac:dyDescent="0.45">
      <c r="A135" s="53"/>
      <c r="B135" s="56"/>
      <c r="C135" s="45"/>
      <c r="D135" s="47"/>
      <c r="E135" s="49"/>
      <c r="F135" s="49"/>
      <c r="G135" s="51"/>
      <c r="H135" s="45"/>
      <c r="I135" s="47"/>
      <c r="J135" s="49"/>
      <c r="K135" s="49"/>
      <c r="L135" s="51"/>
      <c r="M135" s="66"/>
      <c r="N135" s="68"/>
    </row>
    <row r="136" spans="1:14" ht="24.95" customHeight="1" x14ac:dyDescent="0.4">
      <c r="A136" s="60" t="s">
        <v>26</v>
      </c>
      <c r="B136" s="2" t="s">
        <v>8</v>
      </c>
      <c r="C136" s="3"/>
      <c r="D136" s="4"/>
      <c r="E136" s="4"/>
      <c r="F136" s="4"/>
      <c r="G136" s="5"/>
      <c r="H136" s="3"/>
      <c r="I136" s="4"/>
      <c r="J136" s="4"/>
      <c r="K136" s="4"/>
      <c r="L136" s="5"/>
      <c r="M136" s="31">
        <f>SUM(C136-H136)</f>
        <v>0</v>
      </c>
      <c r="N136" s="32">
        <f>SUM(D136-I136)</f>
        <v>0</v>
      </c>
    </row>
    <row r="137" spans="1:14" ht="24.95" customHeight="1" x14ac:dyDescent="0.4">
      <c r="A137" s="61"/>
      <c r="B137" s="6" t="s">
        <v>22</v>
      </c>
      <c r="C137" s="7"/>
      <c r="D137" s="8"/>
      <c r="E137" s="8"/>
      <c r="F137" s="8"/>
      <c r="G137" s="9"/>
      <c r="H137" s="7"/>
      <c r="I137" s="8"/>
      <c r="J137" s="8"/>
      <c r="K137" s="8"/>
      <c r="L137" s="9"/>
      <c r="M137" s="33">
        <f t="shared" ref="M137:N143" si="30">SUM(C137-H137)</f>
        <v>0</v>
      </c>
      <c r="N137" s="34">
        <f t="shared" si="30"/>
        <v>0</v>
      </c>
    </row>
    <row r="138" spans="1:14" ht="24.95" customHeight="1" x14ac:dyDescent="0.4">
      <c r="A138" s="61"/>
      <c r="B138" s="6" t="s">
        <v>9</v>
      </c>
      <c r="C138" s="7"/>
      <c r="D138" s="8"/>
      <c r="E138" s="8"/>
      <c r="F138" s="8"/>
      <c r="G138" s="9"/>
      <c r="H138" s="7"/>
      <c r="I138" s="8"/>
      <c r="J138" s="8"/>
      <c r="K138" s="8"/>
      <c r="L138" s="9"/>
      <c r="M138" s="33">
        <f t="shared" si="30"/>
        <v>0</v>
      </c>
      <c r="N138" s="34">
        <f t="shared" si="30"/>
        <v>0</v>
      </c>
    </row>
    <row r="139" spans="1:14" ht="24.95" customHeight="1" x14ac:dyDescent="0.4">
      <c r="A139" s="61"/>
      <c r="B139" s="6" t="s">
        <v>10</v>
      </c>
      <c r="C139" s="7"/>
      <c r="D139" s="8"/>
      <c r="E139" s="8"/>
      <c r="F139" s="8"/>
      <c r="G139" s="9"/>
      <c r="H139" s="7"/>
      <c r="I139" s="8"/>
      <c r="J139" s="8"/>
      <c r="K139" s="8"/>
      <c r="L139" s="9"/>
      <c r="M139" s="33">
        <f t="shared" si="30"/>
        <v>0</v>
      </c>
      <c r="N139" s="34">
        <f t="shared" si="30"/>
        <v>0</v>
      </c>
    </row>
    <row r="140" spans="1:14" ht="24.95" customHeight="1" x14ac:dyDescent="0.4">
      <c r="A140" s="61"/>
      <c r="B140" s="6" t="s">
        <v>11</v>
      </c>
      <c r="C140" s="7"/>
      <c r="D140" s="8"/>
      <c r="E140" s="8"/>
      <c r="F140" s="8"/>
      <c r="G140" s="9"/>
      <c r="H140" s="7"/>
      <c r="I140" s="8"/>
      <c r="J140" s="8"/>
      <c r="K140" s="8"/>
      <c r="L140" s="9"/>
      <c r="M140" s="33">
        <f t="shared" si="30"/>
        <v>0</v>
      </c>
      <c r="N140" s="34">
        <f t="shared" si="30"/>
        <v>0</v>
      </c>
    </row>
    <row r="141" spans="1:14" ht="24.95" customHeight="1" x14ac:dyDescent="0.4">
      <c r="A141" s="61"/>
      <c r="B141" s="6" t="s">
        <v>47</v>
      </c>
      <c r="C141" s="7"/>
      <c r="D141" s="8"/>
      <c r="E141" s="8"/>
      <c r="F141" s="8"/>
      <c r="G141" s="9"/>
      <c r="H141" s="7"/>
      <c r="I141" s="8"/>
      <c r="J141" s="8"/>
      <c r="K141" s="8"/>
      <c r="L141" s="9"/>
      <c r="M141" s="33">
        <f t="shared" si="30"/>
        <v>0</v>
      </c>
      <c r="N141" s="34">
        <f t="shared" si="30"/>
        <v>0</v>
      </c>
    </row>
    <row r="142" spans="1:14" ht="24.95" customHeight="1" x14ac:dyDescent="0.4">
      <c r="A142" s="61"/>
      <c r="B142" s="6" t="s">
        <v>12</v>
      </c>
      <c r="C142" s="7"/>
      <c r="D142" s="8"/>
      <c r="E142" s="8"/>
      <c r="F142" s="8"/>
      <c r="G142" s="9"/>
      <c r="H142" s="7"/>
      <c r="I142" s="8"/>
      <c r="J142" s="8"/>
      <c r="K142" s="8"/>
      <c r="L142" s="9"/>
      <c r="M142" s="33">
        <f t="shared" si="30"/>
        <v>0</v>
      </c>
      <c r="N142" s="34">
        <f t="shared" si="30"/>
        <v>0</v>
      </c>
    </row>
    <row r="143" spans="1:14" ht="24.95" customHeight="1" thickBot="1" x14ac:dyDescent="0.45">
      <c r="A143" s="61"/>
      <c r="B143" s="11" t="s">
        <v>13</v>
      </c>
      <c r="C143" s="12"/>
      <c r="D143" s="8"/>
      <c r="E143" s="13"/>
      <c r="F143" s="13"/>
      <c r="G143" s="14"/>
      <c r="H143" s="12"/>
      <c r="I143" s="8"/>
      <c r="J143" s="13"/>
      <c r="K143" s="13"/>
      <c r="L143" s="14"/>
      <c r="M143" s="35">
        <f t="shared" si="30"/>
        <v>0</v>
      </c>
      <c r="N143" s="36">
        <f t="shared" si="30"/>
        <v>0</v>
      </c>
    </row>
    <row r="144" spans="1:14" ht="24.95" customHeight="1" thickTop="1" thickBot="1" x14ac:dyDescent="0.45">
      <c r="A144" s="62"/>
      <c r="B144" s="15" t="s">
        <v>14</v>
      </c>
      <c r="C144" s="16">
        <f>SUM(C136:C143)</f>
        <v>0</v>
      </c>
      <c r="D144" s="17">
        <f t="shared" ref="D144:N144" si="31">SUM(D136:D143)</f>
        <v>0</v>
      </c>
      <c r="E144" s="17">
        <f t="shared" si="31"/>
        <v>0</v>
      </c>
      <c r="F144" s="17">
        <f t="shared" si="31"/>
        <v>0</v>
      </c>
      <c r="G144" s="18">
        <f t="shared" si="31"/>
        <v>0</v>
      </c>
      <c r="H144" s="16">
        <f>SUM(H136:H143)</f>
        <v>0</v>
      </c>
      <c r="I144" s="17">
        <f t="shared" ref="I144:L144" si="32">SUM(I136:I143)</f>
        <v>0</v>
      </c>
      <c r="J144" s="17">
        <f t="shared" si="32"/>
        <v>0</v>
      </c>
      <c r="K144" s="17">
        <f t="shared" si="32"/>
        <v>0</v>
      </c>
      <c r="L144" s="18">
        <f t="shared" si="32"/>
        <v>0</v>
      </c>
      <c r="M144" s="37">
        <f t="shared" si="31"/>
        <v>0</v>
      </c>
      <c r="N144" s="30">
        <f t="shared" si="31"/>
        <v>0</v>
      </c>
    </row>
    <row r="145" spans="1:14" ht="24.95" customHeight="1" thickBot="1" x14ac:dyDescent="0.45">
      <c r="M145" s="38"/>
      <c r="N145" s="38"/>
    </row>
    <row r="146" spans="1:14" ht="24.95" customHeight="1" thickBot="1" x14ac:dyDescent="0.45">
      <c r="A146" s="52"/>
      <c r="B146" s="54" t="s">
        <v>0</v>
      </c>
      <c r="C146" s="57" t="s">
        <v>49</v>
      </c>
      <c r="D146" s="58"/>
      <c r="E146" s="58"/>
      <c r="F146" s="58"/>
      <c r="G146" s="59"/>
      <c r="H146" s="57" t="s">
        <v>46</v>
      </c>
      <c r="I146" s="58"/>
      <c r="J146" s="58"/>
      <c r="K146" s="58"/>
      <c r="L146" s="59"/>
      <c r="M146" s="63" t="s">
        <v>1</v>
      </c>
      <c r="N146" s="64"/>
    </row>
    <row r="147" spans="1:14" ht="24.95" customHeight="1" x14ac:dyDescent="0.4">
      <c r="A147" s="52"/>
      <c r="B147" s="55"/>
      <c r="C147" s="44" t="s">
        <v>2</v>
      </c>
      <c r="D147" s="46" t="s">
        <v>3</v>
      </c>
      <c r="E147" s="48" t="s">
        <v>4</v>
      </c>
      <c r="F147" s="48" t="s">
        <v>5</v>
      </c>
      <c r="G147" s="50" t="s">
        <v>6</v>
      </c>
      <c r="H147" s="44" t="s">
        <v>2</v>
      </c>
      <c r="I147" s="46" t="s">
        <v>3</v>
      </c>
      <c r="J147" s="48" t="s">
        <v>4</v>
      </c>
      <c r="K147" s="48" t="s">
        <v>5</v>
      </c>
      <c r="L147" s="50" t="s">
        <v>6</v>
      </c>
      <c r="M147" s="65" t="s">
        <v>2</v>
      </c>
      <c r="N147" s="67" t="s">
        <v>3</v>
      </c>
    </row>
    <row r="148" spans="1:14" ht="24.95" customHeight="1" thickBot="1" x14ac:dyDescent="0.45">
      <c r="A148" s="53"/>
      <c r="B148" s="56"/>
      <c r="C148" s="45"/>
      <c r="D148" s="47"/>
      <c r="E148" s="49"/>
      <c r="F148" s="49"/>
      <c r="G148" s="51"/>
      <c r="H148" s="45"/>
      <c r="I148" s="47"/>
      <c r="J148" s="49"/>
      <c r="K148" s="49"/>
      <c r="L148" s="51"/>
      <c r="M148" s="66"/>
      <c r="N148" s="68"/>
    </row>
    <row r="149" spans="1:14" ht="24.95" customHeight="1" x14ac:dyDescent="0.4">
      <c r="A149" s="60" t="s">
        <v>27</v>
      </c>
      <c r="B149" s="2" t="s">
        <v>8</v>
      </c>
      <c r="C149" s="3"/>
      <c r="D149" s="4"/>
      <c r="E149" s="4"/>
      <c r="F149" s="4"/>
      <c r="G149" s="5"/>
      <c r="H149" s="3"/>
      <c r="I149" s="4"/>
      <c r="J149" s="4"/>
      <c r="K149" s="4"/>
      <c r="L149" s="5"/>
      <c r="M149" s="31">
        <f>SUM(C149-H149)</f>
        <v>0</v>
      </c>
      <c r="N149" s="32">
        <f>SUM(D149-I149)</f>
        <v>0</v>
      </c>
    </row>
    <row r="150" spans="1:14" ht="24.95" customHeight="1" x14ac:dyDescent="0.4">
      <c r="A150" s="61"/>
      <c r="B150" s="6" t="s">
        <v>22</v>
      </c>
      <c r="C150" s="7"/>
      <c r="D150" s="8"/>
      <c r="E150" s="8"/>
      <c r="F150" s="8"/>
      <c r="G150" s="9"/>
      <c r="H150" s="7"/>
      <c r="I150" s="8"/>
      <c r="J150" s="8"/>
      <c r="K150" s="8"/>
      <c r="L150" s="9"/>
      <c r="M150" s="33">
        <f t="shared" ref="M150:N156" si="33">SUM(C150-H150)</f>
        <v>0</v>
      </c>
      <c r="N150" s="34">
        <f t="shared" si="33"/>
        <v>0</v>
      </c>
    </row>
    <row r="151" spans="1:14" ht="24.95" customHeight="1" x14ac:dyDescent="0.4">
      <c r="A151" s="61"/>
      <c r="B151" s="6" t="s">
        <v>9</v>
      </c>
      <c r="C151" s="7"/>
      <c r="D151" s="8"/>
      <c r="E151" s="8"/>
      <c r="F151" s="8"/>
      <c r="G151" s="9"/>
      <c r="H151" s="7"/>
      <c r="I151" s="8"/>
      <c r="J151" s="8"/>
      <c r="K151" s="8"/>
      <c r="L151" s="9"/>
      <c r="M151" s="33">
        <f t="shared" si="33"/>
        <v>0</v>
      </c>
      <c r="N151" s="34">
        <f t="shared" si="33"/>
        <v>0</v>
      </c>
    </row>
    <row r="152" spans="1:14" ht="24.95" customHeight="1" x14ac:dyDescent="0.4">
      <c r="A152" s="61"/>
      <c r="B152" s="6" t="s">
        <v>10</v>
      </c>
      <c r="C152" s="7"/>
      <c r="D152" s="8"/>
      <c r="E152" s="8"/>
      <c r="F152" s="8"/>
      <c r="G152" s="9"/>
      <c r="H152" s="7"/>
      <c r="I152" s="8"/>
      <c r="J152" s="8"/>
      <c r="K152" s="8"/>
      <c r="L152" s="9"/>
      <c r="M152" s="33">
        <f t="shared" si="33"/>
        <v>0</v>
      </c>
      <c r="N152" s="34">
        <f t="shared" si="33"/>
        <v>0</v>
      </c>
    </row>
    <row r="153" spans="1:14" ht="24.95" customHeight="1" x14ac:dyDescent="0.4">
      <c r="A153" s="61"/>
      <c r="B153" s="6" t="s">
        <v>11</v>
      </c>
      <c r="C153" s="7"/>
      <c r="D153" s="8"/>
      <c r="E153" s="8"/>
      <c r="F153" s="8"/>
      <c r="G153" s="9"/>
      <c r="H153" s="7"/>
      <c r="I153" s="8"/>
      <c r="J153" s="8"/>
      <c r="K153" s="8"/>
      <c r="L153" s="9"/>
      <c r="M153" s="33">
        <f t="shared" si="33"/>
        <v>0</v>
      </c>
      <c r="N153" s="34">
        <f t="shared" si="33"/>
        <v>0</v>
      </c>
    </row>
    <row r="154" spans="1:14" ht="24.95" customHeight="1" x14ac:dyDescent="0.4">
      <c r="A154" s="61"/>
      <c r="B154" s="6" t="s">
        <v>47</v>
      </c>
      <c r="C154" s="7"/>
      <c r="D154" s="8"/>
      <c r="E154" s="8"/>
      <c r="F154" s="8"/>
      <c r="G154" s="9"/>
      <c r="H154" s="7"/>
      <c r="I154" s="8"/>
      <c r="J154" s="8"/>
      <c r="K154" s="8"/>
      <c r="L154" s="9"/>
      <c r="M154" s="33">
        <f t="shared" si="33"/>
        <v>0</v>
      </c>
      <c r="N154" s="34">
        <f t="shared" si="33"/>
        <v>0</v>
      </c>
    </row>
    <row r="155" spans="1:14" ht="24.95" customHeight="1" x14ac:dyDescent="0.4">
      <c r="A155" s="61"/>
      <c r="B155" s="6" t="s">
        <v>12</v>
      </c>
      <c r="C155" s="7"/>
      <c r="D155" s="8"/>
      <c r="E155" s="8"/>
      <c r="F155" s="8"/>
      <c r="G155" s="9"/>
      <c r="H155" s="7"/>
      <c r="I155" s="8"/>
      <c r="J155" s="8"/>
      <c r="K155" s="8"/>
      <c r="L155" s="9"/>
      <c r="M155" s="33">
        <f t="shared" si="33"/>
        <v>0</v>
      </c>
      <c r="N155" s="34">
        <f t="shared" si="33"/>
        <v>0</v>
      </c>
    </row>
    <row r="156" spans="1:14" ht="24.95" customHeight="1" thickBot="1" x14ac:dyDescent="0.45">
      <c r="A156" s="61"/>
      <c r="B156" s="11" t="s">
        <v>13</v>
      </c>
      <c r="C156" s="12"/>
      <c r="D156" s="8"/>
      <c r="E156" s="13"/>
      <c r="F156" s="13"/>
      <c r="G156" s="14"/>
      <c r="H156" s="12"/>
      <c r="I156" s="8"/>
      <c r="J156" s="13"/>
      <c r="K156" s="13"/>
      <c r="L156" s="14"/>
      <c r="M156" s="35">
        <f t="shared" si="33"/>
        <v>0</v>
      </c>
      <c r="N156" s="36">
        <f t="shared" si="33"/>
        <v>0</v>
      </c>
    </row>
    <row r="157" spans="1:14" ht="24.95" customHeight="1" thickTop="1" thickBot="1" x14ac:dyDescent="0.45">
      <c r="A157" s="62"/>
      <c r="B157" s="15" t="s">
        <v>14</v>
      </c>
      <c r="C157" s="16">
        <f>SUM(C149:C156)</f>
        <v>0</v>
      </c>
      <c r="D157" s="17">
        <f t="shared" ref="D157:N157" si="34">SUM(D149:D156)</f>
        <v>0</v>
      </c>
      <c r="E157" s="17">
        <f t="shared" si="34"/>
        <v>0</v>
      </c>
      <c r="F157" s="17">
        <f t="shared" si="34"/>
        <v>0</v>
      </c>
      <c r="G157" s="18">
        <f t="shared" si="34"/>
        <v>0</v>
      </c>
      <c r="H157" s="16">
        <f>SUM(H149:H156)</f>
        <v>0</v>
      </c>
      <c r="I157" s="17">
        <f t="shared" ref="I157:L157" si="35">SUM(I149:I156)</f>
        <v>0</v>
      </c>
      <c r="J157" s="17">
        <f t="shared" si="35"/>
        <v>0</v>
      </c>
      <c r="K157" s="17">
        <f t="shared" si="35"/>
        <v>0</v>
      </c>
      <c r="L157" s="18">
        <f t="shared" si="35"/>
        <v>0</v>
      </c>
      <c r="M157" s="37">
        <f t="shared" si="34"/>
        <v>0</v>
      </c>
      <c r="N157" s="30">
        <f t="shared" si="34"/>
        <v>0</v>
      </c>
    </row>
    <row r="158" spans="1:14" ht="24.95" customHeight="1" thickBot="1" x14ac:dyDescent="0.45">
      <c r="M158" s="38"/>
      <c r="N158" s="38"/>
    </row>
    <row r="159" spans="1:14" ht="24.95" customHeight="1" thickBot="1" x14ac:dyDescent="0.45">
      <c r="A159" s="52"/>
      <c r="B159" s="54" t="s">
        <v>0</v>
      </c>
      <c r="C159" s="57" t="s">
        <v>49</v>
      </c>
      <c r="D159" s="58"/>
      <c r="E159" s="58"/>
      <c r="F159" s="58"/>
      <c r="G159" s="59"/>
      <c r="H159" s="57" t="s">
        <v>46</v>
      </c>
      <c r="I159" s="58"/>
      <c r="J159" s="58"/>
      <c r="K159" s="58"/>
      <c r="L159" s="59"/>
      <c r="M159" s="63" t="s">
        <v>1</v>
      </c>
      <c r="N159" s="64"/>
    </row>
    <row r="160" spans="1:14" ht="24.95" customHeight="1" x14ac:dyDescent="0.4">
      <c r="A160" s="52"/>
      <c r="B160" s="55"/>
      <c r="C160" s="44" t="s">
        <v>2</v>
      </c>
      <c r="D160" s="46" t="s">
        <v>3</v>
      </c>
      <c r="E160" s="48" t="s">
        <v>4</v>
      </c>
      <c r="F160" s="48" t="s">
        <v>5</v>
      </c>
      <c r="G160" s="50" t="s">
        <v>6</v>
      </c>
      <c r="H160" s="44" t="s">
        <v>2</v>
      </c>
      <c r="I160" s="46" t="s">
        <v>3</v>
      </c>
      <c r="J160" s="48" t="s">
        <v>4</v>
      </c>
      <c r="K160" s="48" t="s">
        <v>5</v>
      </c>
      <c r="L160" s="50" t="s">
        <v>6</v>
      </c>
      <c r="M160" s="65" t="s">
        <v>2</v>
      </c>
      <c r="N160" s="67" t="s">
        <v>3</v>
      </c>
    </row>
    <row r="161" spans="1:14" ht="24.95" customHeight="1" thickBot="1" x14ac:dyDescent="0.45">
      <c r="A161" s="53"/>
      <c r="B161" s="56"/>
      <c r="C161" s="45"/>
      <c r="D161" s="47"/>
      <c r="E161" s="49"/>
      <c r="F161" s="49"/>
      <c r="G161" s="51"/>
      <c r="H161" s="45"/>
      <c r="I161" s="47"/>
      <c r="J161" s="49"/>
      <c r="K161" s="49"/>
      <c r="L161" s="51"/>
      <c r="M161" s="66"/>
      <c r="N161" s="68"/>
    </row>
    <row r="162" spans="1:14" ht="24.95" customHeight="1" x14ac:dyDescent="0.4">
      <c r="A162" s="60" t="s">
        <v>28</v>
      </c>
      <c r="B162" s="2" t="s">
        <v>8</v>
      </c>
      <c r="C162" s="3"/>
      <c r="D162" s="4"/>
      <c r="E162" s="4"/>
      <c r="F162" s="4"/>
      <c r="G162" s="5"/>
      <c r="H162" s="3">
        <v>4</v>
      </c>
      <c r="I162" s="4">
        <v>730</v>
      </c>
      <c r="J162" s="4">
        <v>1</v>
      </c>
      <c r="K162" s="4">
        <v>3</v>
      </c>
      <c r="L162" s="5">
        <v>2</v>
      </c>
      <c r="M162" s="42">
        <f>SUM(C162-H162)</f>
        <v>-4</v>
      </c>
      <c r="N162" s="43">
        <f>SUM(D162-I162)</f>
        <v>-730</v>
      </c>
    </row>
    <row r="163" spans="1:14" ht="24.95" customHeight="1" x14ac:dyDescent="0.4">
      <c r="A163" s="61"/>
      <c r="B163" s="6" t="s">
        <v>22</v>
      </c>
      <c r="C163" s="7"/>
      <c r="D163" s="8"/>
      <c r="E163" s="8"/>
      <c r="F163" s="8"/>
      <c r="G163" s="9"/>
      <c r="H163" s="7"/>
      <c r="I163" s="8"/>
      <c r="J163" s="8"/>
      <c r="K163" s="8"/>
      <c r="L163" s="9"/>
      <c r="M163" s="33">
        <f t="shared" ref="M163:N169" si="36">SUM(C163-H163)</f>
        <v>0</v>
      </c>
      <c r="N163" s="34">
        <f t="shared" si="36"/>
        <v>0</v>
      </c>
    </row>
    <row r="164" spans="1:14" ht="24.95" customHeight="1" x14ac:dyDescent="0.4">
      <c r="A164" s="61"/>
      <c r="B164" s="6" t="s">
        <v>9</v>
      </c>
      <c r="C164" s="7">
        <v>1</v>
      </c>
      <c r="D164" s="8">
        <v>230</v>
      </c>
      <c r="E164" s="8"/>
      <c r="F164" s="8">
        <v>1</v>
      </c>
      <c r="G164" s="9">
        <v>1</v>
      </c>
      <c r="H164" s="7"/>
      <c r="I164" s="8"/>
      <c r="J164" s="8"/>
      <c r="K164" s="8"/>
      <c r="L164" s="9"/>
      <c r="M164" s="33">
        <f t="shared" si="36"/>
        <v>1</v>
      </c>
      <c r="N164" s="34">
        <f t="shared" si="36"/>
        <v>230</v>
      </c>
    </row>
    <row r="165" spans="1:14" ht="24.95" customHeight="1" x14ac:dyDescent="0.4">
      <c r="A165" s="61"/>
      <c r="B165" s="6" t="s">
        <v>10</v>
      </c>
      <c r="C165" s="7">
        <v>1</v>
      </c>
      <c r="D165" s="8">
        <v>99</v>
      </c>
      <c r="E165" s="8"/>
      <c r="F165" s="8">
        <v>1</v>
      </c>
      <c r="G165" s="9"/>
      <c r="H165" s="7">
        <v>1</v>
      </c>
      <c r="I165" s="8">
        <v>99</v>
      </c>
      <c r="J165" s="8">
        <v>0</v>
      </c>
      <c r="K165" s="8">
        <v>1</v>
      </c>
      <c r="L165" s="9">
        <v>1</v>
      </c>
      <c r="M165" s="33">
        <f t="shared" si="36"/>
        <v>0</v>
      </c>
      <c r="N165" s="34">
        <f t="shared" si="36"/>
        <v>0</v>
      </c>
    </row>
    <row r="166" spans="1:14" ht="24.95" customHeight="1" x14ac:dyDescent="0.4">
      <c r="A166" s="61"/>
      <c r="B166" s="6" t="s">
        <v>11</v>
      </c>
      <c r="C166" s="7"/>
      <c r="D166" s="8"/>
      <c r="E166" s="8"/>
      <c r="F166" s="8"/>
      <c r="G166" s="9"/>
      <c r="H166" s="7"/>
      <c r="I166" s="8"/>
      <c r="J166" s="8"/>
      <c r="K166" s="8"/>
      <c r="L166" s="9"/>
      <c r="M166" s="33">
        <f t="shared" si="36"/>
        <v>0</v>
      </c>
      <c r="N166" s="34">
        <f t="shared" si="36"/>
        <v>0</v>
      </c>
    </row>
    <row r="167" spans="1:14" ht="24.95" customHeight="1" x14ac:dyDescent="0.4">
      <c r="A167" s="61"/>
      <c r="B167" s="6" t="s">
        <v>47</v>
      </c>
      <c r="C167" s="7"/>
      <c r="D167" s="8"/>
      <c r="E167" s="8"/>
      <c r="F167" s="8"/>
      <c r="G167" s="9"/>
      <c r="H167" s="7"/>
      <c r="I167" s="8"/>
      <c r="J167" s="8"/>
      <c r="K167" s="8"/>
      <c r="L167" s="9"/>
      <c r="M167" s="33">
        <f t="shared" si="36"/>
        <v>0</v>
      </c>
      <c r="N167" s="34">
        <f t="shared" si="36"/>
        <v>0</v>
      </c>
    </row>
    <row r="168" spans="1:14" ht="24.95" customHeight="1" x14ac:dyDescent="0.4">
      <c r="A168" s="61"/>
      <c r="B168" s="6" t="s">
        <v>12</v>
      </c>
      <c r="C168" s="7"/>
      <c r="D168" s="8"/>
      <c r="E168" s="8"/>
      <c r="F168" s="8"/>
      <c r="G168" s="9"/>
      <c r="H168" s="7"/>
      <c r="I168" s="8"/>
      <c r="J168" s="8"/>
      <c r="K168" s="8"/>
      <c r="L168" s="9"/>
      <c r="M168" s="33">
        <f t="shared" si="36"/>
        <v>0</v>
      </c>
      <c r="N168" s="34">
        <f t="shared" si="36"/>
        <v>0</v>
      </c>
    </row>
    <row r="169" spans="1:14" ht="24.95" customHeight="1" thickBot="1" x14ac:dyDescent="0.45">
      <c r="A169" s="61"/>
      <c r="B169" s="11" t="s">
        <v>13</v>
      </c>
      <c r="C169" s="12">
        <v>1</v>
      </c>
      <c r="D169" s="8">
        <v>61</v>
      </c>
      <c r="E169" s="13"/>
      <c r="F169" s="13">
        <v>1</v>
      </c>
      <c r="G169" s="14">
        <v>1</v>
      </c>
      <c r="H169" s="12">
        <v>2</v>
      </c>
      <c r="I169" s="8">
        <v>85</v>
      </c>
      <c r="J169" s="13">
        <v>0</v>
      </c>
      <c r="K169" s="13">
        <v>2</v>
      </c>
      <c r="L169" s="14">
        <v>2</v>
      </c>
      <c r="M169" s="41">
        <f t="shared" si="36"/>
        <v>-1</v>
      </c>
      <c r="N169" s="40">
        <f t="shared" si="36"/>
        <v>-24</v>
      </c>
    </row>
    <row r="170" spans="1:14" ht="24.95" customHeight="1" thickTop="1" thickBot="1" x14ac:dyDescent="0.45">
      <c r="A170" s="62"/>
      <c r="B170" s="15" t="s">
        <v>14</v>
      </c>
      <c r="C170" s="16">
        <f>SUM(C162:C169)</f>
        <v>3</v>
      </c>
      <c r="D170" s="17">
        <f t="shared" ref="D170:N170" si="37">SUM(D162:D169)</f>
        <v>390</v>
      </c>
      <c r="E170" s="17">
        <f t="shared" si="37"/>
        <v>0</v>
      </c>
      <c r="F170" s="17">
        <f t="shared" si="37"/>
        <v>3</v>
      </c>
      <c r="G170" s="18">
        <f t="shared" si="37"/>
        <v>2</v>
      </c>
      <c r="H170" s="16">
        <f>SUM(H162:H169)</f>
        <v>7</v>
      </c>
      <c r="I170" s="17">
        <f t="shared" ref="I170:L170" si="38">SUM(I162:I169)</f>
        <v>914</v>
      </c>
      <c r="J170" s="17">
        <f t="shared" si="38"/>
        <v>1</v>
      </c>
      <c r="K170" s="17">
        <f t="shared" si="38"/>
        <v>6</v>
      </c>
      <c r="L170" s="18">
        <f t="shared" si="38"/>
        <v>5</v>
      </c>
      <c r="M170" s="29">
        <f t="shared" si="37"/>
        <v>-4</v>
      </c>
      <c r="N170" s="39">
        <f t="shared" si="37"/>
        <v>-524</v>
      </c>
    </row>
    <row r="171" spans="1:14" ht="24.95" customHeight="1" thickBot="1" x14ac:dyDescent="0.45">
      <c r="M171" s="38"/>
      <c r="N171" s="38"/>
    </row>
    <row r="172" spans="1:14" ht="24.95" customHeight="1" thickBot="1" x14ac:dyDescent="0.45">
      <c r="A172" s="52"/>
      <c r="B172" s="54" t="s">
        <v>0</v>
      </c>
      <c r="C172" s="57" t="s">
        <v>49</v>
      </c>
      <c r="D172" s="58"/>
      <c r="E172" s="58"/>
      <c r="F172" s="58"/>
      <c r="G172" s="59"/>
      <c r="H172" s="57" t="s">
        <v>46</v>
      </c>
      <c r="I172" s="58"/>
      <c r="J172" s="58"/>
      <c r="K172" s="58"/>
      <c r="L172" s="59"/>
      <c r="M172" s="63" t="s">
        <v>1</v>
      </c>
      <c r="N172" s="64"/>
    </row>
    <row r="173" spans="1:14" ht="24.95" customHeight="1" x14ac:dyDescent="0.4">
      <c r="A173" s="52"/>
      <c r="B173" s="55"/>
      <c r="C173" s="44" t="s">
        <v>2</v>
      </c>
      <c r="D173" s="46" t="s">
        <v>3</v>
      </c>
      <c r="E173" s="48" t="s">
        <v>4</v>
      </c>
      <c r="F173" s="48" t="s">
        <v>5</v>
      </c>
      <c r="G173" s="50" t="s">
        <v>6</v>
      </c>
      <c r="H173" s="44" t="s">
        <v>2</v>
      </c>
      <c r="I173" s="46" t="s">
        <v>3</v>
      </c>
      <c r="J173" s="48" t="s">
        <v>4</v>
      </c>
      <c r="K173" s="48" t="s">
        <v>5</v>
      </c>
      <c r="L173" s="50" t="s">
        <v>6</v>
      </c>
      <c r="M173" s="65" t="s">
        <v>2</v>
      </c>
      <c r="N173" s="67" t="s">
        <v>3</v>
      </c>
    </row>
    <row r="174" spans="1:14" ht="24.95" customHeight="1" thickBot="1" x14ac:dyDescent="0.45">
      <c r="A174" s="53"/>
      <c r="B174" s="56"/>
      <c r="C174" s="45"/>
      <c r="D174" s="47"/>
      <c r="E174" s="49"/>
      <c r="F174" s="49"/>
      <c r="G174" s="51"/>
      <c r="H174" s="45"/>
      <c r="I174" s="47"/>
      <c r="J174" s="49"/>
      <c r="K174" s="49"/>
      <c r="L174" s="51"/>
      <c r="M174" s="66"/>
      <c r="N174" s="68"/>
    </row>
    <row r="175" spans="1:14" ht="24.95" customHeight="1" x14ac:dyDescent="0.4">
      <c r="A175" s="60" t="s">
        <v>29</v>
      </c>
      <c r="B175" s="2" t="s">
        <v>8</v>
      </c>
      <c r="C175" s="3">
        <v>1</v>
      </c>
      <c r="D175" s="4">
        <v>100</v>
      </c>
      <c r="E175" s="4"/>
      <c r="F175" s="4">
        <v>1</v>
      </c>
      <c r="G175" s="5">
        <v>1</v>
      </c>
      <c r="H175" s="3">
        <v>3</v>
      </c>
      <c r="I175" s="4">
        <v>550</v>
      </c>
      <c r="J175" s="4">
        <v>0</v>
      </c>
      <c r="K175" s="4">
        <v>3</v>
      </c>
      <c r="L175" s="5">
        <v>3</v>
      </c>
      <c r="M175" s="42">
        <f>SUM(C175-H175)</f>
        <v>-2</v>
      </c>
      <c r="N175" s="43">
        <f>SUM(D175-I175)</f>
        <v>-450</v>
      </c>
    </row>
    <row r="176" spans="1:14" ht="24.95" customHeight="1" x14ac:dyDescent="0.4">
      <c r="A176" s="61"/>
      <c r="B176" s="6" t="s">
        <v>22</v>
      </c>
      <c r="C176" s="7">
        <v>2</v>
      </c>
      <c r="D176" s="8">
        <v>110</v>
      </c>
      <c r="E176" s="8">
        <v>1</v>
      </c>
      <c r="F176" s="8">
        <v>1</v>
      </c>
      <c r="G176" s="9">
        <v>2</v>
      </c>
      <c r="H176" s="7"/>
      <c r="I176" s="8"/>
      <c r="J176" s="8"/>
      <c r="K176" s="8"/>
      <c r="L176" s="9"/>
      <c r="M176" s="33">
        <f t="shared" ref="M176:N182" si="39">SUM(C176-H176)</f>
        <v>2</v>
      </c>
      <c r="N176" s="34">
        <f t="shared" si="39"/>
        <v>110</v>
      </c>
    </row>
    <row r="177" spans="1:14" ht="24.95" customHeight="1" x14ac:dyDescent="0.4">
      <c r="A177" s="61"/>
      <c r="B177" s="6" t="s">
        <v>9</v>
      </c>
      <c r="C177" s="7"/>
      <c r="D177" s="8"/>
      <c r="E177" s="8"/>
      <c r="F177" s="8"/>
      <c r="G177" s="9"/>
      <c r="H177" s="7">
        <v>1</v>
      </c>
      <c r="I177" s="8">
        <v>1518</v>
      </c>
      <c r="J177" s="8">
        <v>0</v>
      </c>
      <c r="K177" s="8">
        <v>1</v>
      </c>
      <c r="L177" s="9">
        <v>1</v>
      </c>
      <c r="M177" s="27">
        <f t="shared" si="39"/>
        <v>-1</v>
      </c>
      <c r="N177" s="28">
        <f t="shared" si="39"/>
        <v>-1518</v>
      </c>
    </row>
    <row r="178" spans="1:14" ht="24.95" customHeight="1" x14ac:dyDescent="0.4">
      <c r="A178" s="61"/>
      <c r="B178" s="6" t="s">
        <v>10</v>
      </c>
      <c r="C178" s="7"/>
      <c r="D178" s="8"/>
      <c r="E178" s="8"/>
      <c r="F178" s="8"/>
      <c r="G178" s="9"/>
      <c r="H178" s="7">
        <v>1</v>
      </c>
      <c r="I178" s="8">
        <v>199</v>
      </c>
      <c r="J178" s="8">
        <v>0</v>
      </c>
      <c r="K178" s="8">
        <v>1</v>
      </c>
      <c r="L178" s="9">
        <v>1</v>
      </c>
      <c r="M178" s="27">
        <f t="shared" si="39"/>
        <v>-1</v>
      </c>
      <c r="N178" s="28">
        <f t="shared" si="39"/>
        <v>-199</v>
      </c>
    </row>
    <row r="179" spans="1:14" ht="24.95" customHeight="1" x14ac:dyDescent="0.4">
      <c r="A179" s="61"/>
      <c r="B179" s="6" t="s">
        <v>11</v>
      </c>
      <c r="C179" s="7"/>
      <c r="D179" s="8"/>
      <c r="E179" s="8"/>
      <c r="F179" s="8"/>
      <c r="G179" s="9"/>
      <c r="H179" s="7"/>
      <c r="I179" s="8"/>
      <c r="J179" s="8"/>
      <c r="K179" s="8"/>
      <c r="L179" s="9"/>
      <c r="M179" s="33">
        <f t="shared" si="39"/>
        <v>0</v>
      </c>
      <c r="N179" s="34">
        <f t="shared" si="39"/>
        <v>0</v>
      </c>
    </row>
    <row r="180" spans="1:14" ht="24.95" customHeight="1" x14ac:dyDescent="0.4">
      <c r="A180" s="61"/>
      <c r="B180" s="6" t="s">
        <v>47</v>
      </c>
      <c r="C180" s="7"/>
      <c r="D180" s="8"/>
      <c r="E180" s="8"/>
      <c r="F180" s="8"/>
      <c r="G180" s="9"/>
      <c r="H180" s="7"/>
      <c r="I180" s="8"/>
      <c r="J180" s="8"/>
      <c r="K180" s="8"/>
      <c r="L180" s="9"/>
      <c r="M180" s="33">
        <f t="shared" si="39"/>
        <v>0</v>
      </c>
      <c r="N180" s="34">
        <f t="shared" si="39"/>
        <v>0</v>
      </c>
    </row>
    <row r="181" spans="1:14" ht="24.95" customHeight="1" x14ac:dyDescent="0.4">
      <c r="A181" s="61"/>
      <c r="B181" s="6" t="s">
        <v>12</v>
      </c>
      <c r="C181" s="7"/>
      <c r="D181" s="8"/>
      <c r="E181" s="8"/>
      <c r="F181" s="8"/>
      <c r="G181" s="9"/>
      <c r="H181" s="7"/>
      <c r="I181" s="8"/>
      <c r="J181" s="8"/>
      <c r="K181" s="8"/>
      <c r="L181" s="9"/>
      <c r="M181" s="33">
        <f t="shared" si="39"/>
        <v>0</v>
      </c>
      <c r="N181" s="34">
        <f t="shared" si="39"/>
        <v>0</v>
      </c>
    </row>
    <row r="182" spans="1:14" ht="24.95" customHeight="1" thickBot="1" x14ac:dyDescent="0.45">
      <c r="A182" s="61"/>
      <c r="B182" s="11" t="s">
        <v>13</v>
      </c>
      <c r="C182" s="12"/>
      <c r="D182" s="8"/>
      <c r="E182" s="13"/>
      <c r="F182" s="13"/>
      <c r="G182" s="14"/>
      <c r="H182" s="12"/>
      <c r="I182" s="8"/>
      <c r="J182" s="13"/>
      <c r="K182" s="13"/>
      <c r="L182" s="14"/>
      <c r="M182" s="35">
        <f t="shared" si="39"/>
        <v>0</v>
      </c>
      <c r="N182" s="36">
        <f t="shared" si="39"/>
        <v>0</v>
      </c>
    </row>
    <row r="183" spans="1:14" ht="24.95" customHeight="1" thickTop="1" thickBot="1" x14ac:dyDescent="0.45">
      <c r="A183" s="62"/>
      <c r="B183" s="15" t="s">
        <v>14</v>
      </c>
      <c r="C183" s="16">
        <f>SUM(C175:C182)</f>
        <v>3</v>
      </c>
      <c r="D183" s="17">
        <f t="shared" ref="D183:N183" si="40">SUM(D175:D182)</f>
        <v>210</v>
      </c>
      <c r="E183" s="17">
        <f t="shared" si="40"/>
        <v>1</v>
      </c>
      <c r="F183" s="17">
        <f t="shared" si="40"/>
        <v>2</v>
      </c>
      <c r="G183" s="18">
        <f t="shared" si="40"/>
        <v>3</v>
      </c>
      <c r="H183" s="16">
        <f>SUM(H175:H182)</f>
        <v>5</v>
      </c>
      <c r="I183" s="17">
        <f t="shared" ref="I183:L183" si="41">SUM(I175:I182)</f>
        <v>2267</v>
      </c>
      <c r="J183" s="17">
        <f t="shared" si="41"/>
        <v>0</v>
      </c>
      <c r="K183" s="17">
        <f t="shared" si="41"/>
        <v>5</v>
      </c>
      <c r="L183" s="18">
        <f t="shared" si="41"/>
        <v>5</v>
      </c>
      <c r="M183" s="29">
        <f t="shared" si="40"/>
        <v>-2</v>
      </c>
      <c r="N183" s="39">
        <f t="shared" si="40"/>
        <v>-2057</v>
      </c>
    </row>
    <row r="184" spans="1:14" ht="24.95" customHeight="1" thickBot="1" x14ac:dyDescent="0.45">
      <c r="M184" s="38"/>
      <c r="N184" s="38"/>
    </row>
    <row r="185" spans="1:14" ht="24.95" customHeight="1" thickBot="1" x14ac:dyDescent="0.45">
      <c r="A185" s="52"/>
      <c r="B185" s="54" t="s">
        <v>0</v>
      </c>
      <c r="C185" s="57" t="s">
        <v>49</v>
      </c>
      <c r="D185" s="58"/>
      <c r="E185" s="58"/>
      <c r="F185" s="58"/>
      <c r="G185" s="59"/>
      <c r="H185" s="57" t="s">
        <v>46</v>
      </c>
      <c r="I185" s="58"/>
      <c r="J185" s="58"/>
      <c r="K185" s="58"/>
      <c r="L185" s="59"/>
      <c r="M185" s="63" t="s">
        <v>1</v>
      </c>
      <c r="N185" s="64"/>
    </row>
    <row r="186" spans="1:14" ht="24.95" customHeight="1" x14ac:dyDescent="0.4">
      <c r="A186" s="52"/>
      <c r="B186" s="55"/>
      <c r="C186" s="44" t="s">
        <v>2</v>
      </c>
      <c r="D186" s="46" t="s">
        <v>3</v>
      </c>
      <c r="E186" s="48" t="s">
        <v>4</v>
      </c>
      <c r="F186" s="48" t="s">
        <v>5</v>
      </c>
      <c r="G186" s="50" t="s">
        <v>6</v>
      </c>
      <c r="H186" s="44" t="s">
        <v>2</v>
      </c>
      <c r="I186" s="46" t="s">
        <v>3</v>
      </c>
      <c r="J186" s="48" t="s">
        <v>4</v>
      </c>
      <c r="K186" s="48" t="s">
        <v>5</v>
      </c>
      <c r="L186" s="50" t="s">
        <v>6</v>
      </c>
      <c r="M186" s="65" t="s">
        <v>2</v>
      </c>
      <c r="N186" s="67" t="s">
        <v>3</v>
      </c>
    </row>
    <row r="187" spans="1:14" ht="24.95" customHeight="1" thickBot="1" x14ac:dyDescent="0.45">
      <c r="A187" s="53"/>
      <c r="B187" s="56"/>
      <c r="C187" s="45"/>
      <c r="D187" s="47"/>
      <c r="E187" s="49"/>
      <c r="F187" s="49"/>
      <c r="G187" s="51"/>
      <c r="H187" s="45"/>
      <c r="I187" s="47"/>
      <c r="J187" s="49"/>
      <c r="K187" s="49"/>
      <c r="L187" s="51"/>
      <c r="M187" s="66"/>
      <c r="N187" s="68"/>
    </row>
    <row r="188" spans="1:14" ht="24.95" customHeight="1" x14ac:dyDescent="0.4">
      <c r="A188" s="60" t="s">
        <v>30</v>
      </c>
      <c r="B188" s="2" t="s">
        <v>8</v>
      </c>
      <c r="C188" s="3"/>
      <c r="D188" s="4"/>
      <c r="E188" s="4"/>
      <c r="F188" s="4"/>
      <c r="G188" s="5"/>
      <c r="H188" s="3"/>
      <c r="I188" s="4"/>
      <c r="J188" s="4"/>
      <c r="K188" s="4"/>
      <c r="L188" s="5"/>
      <c r="M188" s="31">
        <f>SUM(C188-H188)</f>
        <v>0</v>
      </c>
      <c r="N188" s="32">
        <f>SUM(D188-I188)</f>
        <v>0</v>
      </c>
    </row>
    <row r="189" spans="1:14" ht="24.95" customHeight="1" x14ac:dyDescent="0.4">
      <c r="A189" s="61"/>
      <c r="B189" s="6" t="s">
        <v>22</v>
      </c>
      <c r="C189" s="7"/>
      <c r="D189" s="8"/>
      <c r="E189" s="8"/>
      <c r="F189" s="8"/>
      <c r="G189" s="9"/>
      <c r="H189" s="7"/>
      <c r="I189" s="8"/>
      <c r="J189" s="8"/>
      <c r="K189" s="8"/>
      <c r="L189" s="9"/>
      <c r="M189" s="33">
        <f t="shared" ref="M189:N195" si="42">SUM(C189-H189)</f>
        <v>0</v>
      </c>
      <c r="N189" s="34">
        <f t="shared" si="42"/>
        <v>0</v>
      </c>
    </row>
    <row r="190" spans="1:14" ht="24.95" customHeight="1" x14ac:dyDescent="0.4">
      <c r="A190" s="61"/>
      <c r="B190" s="6" t="s">
        <v>9</v>
      </c>
      <c r="C190" s="7"/>
      <c r="D190" s="8"/>
      <c r="E190" s="8"/>
      <c r="F190" s="8"/>
      <c r="G190" s="9"/>
      <c r="H190" s="7">
        <v>2</v>
      </c>
      <c r="I190" s="8">
        <v>1808</v>
      </c>
      <c r="J190" s="8">
        <v>1</v>
      </c>
      <c r="K190" s="8">
        <v>1</v>
      </c>
      <c r="L190" s="9">
        <v>1</v>
      </c>
      <c r="M190" s="27">
        <f t="shared" si="42"/>
        <v>-2</v>
      </c>
      <c r="N190" s="28">
        <f t="shared" si="42"/>
        <v>-1808</v>
      </c>
    </row>
    <row r="191" spans="1:14" ht="24.95" customHeight="1" x14ac:dyDescent="0.4">
      <c r="A191" s="61"/>
      <c r="B191" s="6" t="s">
        <v>10</v>
      </c>
      <c r="C191" s="7"/>
      <c r="D191" s="8"/>
      <c r="E191" s="8"/>
      <c r="F191" s="8"/>
      <c r="G191" s="9"/>
      <c r="H191" s="7"/>
      <c r="I191" s="8"/>
      <c r="J191" s="8"/>
      <c r="K191" s="8"/>
      <c r="L191" s="9"/>
      <c r="M191" s="33">
        <f t="shared" si="42"/>
        <v>0</v>
      </c>
      <c r="N191" s="34">
        <f t="shared" si="42"/>
        <v>0</v>
      </c>
    </row>
    <row r="192" spans="1:14" ht="24.95" customHeight="1" x14ac:dyDescent="0.4">
      <c r="A192" s="61"/>
      <c r="B192" s="6" t="s">
        <v>11</v>
      </c>
      <c r="C192" s="7"/>
      <c r="D192" s="8"/>
      <c r="E192" s="8"/>
      <c r="F192" s="8"/>
      <c r="G192" s="9"/>
      <c r="H192" s="7"/>
      <c r="I192" s="8"/>
      <c r="J192" s="8"/>
      <c r="K192" s="8"/>
      <c r="L192" s="9"/>
      <c r="M192" s="33">
        <f t="shared" si="42"/>
        <v>0</v>
      </c>
      <c r="N192" s="34">
        <f t="shared" si="42"/>
        <v>0</v>
      </c>
    </row>
    <row r="193" spans="1:14" ht="24.95" customHeight="1" x14ac:dyDescent="0.4">
      <c r="A193" s="61"/>
      <c r="B193" s="6" t="s">
        <v>47</v>
      </c>
      <c r="C193" s="7"/>
      <c r="D193" s="8"/>
      <c r="E193" s="8"/>
      <c r="F193" s="8"/>
      <c r="G193" s="9"/>
      <c r="H193" s="7"/>
      <c r="I193" s="8"/>
      <c r="J193" s="8"/>
      <c r="K193" s="8"/>
      <c r="L193" s="9"/>
      <c r="M193" s="33">
        <f t="shared" si="42"/>
        <v>0</v>
      </c>
      <c r="N193" s="34">
        <f t="shared" si="42"/>
        <v>0</v>
      </c>
    </row>
    <row r="194" spans="1:14" ht="24.95" customHeight="1" x14ac:dyDescent="0.4">
      <c r="A194" s="61"/>
      <c r="B194" s="6" t="s">
        <v>12</v>
      </c>
      <c r="C194" s="7"/>
      <c r="D194" s="8"/>
      <c r="E194" s="8"/>
      <c r="F194" s="8"/>
      <c r="G194" s="9"/>
      <c r="H194" s="7"/>
      <c r="I194" s="8"/>
      <c r="J194" s="8"/>
      <c r="K194" s="8"/>
      <c r="L194" s="9"/>
      <c r="M194" s="33">
        <f t="shared" si="42"/>
        <v>0</v>
      </c>
      <c r="N194" s="34">
        <f t="shared" si="42"/>
        <v>0</v>
      </c>
    </row>
    <row r="195" spans="1:14" ht="24.95" customHeight="1" thickBot="1" x14ac:dyDescent="0.45">
      <c r="A195" s="61"/>
      <c r="B195" s="11" t="s">
        <v>13</v>
      </c>
      <c r="C195" s="12"/>
      <c r="D195" s="8"/>
      <c r="E195" s="13"/>
      <c r="F195" s="13"/>
      <c r="G195" s="14"/>
      <c r="H195" s="12"/>
      <c r="I195" s="8"/>
      <c r="J195" s="13"/>
      <c r="K195" s="13"/>
      <c r="L195" s="14"/>
      <c r="M195" s="35">
        <f t="shared" si="42"/>
        <v>0</v>
      </c>
      <c r="N195" s="36">
        <f t="shared" si="42"/>
        <v>0</v>
      </c>
    </row>
    <row r="196" spans="1:14" ht="24.95" customHeight="1" thickTop="1" thickBot="1" x14ac:dyDescent="0.45">
      <c r="A196" s="62"/>
      <c r="B196" s="15" t="s">
        <v>14</v>
      </c>
      <c r="C196" s="16">
        <f>SUM(C188:C195)</f>
        <v>0</v>
      </c>
      <c r="D196" s="17">
        <f t="shared" ref="D196:N196" si="43">SUM(D188:D195)</f>
        <v>0</v>
      </c>
      <c r="E196" s="17">
        <f t="shared" si="43"/>
        <v>0</v>
      </c>
      <c r="F196" s="17">
        <f t="shared" si="43"/>
        <v>0</v>
      </c>
      <c r="G196" s="18">
        <f t="shared" si="43"/>
        <v>0</v>
      </c>
      <c r="H196" s="16">
        <f>SUM(H188:H195)</f>
        <v>2</v>
      </c>
      <c r="I196" s="17">
        <f t="shared" ref="I196:L196" si="44">SUM(I188:I195)</f>
        <v>1808</v>
      </c>
      <c r="J196" s="17">
        <f t="shared" si="44"/>
        <v>1</v>
      </c>
      <c r="K196" s="17">
        <f t="shared" si="44"/>
        <v>1</v>
      </c>
      <c r="L196" s="18">
        <f t="shared" si="44"/>
        <v>1</v>
      </c>
      <c r="M196" s="37">
        <f t="shared" si="43"/>
        <v>-2</v>
      </c>
      <c r="N196" s="39">
        <f t="shared" si="43"/>
        <v>-1808</v>
      </c>
    </row>
    <row r="197" spans="1:14" ht="24.95" customHeight="1" thickBot="1" x14ac:dyDescent="0.45">
      <c r="M197" s="38"/>
      <c r="N197" s="38"/>
    </row>
    <row r="198" spans="1:14" ht="24.95" customHeight="1" thickBot="1" x14ac:dyDescent="0.45">
      <c r="A198" s="52"/>
      <c r="B198" s="54" t="s">
        <v>0</v>
      </c>
      <c r="C198" s="57" t="s">
        <v>49</v>
      </c>
      <c r="D198" s="58"/>
      <c r="E198" s="58"/>
      <c r="F198" s="58"/>
      <c r="G198" s="59"/>
      <c r="H198" s="57" t="s">
        <v>46</v>
      </c>
      <c r="I198" s="58"/>
      <c r="J198" s="58"/>
      <c r="K198" s="58"/>
      <c r="L198" s="59"/>
      <c r="M198" s="63" t="s">
        <v>1</v>
      </c>
      <c r="N198" s="64"/>
    </row>
    <row r="199" spans="1:14" ht="24.95" customHeight="1" x14ac:dyDescent="0.4">
      <c r="A199" s="52"/>
      <c r="B199" s="55"/>
      <c r="C199" s="44" t="s">
        <v>2</v>
      </c>
      <c r="D199" s="46" t="s">
        <v>3</v>
      </c>
      <c r="E199" s="48" t="s">
        <v>4</v>
      </c>
      <c r="F199" s="48" t="s">
        <v>5</v>
      </c>
      <c r="G199" s="50" t="s">
        <v>6</v>
      </c>
      <c r="H199" s="44" t="s">
        <v>2</v>
      </c>
      <c r="I199" s="46" t="s">
        <v>3</v>
      </c>
      <c r="J199" s="48" t="s">
        <v>4</v>
      </c>
      <c r="K199" s="48" t="s">
        <v>5</v>
      </c>
      <c r="L199" s="50" t="s">
        <v>6</v>
      </c>
      <c r="M199" s="65" t="s">
        <v>2</v>
      </c>
      <c r="N199" s="67" t="s">
        <v>3</v>
      </c>
    </row>
    <row r="200" spans="1:14" ht="24.95" customHeight="1" thickBot="1" x14ac:dyDescent="0.45">
      <c r="A200" s="53"/>
      <c r="B200" s="56"/>
      <c r="C200" s="45"/>
      <c r="D200" s="47"/>
      <c r="E200" s="49"/>
      <c r="F200" s="49"/>
      <c r="G200" s="51"/>
      <c r="H200" s="45"/>
      <c r="I200" s="47"/>
      <c r="J200" s="49"/>
      <c r="K200" s="49"/>
      <c r="L200" s="51"/>
      <c r="M200" s="66"/>
      <c r="N200" s="68"/>
    </row>
    <row r="201" spans="1:14" ht="24.95" customHeight="1" x14ac:dyDescent="0.4">
      <c r="A201" s="60" t="s">
        <v>31</v>
      </c>
      <c r="B201" s="2" t="s">
        <v>8</v>
      </c>
      <c r="C201" s="3"/>
      <c r="D201" s="4"/>
      <c r="E201" s="4"/>
      <c r="F201" s="4"/>
      <c r="G201" s="5"/>
      <c r="H201" s="3">
        <v>3</v>
      </c>
      <c r="I201" s="4">
        <v>245</v>
      </c>
      <c r="J201" s="4">
        <v>1</v>
      </c>
      <c r="K201" s="4">
        <v>2</v>
      </c>
      <c r="L201" s="5">
        <v>3</v>
      </c>
      <c r="M201" s="42">
        <f>SUM(C201-H201)</f>
        <v>-3</v>
      </c>
      <c r="N201" s="43">
        <f>SUM(D201-I201)</f>
        <v>-245</v>
      </c>
    </row>
    <row r="202" spans="1:14" ht="24.95" customHeight="1" x14ac:dyDescent="0.4">
      <c r="A202" s="61"/>
      <c r="B202" s="6" t="s">
        <v>22</v>
      </c>
      <c r="C202" s="7"/>
      <c r="D202" s="8"/>
      <c r="E202" s="8"/>
      <c r="F202" s="8"/>
      <c r="G202" s="9"/>
      <c r="H202" s="7">
        <v>1</v>
      </c>
      <c r="I202" s="8">
        <v>29</v>
      </c>
      <c r="J202" s="8">
        <v>0</v>
      </c>
      <c r="K202" s="8">
        <v>1</v>
      </c>
      <c r="L202" s="9">
        <v>1</v>
      </c>
      <c r="M202" s="27">
        <f t="shared" ref="M202:N208" si="45">SUM(C202-H202)</f>
        <v>-1</v>
      </c>
      <c r="N202" s="28">
        <f t="shared" si="45"/>
        <v>-29</v>
      </c>
    </row>
    <row r="203" spans="1:14" ht="24.95" customHeight="1" x14ac:dyDescent="0.4">
      <c r="A203" s="61"/>
      <c r="B203" s="6" t="s">
        <v>9</v>
      </c>
      <c r="C203" s="7">
        <v>1</v>
      </c>
      <c r="D203" s="8">
        <v>10</v>
      </c>
      <c r="E203" s="8">
        <v>1</v>
      </c>
      <c r="F203" s="8"/>
      <c r="G203" s="9">
        <v>1</v>
      </c>
      <c r="H203" s="7">
        <v>1</v>
      </c>
      <c r="I203" s="8">
        <v>730</v>
      </c>
      <c r="J203" s="8">
        <v>0</v>
      </c>
      <c r="K203" s="8">
        <v>1</v>
      </c>
      <c r="L203" s="9">
        <v>1</v>
      </c>
      <c r="M203" s="33">
        <f t="shared" si="45"/>
        <v>0</v>
      </c>
      <c r="N203" s="28">
        <f t="shared" si="45"/>
        <v>-720</v>
      </c>
    </row>
    <row r="204" spans="1:14" ht="24.95" customHeight="1" x14ac:dyDescent="0.4">
      <c r="A204" s="61"/>
      <c r="B204" s="6" t="s">
        <v>10</v>
      </c>
      <c r="C204" s="7">
        <v>1</v>
      </c>
      <c r="D204" s="8">
        <v>99</v>
      </c>
      <c r="E204" s="8"/>
      <c r="F204" s="8">
        <v>1</v>
      </c>
      <c r="G204" s="9"/>
      <c r="H204" s="7">
        <v>1</v>
      </c>
      <c r="I204" s="8">
        <v>100</v>
      </c>
      <c r="J204" s="8">
        <v>0</v>
      </c>
      <c r="K204" s="8">
        <v>1</v>
      </c>
      <c r="L204" s="9">
        <v>1</v>
      </c>
      <c r="M204" s="33">
        <f t="shared" si="45"/>
        <v>0</v>
      </c>
      <c r="N204" s="34">
        <f t="shared" si="45"/>
        <v>-1</v>
      </c>
    </row>
    <row r="205" spans="1:14" ht="24.95" customHeight="1" x14ac:dyDescent="0.4">
      <c r="A205" s="61"/>
      <c r="B205" s="6" t="s">
        <v>11</v>
      </c>
      <c r="C205" s="7"/>
      <c r="D205" s="8"/>
      <c r="E205" s="8"/>
      <c r="F205" s="8"/>
      <c r="G205" s="9"/>
      <c r="H205" s="7">
        <v>1</v>
      </c>
      <c r="I205" s="8">
        <v>255</v>
      </c>
      <c r="J205" s="8">
        <v>1</v>
      </c>
      <c r="K205" s="8">
        <v>0</v>
      </c>
      <c r="L205" s="9">
        <v>0</v>
      </c>
      <c r="M205" s="27">
        <f t="shared" si="45"/>
        <v>-1</v>
      </c>
      <c r="N205" s="28">
        <f t="shared" si="45"/>
        <v>-255</v>
      </c>
    </row>
    <row r="206" spans="1:14" ht="24.95" customHeight="1" x14ac:dyDescent="0.4">
      <c r="A206" s="61"/>
      <c r="B206" s="6" t="s">
        <v>47</v>
      </c>
      <c r="C206" s="7"/>
      <c r="D206" s="8"/>
      <c r="E206" s="8"/>
      <c r="F206" s="8"/>
      <c r="G206" s="9"/>
      <c r="H206" s="7"/>
      <c r="I206" s="8"/>
      <c r="J206" s="8"/>
      <c r="K206" s="8"/>
      <c r="L206" s="9"/>
      <c r="M206" s="33">
        <f t="shared" si="45"/>
        <v>0</v>
      </c>
      <c r="N206" s="34">
        <f t="shared" si="45"/>
        <v>0</v>
      </c>
    </row>
    <row r="207" spans="1:14" ht="24.95" customHeight="1" x14ac:dyDescent="0.4">
      <c r="A207" s="61"/>
      <c r="B207" s="6" t="s">
        <v>12</v>
      </c>
      <c r="C207" s="7"/>
      <c r="D207" s="8"/>
      <c r="E207" s="8"/>
      <c r="F207" s="8"/>
      <c r="G207" s="9"/>
      <c r="H207" s="7"/>
      <c r="I207" s="8"/>
      <c r="J207" s="8"/>
      <c r="K207" s="8"/>
      <c r="L207" s="9"/>
      <c r="M207" s="33">
        <f t="shared" si="45"/>
        <v>0</v>
      </c>
      <c r="N207" s="34">
        <f t="shared" si="45"/>
        <v>0</v>
      </c>
    </row>
    <row r="208" spans="1:14" ht="24.95" customHeight="1" thickBot="1" x14ac:dyDescent="0.45">
      <c r="A208" s="61"/>
      <c r="B208" s="11" t="s">
        <v>13</v>
      </c>
      <c r="C208" s="12"/>
      <c r="D208" s="8"/>
      <c r="E208" s="13"/>
      <c r="F208" s="13"/>
      <c r="G208" s="14"/>
      <c r="H208" s="12">
        <v>1</v>
      </c>
      <c r="I208" s="8">
        <v>50</v>
      </c>
      <c r="J208" s="13">
        <v>0</v>
      </c>
      <c r="K208" s="13">
        <v>1</v>
      </c>
      <c r="L208" s="14">
        <v>1</v>
      </c>
      <c r="M208" s="41">
        <f t="shared" si="45"/>
        <v>-1</v>
      </c>
      <c r="N208" s="40">
        <f t="shared" si="45"/>
        <v>-50</v>
      </c>
    </row>
    <row r="209" spans="1:14" ht="24.95" customHeight="1" thickTop="1" thickBot="1" x14ac:dyDescent="0.45">
      <c r="A209" s="62"/>
      <c r="B209" s="15" t="s">
        <v>14</v>
      </c>
      <c r="C209" s="16">
        <f>SUM(C201:C208)</f>
        <v>2</v>
      </c>
      <c r="D209" s="17">
        <f t="shared" ref="D209:N209" si="46">SUM(D201:D208)</f>
        <v>109</v>
      </c>
      <c r="E209" s="17">
        <f t="shared" si="46"/>
        <v>1</v>
      </c>
      <c r="F209" s="17">
        <f t="shared" si="46"/>
        <v>1</v>
      </c>
      <c r="G209" s="18">
        <f t="shared" si="46"/>
        <v>1</v>
      </c>
      <c r="H209" s="16">
        <f>SUM(H201:H208)</f>
        <v>8</v>
      </c>
      <c r="I209" s="17">
        <f t="shared" ref="I209:L209" si="47">SUM(I201:I208)</f>
        <v>1409</v>
      </c>
      <c r="J209" s="17">
        <f t="shared" si="47"/>
        <v>2</v>
      </c>
      <c r="K209" s="17">
        <f t="shared" si="47"/>
        <v>6</v>
      </c>
      <c r="L209" s="18">
        <f t="shared" si="47"/>
        <v>7</v>
      </c>
      <c r="M209" s="29">
        <f t="shared" si="46"/>
        <v>-6</v>
      </c>
      <c r="N209" s="39">
        <f t="shared" si="46"/>
        <v>-1300</v>
      </c>
    </row>
    <row r="210" spans="1:14" ht="24.95" customHeight="1" thickBot="1" x14ac:dyDescent="0.45">
      <c r="M210" s="38"/>
      <c r="N210" s="38"/>
    </row>
    <row r="211" spans="1:14" ht="24.95" customHeight="1" thickBot="1" x14ac:dyDescent="0.45">
      <c r="A211" s="52"/>
      <c r="B211" s="54" t="s">
        <v>0</v>
      </c>
      <c r="C211" s="57" t="s">
        <v>49</v>
      </c>
      <c r="D211" s="58"/>
      <c r="E211" s="58"/>
      <c r="F211" s="58"/>
      <c r="G211" s="59"/>
      <c r="H211" s="57" t="s">
        <v>46</v>
      </c>
      <c r="I211" s="58"/>
      <c r="J211" s="58"/>
      <c r="K211" s="58"/>
      <c r="L211" s="59"/>
      <c r="M211" s="63" t="s">
        <v>1</v>
      </c>
      <c r="N211" s="64"/>
    </row>
    <row r="212" spans="1:14" ht="24.95" customHeight="1" x14ac:dyDescent="0.4">
      <c r="A212" s="52"/>
      <c r="B212" s="55"/>
      <c r="C212" s="44" t="s">
        <v>2</v>
      </c>
      <c r="D212" s="46" t="s">
        <v>3</v>
      </c>
      <c r="E212" s="48" t="s">
        <v>4</v>
      </c>
      <c r="F212" s="48" t="s">
        <v>5</v>
      </c>
      <c r="G212" s="50" t="s">
        <v>6</v>
      </c>
      <c r="H212" s="44" t="s">
        <v>2</v>
      </c>
      <c r="I212" s="46" t="s">
        <v>3</v>
      </c>
      <c r="J212" s="48" t="s">
        <v>4</v>
      </c>
      <c r="K212" s="48" t="s">
        <v>5</v>
      </c>
      <c r="L212" s="50" t="s">
        <v>6</v>
      </c>
      <c r="M212" s="65" t="s">
        <v>2</v>
      </c>
      <c r="N212" s="67" t="s">
        <v>3</v>
      </c>
    </row>
    <row r="213" spans="1:14" ht="24.95" customHeight="1" thickBot="1" x14ac:dyDescent="0.45">
      <c r="A213" s="53"/>
      <c r="B213" s="56"/>
      <c r="C213" s="45"/>
      <c r="D213" s="47"/>
      <c r="E213" s="49"/>
      <c r="F213" s="49"/>
      <c r="G213" s="51"/>
      <c r="H213" s="45"/>
      <c r="I213" s="47"/>
      <c r="J213" s="49"/>
      <c r="K213" s="49"/>
      <c r="L213" s="51"/>
      <c r="M213" s="66"/>
      <c r="N213" s="68"/>
    </row>
    <row r="214" spans="1:14" ht="24.95" customHeight="1" x14ac:dyDescent="0.4">
      <c r="A214" s="60" t="s">
        <v>32</v>
      </c>
      <c r="B214" s="2" t="s">
        <v>8</v>
      </c>
      <c r="C214" s="3"/>
      <c r="D214" s="4"/>
      <c r="E214" s="4"/>
      <c r="F214" s="4"/>
      <c r="G214" s="5"/>
      <c r="H214" s="3">
        <v>2</v>
      </c>
      <c r="I214" s="4">
        <v>150</v>
      </c>
      <c r="J214" s="4">
        <v>0</v>
      </c>
      <c r="K214" s="4">
        <v>2</v>
      </c>
      <c r="L214" s="5">
        <v>2</v>
      </c>
      <c r="M214" s="42">
        <f>SUM(C214-H214)</f>
        <v>-2</v>
      </c>
      <c r="N214" s="43">
        <f>SUM(D214-I214)</f>
        <v>-150</v>
      </c>
    </row>
    <row r="215" spans="1:14" ht="24.95" customHeight="1" x14ac:dyDescent="0.4">
      <c r="A215" s="61"/>
      <c r="B215" s="6" t="s">
        <v>22</v>
      </c>
      <c r="C215" s="7"/>
      <c r="D215" s="8"/>
      <c r="E215" s="8"/>
      <c r="F215" s="8"/>
      <c r="G215" s="9"/>
      <c r="H215" s="7"/>
      <c r="I215" s="8"/>
      <c r="J215" s="8"/>
      <c r="K215" s="8"/>
      <c r="L215" s="9"/>
      <c r="M215" s="33">
        <f t="shared" ref="M215:N221" si="48">SUM(C215-H215)</f>
        <v>0</v>
      </c>
      <c r="N215" s="34">
        <f t="shared" si="48"/>
        <v>0</v>
      </c>
    </row>
    <row r="216" spans="1:14" ht="24.95" customHeight="1" x14ac:dyDescent="0.4">
      <c r="A216" s="61"/>
      <c r="B216" s="6" t="s">
        <v>9</v>
      </c>
      <c r="C216" s="7"/>
      <c r="D216" s="8"/>
      <c r="E216" s="8"/>
      <c r="F216" s="8"/>
      <c r="G216" s="9"/>
      <c r="H216" s="7">
        <v>1</v>
      </c>
      <c r="I216" s="8">
        <v>131</v>
      </c>
      <c r="J216" s="8">
        <v>1</v>
      </c>
      <c r="K216" s="8">
        <v>0</v>
      </c>
      <c r="L216" s="9">
        <v>0</v>
      </c>
      <c r="M216" s="27">
        <f t="shared" si="48"/>
        <v>-1</v>
      </c>
      <c r="N216" s="28">
        <f t="shared" si="48"/>
        <v>-131</v>
      </c>
    </row>
    <row r="217" spans="1:14" ht="24.95" customHeight="1" x14ac:dyDescent="0.4">
      <c r="A217" s="61"/>
      <c r="B217" s="6" t="s">
        <v>10</v>
      </c>
      <c r="C217" s="7"/>
      <c r="D217" s="8"/>
      <c r="E217" s="8"/>
      <c r="F217" s="8"/>
      <c r="G217" s="9"/>
      <c r="H217" s="7"/>
      <c r="I217" s="8"/>
      <c r="J217" s="8"/>
      <c r="K217" s="8"/>
      <c r="L217" s="9"/>
      <c r="M217" s="33">
        <f t="shared" si="48"/>
        <v>0</v>
      </c>
      <c r="N217" s="34">
        <f t="shared" si="48"/>
        <v>0</v>
      </c>
    </row>
    <row r="218" spans="1:14" ht="24.95" customHeight="1" x14ac:dyDescent="0.4">
      <c r="A218" s="61"/>
      <c r="B218" s="6" t="s">
        <v>11</v>
      </c>
      <c r="C218" s="7"/>
      <c r="D218" s="8"/>
      <c r="E218" s="8"/>
      <c r="F218" s="8"/>
      <c r="G218" s="9"/>
      <c r="H218" s="7"/>
      <c r="I218" s="8"/>
      <c r="J218" s="8"/>
      <c r="K218" s="8"/>
      <c r="L218" s="9"/>
      <c r="M218" s="33">
        <f t="shared" si="48"/>
        <v>0</v>
      </c>
      <c r="N218" s="34">
        <f t="shared" si="48"/>
        <v>0</v>
      </c>
    </row>
    <row r="219" spans="1:14" ht="24.95" customHeight="1" x14ac:dyDescent="0.4">
      <c r="A219" s="61"/>
      <c r="B219" s="6" t="s">
        <v>47</v>
      </c>
      <c r="C219" s="7"/>
      <c r="D219" s="8"/>
      <c r="E219" s="8"/>
      <c r="F219" s="8"/>
      <c r="G219" s="9"/>
      <c r="H219" s="7"/>
      <c r="I219" s="8"/>
      <c r="J219" s="8"/>
      <c r="K219" s="8"/>
      <c r="L219" s="9"/>
      <c r="M219" s="33">
        <f t="shared" si="48"/>
        <v>0</v>
      </c>
      <c r="N219" s="34">
        <f t="shared" si="48"/>
        <v>0</v>
      </c>
    </row>
    <row r="220" spans="1:14" ht="24.95" customHeight="1" x14ac:dyDescent="0.4">
      <c r="A220" s="61"/>
      <c r="B220" s="6" t="s">
        <v>12</v>
      </c>
      <c r="C220" s="7"/>
      <c r="D220" s="8"/>
      <c r="E220" s="8"/>
      <c r="F220" s="8"/>
      <c r="G220" s="9"/>
      <c r="H220" s="7"/>
      <c r="I220" s="8"/>
      <c r="J220" s="8"/>
      <c r="K220" s="8"/>
      <c r="L220" s="9"/>
      <c r="M220" s="33">
        <f t="shared" si="48"/>
        <v>0</v>
      </c>
      <c r="N220" s="34">
        <f t="shared" si="48"/>
        <v>0</v>
      </c>
    </row>
    <row r="221" spans="1:14" ht="24.95" customHeight="1" thickBot="1" x14ac:dyDescent="0.45">
      <c r="A221" s="61"/>
      <c r="B221" s="11" t="s">
        <v>13</v>
      </c>
      <c r="C221" s="12"/>
      <c r="D221" s="8"/>
      <c r="E221" s="13"/>
      <c r="F221" s="13"/>
      <c r="G221" s="14"/>
      <c r="H221" s="12"/>
      <c r="I221" s="8"/>
      <c r="J221" s="13"/>
      <c r="K221" s="13"/>
      <c r="L221" s="14"/>
      <c r="M221" s="35">
        <f t="shared" si="48"/>
        <v>0</v>
      </c>
      <c r="N221" s="36">
        <f t="shared" si="48"/>
        <v>0</v>
      </c>
    </row>
    <row r="222" spans="1:14" ht="24.95" customHeight="1" thickTop="1" thickBot="1" x14ac:dyDescent="0.45">
      <c r="A222" s="62"/>
      <c r="B222" s="15" t="s">
        <v>14</v>
      </c>
      <c r="C222" s="16">
        <f>SUM(C214:C221)</f>
        <v>0</v>
      </c>
      <c r="D222" s="17">
        <f t="shared" ref="D222:N222" si="49">SUM(D214:D221)</f>
        <v>0</v>
      </c>
      <c r="E222" s="17">
        <f t="shared" si="49"/>
        <v>0</v>
      </c>
      <c r="F222" s="17">
        <f t="shared" si="49"/>
        <v>0</v>
      </c>
      <c r="G222" s="18">
        <f t="shared" si="49"/>
        <v>0</v>
      </c>
      <c r="H222" s="16">
        <f>SUM(H214:H221)</f>
        <v>3</v>
      </c>
      <c r="I222" s="17">
        <f t="shared" ref="I222:L222" si="50">SUM(I214:I221)</f>
        <v>281</v>
      </c>
      <c r="J222" s="17">
        <f t="shared" si="50"/>
        <v>1</v>
      </c>
      <c r="K222" s="17">
        <f t="shared" si="50"/>
        <v>2</v>
      </c>
      <c r="L222" s="18">
        <f t="shared" si="50"/>
        <v>2</v>
      </c>
      <c r="M222" s="29">
        <f t="shared" si="49"/>
        <v>-3</v>
      </c>
      <c r="N222" s="39">
        <f t="shared" si="49"/>
        <v>-281</v>
      </c>
    </row>
    <row r="223" spans="1:14" ht="24.95" customHeight="1" thickBot="1" x14ac:dyDescent="0.45">
      <c r="M223" s="38"/>
      <c r="N223" s="38"/>
    </row>
    <row r="224" spans="1:14" ht="24.95" customHeight="1" thickBot="1" x14ac:dyDescent="0.45">
      <c r="A224" s="52"/>
      <c r="B224" s="54" t="s">
        <v>0</v>
      </c>
      <c r="C224" s="57" t="s">
        <v>49</v>
      </c>
      <c r="D224" s="58"/>
      <c r="E224" s="58"/>
      <c r="F224" s="58"/>
      <c r="G224" s="59"/>
      <c r="H224" s="57" t="s">
        <v>46</v>
      </c>
      <c r="I224" s="58"/>
      <c r="J224" s="58"/>
      <c r="K224" s="58"/>
      <c r="L224" s="59"/>
      <c r="M224" s="63" t="s">
        <v>1</v>
      </c>
      <c r="N224" s="64"/>
    </row>
    <row r="225" spans="1:14" ht="24.95" customHeight="1" x14ac:dyDescent="0.4">
      <c r="A225" s="52"/>
      <c r="B225" s="55"/>
      <c r="C225" s="44" t="s">
        <v>2</v>
      </c>
      <c r="D225" s="46" t="s">
        <v>3</v>
      </c>
      <c r="E225" s="48" t="s">
        <v>4</v>
      </c>
      <c r="F225" s="48" t="s">
        <v>5</v>
      </c>
      <c r="G225" s="50" t="s">
        <v>6</v>
      </c>
      <c r="H225" s="44" t="s">
        <v>2</v>
      </c>
      <c r="I225" s="46" t="s">
        <v>3</v>
      </c>
      <c r="J225" s="48" t="s">
        <v>4</v>
      </c>
      <c r="K225" s="48" t="s">
        <v>5</v>
      </c>
      <c r="L225" s="50" t="s">
        <v>6</v>
      </c>
      <c r="M225" s="65" t="s">
        <v>2</v>
      </c>
      <c r="N225" s="67" t="s">
        <v>3</v>
      </c>
    </row>
    <row r="226" spans="1:14" ht="24.95" customHeight="1" thickBot="1" x14ac:dyDescent="0.45">
      <c r="A226" s="53"/>
      <c r="B226" s="56"/>
      <c r="C226" s="45"/>
      <c r="D226" s="47"/>
      <c r="E226" s="49"/>
      <c r="F226" s="49"/>
      <c r="G226" s="51"/>
      <c r="H226" s="45"/>
      <c r="I226" s="47"/>
      <c r="J226" s="49"/>
      <c r="K226" s="49"/>
      <c r="L226" s="51"/>
      <c r="M226" s="66"/>
      <c r="N226" s="68"/>
    </row>
    <row r="227" spans="1:14" ht="24.95" customHeight="1" x14ac:dyDescent="0.4">
      <c r="A227" s="60" t="s">
        <v>33</v>
      </c>
      <c r="B227" s="2" t="s">
        <v>8</v>
      </c>
      <c r="C227" s="3"/>
      <c r="D227" s="4"/>
      <c r="E227" s="4"/>
      <c r="F227" s="4"/>
      <c r="G227" s="5"/>
      <c r="H227" s="3"/>
      <c r="I227" s="4"/>
      <c r="J227" s="4"/>
      <c r="K227" s="4"/>
      <c r="L227" s="5"/>
      <c r="M227" s="31">
        <f>SUM(C227-H227)</f>
        <v>0</v>
      </c>
      <c r="N227" s="32">
        <f>SUM(D227-I227)</f>
        <v>0</v>
      </c>
    </row>
    <row r="228" spans="1:14" ht="24.95" customHeight="1" x14ac:dyDescent="0.4">
      <c r="A228" s="61"/>
      <c r="B228" s="6" t="s">
        <v>22</v>
      </c>
      <c r="C228" s="7"/>
      <c r="D228" s="8"/>
      <c r="E228" s="8"/>
      <c r="F228" s="8"/>
      <c r="G228" s="9"/>
      <c r="H228" s="7"/>
      <c r="I228" s="8"/>
      <c r="J228" s="8"/>
      <c r="K228" s="8"/>
      <c r="L228" s="9"/>
      <c r="M228" s="33">
        <f t="shared" ref="M228:N234" si="51">SUM(C228-H228)</f>
        <v>0</v>
      </c>
      <c r="N228" s="34">
        <f t="shared" si="51"/>
        <v>0</v>
      </c>
    </row>
    <row r="229" spans="1:14" ht="24.95" customHeight="1" x14ac:dyDescent="0.4">
      <c r="A229" s="61"/>
      <c r="B229" s="6" t="s">
        <v>9</v>
      </c>
      <c r="C229" s="7"/>
      <c r="D229" s="8"/>
      <c r="E229" s="8"/>
      <c r="F229" s="8"/>
      <c r="G229" s="9"/>
      <c r="H229" s="7"/>
      <c r="I229" s="8"/>
      <c r="J229" s="8"/>
      <c r="K229" s="8"/>
      <c r="L229" s="9"/>
      <c r="M229" s="33">
        <f t="shared" si="51"/>
        <v>0</v>
      </c>
      <c r="N229" s="34">
        <f t="shared" si="51"/>
        <v>0</v>
      </c>
    </row>
    <row r="230" spans="1:14" ht="24.95" customHeight="1" x14ac:dyDescent="0.4">
      <c r="A230" s="61"/>
      <c r="B230" s="6" t="s">
        <v>10</v>
      </c>
      <c r="C230" s="7"/>
      <c r="D230" s="8"/>
      <c r="E230" s="8"/>
      <c r="F230" s="8"/>
      <c r="G230" s="9"/>
      <c r="H230" s="7"/>
      <c r="I230" s="8"/>
      <c r="J230" s="8"/>
      <c r="K230" s="8"/>
      <c r="L230" s="9"/>
      <c r="M230" s="33">
        <f t="shared" si="51"/>
        <v>0</v>
      </c>
      <c r="N230" s="34">
        <f t="shared" si="51"/>
        <v>0</v>
      </c>
    </row>
    <row r="231" spans="1:14" ht="24.95" customHeight="1" x14ac:dyDescent="0.4">
      <c r="A231" s="61"/>
      <c r="B231" s="6" t="s">
        <v>11</v>
      </c>
      <c r="C231" s="7"/>
      <c r="D231" s="8"/>
      <c r="E231" s="8"/>
      <c r="F231" s="8"/>
      <c r="G231" s="9"/>
      <c r="H231" s="7"/>
      <c r="I231" s="8"/>
      <c r="J231" s="8"/>
      <c r="K231" s="8"/>
      <c r="L231" s="9"/>
      <c r="M231" s="33">
        <f t="shared" si="51"/>
        <v>0</v>
      </c>
      <c r="N231" s="34">
        <f t="shared" si="51"/>
        <v>0</v>
      </c>
    </row>
    <row r="232" spans="1:14" ht="24.95" customHeight="1" x14ac:dyDescent="0.4">
      <c r="A232" s="61"/>
      <c r="B232" s="6" t="s">
        <v>47</v>
      </c>
      <c r="C232" s="7"/>
      <c r="D232" s="8"/>
      <c r="E232" s="8"/>
      <c r="F232" s="8"/>
      <c r="G232" s="9"/>
      <c r="H232" s="7"/>
      <c r="I232" s="8"/>
      <c r="J232" s="8"/>
      <c r="K232" s="8"/>
      <c r="L232" s="9"/>
      <c r="M232" s="33">
        <f t="shared" ref="M232" si="52">SUM(C232-H232)</f>
        <v>0</v>
      </c>
      <c r="N232" s="34">
        <f t="shared" ref="N232" si="53">SUM(D232-I232)</f>
        <v>0</v>
      </c>
    </row>
    <row r="233" spans="1:14" ht="24.95" customHeight="1" x14ac:dyDescent="0.4">
      <c r="A233" s="61"/>
      <c r="B233" s="6" t="s">
        <v>12</v>
      </c>
      <c r="C233" s="7"/>
      <c r="D233" s="8"/>
      <c r="E233" s="8"/>
      <c r="F233" s="8"/>
      <c r="G233" s="9"/>
      <c r="H233" s="7"/>
      <c r="I233" s="8"/>
      <c r="J233" s="8"/>
      <c r="K233" s="8"/>
      <c r="L233" s="9"/>
      <c r="M233" s="33">
        <f t="shared" si="51"/>
        <v>0</v>
      </c>
      <c r="N233" s="34">
        <f t="shared" si="51"/>
        <v>0</v>
      </c>
    </row>
    <row r="234" spans="1:14" ht="24.95" customHeight="1" thickBot="1" x14ac:dyDescent="0.45">
      <c r="A234" s="61"/>
      <c r="B234" s="11" t="s">
        <v>13</v>
      </c>
      <c r="C234" s="12"/>
      <c r="D234" s="8"/>
      <c r="E234" s="13"/>
      <c r="F234" s="13"/>
      <c r="G234" s="14"/>
      <c r="H234" s="12"/>
      <c r="I234" s="8"/>
      <c r="J234" s="13"/>
      <c r="K234" s="13"/>
      <c r="L234" s="14"/>
      <c r="M234" s="35">
        <f t="shared" si="51"/>
        <v>0</v>
      </c>
      <c r="N234" s="36">
        <f t="shared" si="51"/>
        <v>0</v>
      </c>
    </row>
    <row r="235" spans="1:14" ht="24.95" customHeight="1" thickTop="1" thickBot="1" x14ac:dyDescent="0.45">
      <c r="A235" s="62"/>
      <c r="B235" s="15" t="s">
        <v>14</v>
      </c>
      <c r="C235" s="16">
        <f>SUM(C227:C234)</f>
        <v>0</v>
      </c>
      <c r="D235" s="17">
        <f t="shared" ref="D235:N235" si="54">SUM(D227:D234)</f>
        <v>0</v>
      </c>
      <c r="E235" s="17">
        <f t="shared" si="54"/>
        <v>0</v>
      </c>
      <c r="F235" s="17">
        <f t="shared" si="54"/>
        <v>0</v>
      </c>
      <c r="G235" s="18">
        <f t="shared" si="54"/>
        <v>0</v>
      </c>
      <c r="H235" s="16">
        <f>SUM(H227:H234)</f>
        <v>0</v>
      </c>
      <c r="I235" s="17">
        <f t="shared" ref="I235:L235" si="55">SUM(I227:I234)</f>
        <v>0</v>
      </c>
      <c r="J235" s="17">
        <f t="shared" si="55"/>
        <v>0</v>
      </c>
      <c r="K235" s="17">
        <f t="shared" si="55"/>
        <v>0</v>
      </c>
      <c r="L235" s="18">
        <f t="shared" si="55"/>
        <v>0</v>
      </c>
      <c r="M235" s="37">
        <f t="shared" si="54"/>
        <v>0</v>
      </c>
      <c r="N235" s="30">
        <f t="shared" si="54"/>
        <v>0</v>
      </c>
    </row>
    <row r="236" spans="1:14" ht="24.95" customHeight="1" thickBot="1" x14ac:dyDescent="0.45">
      <c r="M236" s="38"/>
      <c r="N236" s="38"/>
    </row>
    <row r="237" spans="1:14" ht="24.95" customHeight="1" thickBot="1" x14ac:dyDescent="0.45">
      <c r="A237" s="52"/>
      <c r="B237" s="54" t="s">
        <v>0</v>
      </c>
      <c r="C237" s="57" t="s">
        <v>49</v>
      </c>
      <c r="D237" s="58"/>
      <c r="E237" s="58"/>
      <c r="F237" s="58"/>
      <c r="G237" s="59"/>
      <c r="H237" s="57" t="s">
        <v>46</v>
      </c>
      <c r="I237" s="58"/>
      <c r="J237" s="58"/>
      <c r="K237" s="58"/>
      <c r="L237" s="59"/>
      <c r="M237" s="63" t="s">
        <v>1</v>
      </c>
      <c r="N237" s="64"/>
    </row>
    <row r="238" spans="1:14" ht="24.95" customHeight="1" x14ac:dyDescent="0.4">
      <c r="A238" s="52"/>
      <c r="B238" s="55"/>
      <c r="C238" s="44" t="s">
        <v>2</v>
      </c>
      <c r="D238" s="46" t="s">
        <v>3</v>
      </c>
      <c r="E238" s="48" t="s">
        <v>4</v>
      </c>
      <c r="F238" s="48" t="s">
        <v>5</v>
      </c>
      <c r="G238" s="50" t="s">
        <v>6</v>
      </c>
      <c r="H238" s="44" t="s">
        <v>2</v>
      </c>
      <c r="I238" s="46" t="s">
        <v>3</v>
      </c>
      <c r="J238" s="48" t="s">
        <v>4</v>
      </c>
      <c r="K238" s="48" t="s">
        <v>5</v>
      </c>
      <c r="L238" s="50" t="s">
        <v>6</v>
      </c>
      <c r="M238" s="65" t="s">
        <v>2</v>
      </c>
      <c r="N238" s="67" t="s">
        <v>3</v>
      </c>
    </row>
    <row r="239" spans="1:14" ht="24.95" customHeight="1" thickBot="1" x14ac:dyDescent="0.45">
      <c r="A239" s="53"/>
      <c r="B239" s="56"/>
      <c r="C239" s="45"/>
      <c r="D239" s="47"/>
      <c r="E239" s="49"/>
      <c r="F239" s="49"/>
      <c r="G239" s="51"/>
      <c r="H239" s="45"/>
      <c r="I239" s="47"/>
      <c r="J239" s="49"/>
      <c r="K239" s="49"/>
      <c r="L239" s="51"/>
      <c r="M239" s="66"/>
      <c r="N239" s="68"/>
    </row>
    <row r="240" spans="1:14" ht="24.95" customHeight="1" x14ac:dyDescent="0.4">
      <c r="A240" s="60" t="s">
        <v>34</v>
      </c>
      <c r="B240" s="2" t="s">
        <v>8</v>
      </c>
      <c r="C240" s="3"/>
      <c r="D240" s="4"/>
      <c r="E240" s="4"/>
      <c r="F240" s="4"/>
      <c r="G240" s="5"/>
      <c r="H240" s="3"/>
      <c r="I240" s="4"/>
      <c r="J240" s="4"/>
      <c r="K240" s="4"/>
      <c r="L240" s="5"/>
      <c r="M240" s="31">
        <f>SUM(C240-H240)</f>
        <v>0</v>
      </c>
      <c r="N240" s="32">
        <f>SUM(D240-I240)</f>
        <v>0</v>
      </c>
    </row>
    <row r="241" spans="1:14" ht="24.95" customHeight="1" x14ac:dyDescent="0.4">
      <c r="A241" s="61"/>
      <c r="B241" s="6" t="s">
        <v>22</v>
      </c>
      <c r="C241" s="7"/>
      <c r="D241" s="8"/>
      <c r="E241" s="8"/>
      <c r="F241" s="8"/>
      <c r="G241" s="9"/>
      <c r="H241" s="7"/>
      <c r="I241" s="8"/>
      <c r="J241" s="8"/>
      <c r="K241" s="8"/>
      <c r="L241" s="9"/>
      <c r="M241" s="33">
        <f t="shared" ref="M241:N247" si="56">SUM(C241-H241)</f>
        <v>0</v>
      </c>
      <c r="N241" s="34">
        <f t="shared" si="56"/>
        <v>0</v>
      </c>
    </row>
    <row r="242" spans="1:14" ht="24.95" customHeight="1" x14ac:dyDescent="0.4">
      <c r="A242" s="61"/>
      <c r="B242" s="6" t="s">
        <v>9</v>
      </c>
      <c r="C242" s="7">
        <v>1</v>
      </c>
      <c r="D242" s="8">
        <v>63</v>
      </c>
      <c r="E242" s="8">
        <v>1</v>
      </c>
      <c r="F242" s="8"/>
      <c r="G242" s="9"/>
      <c r="H242" s="7"/>
      <c r="I242" s="8"/>
      <c r="J242" s="8"/>
      <c r="K242" s="8"/>
      <c r="L242" s="9"/>
      <c r="M242" s="33">
        <f t="shared" si="56"/>
        <v>1</v>
      </c>
      <c r="N242" s="34">
        <f t="shared" si="56"/>
        <v>63</v>
      </c>
    </row>
    <row r="243" spans="1:14" ht="24.95" customHeight="1" x14ac:dyDescent="0.4">
      <c r="A243" s="61"/>
      <c r="B243" s="6" t="s">
        <v>10</v>
      </c>
      <c r="C243" s="7"/>
      <c r="D243" s="8"/>
      <c r="E243" s="8"/>
      <c r="F243" s="8"/>
      <c r="G243" s="9"/>
      <c r="H243" s="7"/>
      <c r="I243" s="8"/>
      <c r="J243" s="8"/>
      <c r="K243" s="8"/>
      <c r="L243" s="9"/>
      <c r="M243" s="33">
        <f t="shared" si="56"/>
        <v>0</v>
      </c>
      <c r="N243" s="34">
        <f t="shared" si="56"/>
        <v>0</v>
      </c>
    </row>
    <row r="244" spans="1:14" ht="24.95" customHeight="1" x14ac:dyDescent="0.4">
      <c r="A244" s="61"/>
      <c r="B244" s="6" t="s">
        <v>11</v>
      </c>
      <c r="C244" s="7"/>
      <c r="D244" s="8"/>
      <c r="E244" s="8"/>
      <c r="F244" s="8"/>
      <c r="G244" s="9"/>
      <c r="H244" s="7"/>
      <c r="I244" s="8"/>
      <c r="J244" s="8"/>
      <c r="K244" s="8"/>
      <c r="L244" s="9"/>
      <c r="M244" s="33">
        <f t="shared" si="56"/>
        <v>0</v>
      </c>
      <c r="N244" s="34">
        <f t="shared" si="56"/>
        <v>0</v>
      </c>
    </row>
    <row r="245" spans="1:14" ht="24.95" customHeight="1" x14ac:dyDescent="0.4">
      <c r="A245" s="61"/>
      <c r="B245" s="6" t="s">
        <v>47</v>
      </c>
      <c r="C245" s="7"/>
      <c r="D245" s="8"/>
      <c r="E245" s="8"/>
      <c r="F245" s="8"/>
      <c r="G245" s="9"/>
      <c r="H245" s="7"/>
      <c r="I245" s="8"/>
      <c r="J245" s="8"/>
      <c r="K245" s="8"/>
      <c r="L245" s="9"/>
      <c r="M245" s="33">
        <f t="shared" ref="M245" si="57">SUM(C245-H245)</f>
        <v>0</v>
      </c>
      <c r="N245" s="34">
        <f t="shared" ref="N245" si="58">SUM(D245-I245)</f>
        <v>0</v>
      </c>
    </row>
    <row r="246" spans="1:14" ht="24.95" customHeight="1" x14ac:dyDescent="0.4">
      <c r="A246" s="61"/>
      <c r="B246" s="6" t="s">
        <v>12</v>
      </c>
      <c r="C246" s="7"/>
      <c r="D246" s="8"/>
      <c r="E246" s="8"/>
      <c r="F246" s="8"/>
      <c r="G246" s="9"/>
      <c r="H246" s="7"/>
      <c r="I246" s="8"/>
      <c r="J246" s="8"/>
      <c r="K246" s="8"/>
      <c r="L246" s="9"/>
      <c r="M246" s="33">
        <f t="shared" si="56"/>
        <v>0</v>
      </c>
      <c r="N246" s="34">
        <f t="shared" si="56"/>
        <v>0</v>
      </c>
    </row>
    <row r="247" spans="1:14" ht="24.95" customHeight="1" thickBot="1" x14ac:dyDescent="0.45">
      <c r="A247" s="61"/>
      <c r="B247" s="11" t="s">
        <v>13</v>
      </c>
      <c r="C247" s="12"/>
      <c r="D247" s="8"/>
      <c r="E247" s="13"/>
      <c r="F247" s="13"/>
      <c r="G247" s="14"/>
      <c r="H247" s="12"/>
      <c r="I247" s="8"/>
      <c r="J247" s="13"/>
      <c r="K247" s="13"/>
      <c r="L247" s="14"/>
      <c r="M247" s="35">
        <f t="shared" si="56"/>
        <v>0</v>
      </c>
      <c r="N247" s="36">
        <f t="shared" si="56"/>
        <v>0</v>
      </c>
    </row>
    <row r="248" spans="1:14" ht="24.95" customHeight="1" thickTop="1" thickBot="1" x14ac:dyDescent="0.45">
      <c r="A248" s="62"/>
      <c r="B248" s="15" t="s">
        <v>14</v>
      </c>
      <c r="C248" s="16">
        <f>SUM(C240:C247)</f>
        <v>1</v>
      </c>
      <c r="D248" s="17">
        <f t="shared" ref="D248:N248" si="59">SUM(D240:D247)</f>
        <v>63</v>
      </c>
      <c r="E248" s="17">
        <f t="shared" si="59"/>
        <v>1</v>
      </c>
      <c r="F248" s="17">
        <f t="shared" si="59"/>
        <v>0</v>
      </c>
      <c r="G248" s="18">
        <f t="shared" si="59"/>
        <v>0</v>
      </c>
      <c r="H248" s="16">
        <f>SUM(H240:H247)</f>
        <v>0</v>
      </c>
      <c r="I248" s="17">
        <f t="shared" ref="I248:L248" si="60">SUM(I240:I247)</f>
        <v>0</v>
      </c>
      <c r="J248" s="17">
        <f t="shared" si="60"/>
        <v>0</v>
      </c>
      <c r="K248" s="17">
        <f t="shared" si="60"/>
        <v>0</v>
      </c>
      <c r="L248" s="18">
        <f t="shared" si="60"/>
        <v>0</v>
      </c>
      <c r="M248" s="37">
        <f t="shared" si="59"/>
        <v>1</v>
      </c>
      <c r="N248" s="30">
        <f t="shared" si="59"/>
        <v>63</v>
      </c>
    </row>
    <row r="249" spans="1:14" ht="24.95" customHeight="1" thickBot="1" x14ac:dyDescent="0.45">
      <c r="M249" s="38"/>
      <c r="N249" s="38"/>
    </row>
    <row r="250" spans="1:14" ht="24.95" customHeight="1" thickBot="1" x14ac:dyDescent="0.45">
      <c r="A250" s="52"/>
      <c r="B250" s="54" t="s">
        <v>0</v>
      </c>
      <c r="C250" s="57" t="s">
        <v>49</v>
      </c>
      <c r="D250" s="58"/>
      <c r="E250" s="58"/>
      <c r="F250" s="58"/>
      <c r="G250" s="59"/>
      <c r="H250" s="57" t="s">
        <v>46</v>
      </c>
      <c r="I250" s="58"/>
      <c r="J250" s="58"/>
      <c r="K250" s="58"/>
      <c r="L250" s="59"/>
      <c r="M250" s="63" t="s">
        <v>1</v>
      </c>
      <c r="N250" s="64"/>
    </row>
    <row r="251" spans="1:14" ht="24.95" customHeight="1" x14ac:dyDescent="0.4">
      <c r="A251" s="52"/>
      <c r="B251" s="55"/>
      <c r="C251" s="44" t="s">
        <v>2</v>
      </c>
      <c r="D251" s="46" t="s">
        <v>3</v>
      </c>
      <c r="E251" s="48" t="s">
        <v>4</v>
      </c>
      <c r="F251" s="48" t="s">
        <v>5</v>
      </c>
      <c r="G251" s="50" t="s">
        <v>6</v>
      </c>
      <c r="H251" s="44" t="s">
        <v>2</v>
      </c>
      <c r="I251" s="46" t="s">
        <v>3</v>
      </c>
      <c r="J251" s="48" t="s">
        <v>4</v>
      </c>
      <c r="K251" s="48" t="s">
        <v>5</v>
      </c>
      <c r="L251" s="50" t="s">
        <v>6</v>
      </c>
      <c r="M251" s="65" t="s">
        <v>2</v>
      </c>
      <c r="N251" s="67" t="s">
        <v>3</v>
      </c>
    </row>
    <row r="252" spans="1:14" ht="24.95" customHeight="1" thickBot="1" x14ac:dyDescent="0.45">
      <c r="A252" s="53"/>
      <c r="B252" s="56"/>
      <c r="C252" s="45"/>
      <c r="D252" s="47"/>
      <c r="E252" s="49"/>
      <c r="F252" s="49"/>
      <c r="G252" s="51"/>
      <c r="H252" s="45"/>
      <c r="I252" s="47"/>
      <c r="J252" s="49"/>
      <c r="K252" s="49"/>
      <c r="L252" s="51"/>
      <c r="M252" s="66"/>
      <c r="N252" s="68"/>
    </row>
    <row r="253" spans="1:14" ht="24.95" customHeight="1" x14ac:dyDescent="0.4">
      <c r="A253" s="60" t="s">
        <v>35</v>
      </c>
      <c r="B253" s="2" t="s">
        <v>8</v>
      </c>
      <c r="C253" s="3"/>
      <c r="D253" s="4"/>
      <c r="E253" s="4"/>
      <c r="F253" s="4"/>
      <c r="G253" s="5"/>
      <c r="H253" s="3"/>
      <c r="I253" s="4"/>
      <c r="J253" s="4"/>
      <c r="K253" s="4"/>
      <c r="L253" s="5"/>
      <c r="M253" s="31">
        <f>SUM(C253-H253)</f>
        <v>0</v>
      </c>
      <c r="N253" s="32">
        <f>SUM(D253-I253)</f>
        <v>0</v>
      </c>
    </row>
    <row r="254" spans="1:14" ht="24.95" customHeight="1" x14ac:dyDescent="0.4">
      <c r="A254" s="61"/>
      <c r="B254" s="6" t="s">
        <v>22</v>
      </c>
      <c r="C254" s="7"/>
      <c r="D254" s="8"/>
      <c r="E254" s="8"/>
      <c r="F254" s="8"/>
      <c r="G254" s="9"/>
      <c r="H254" s="7"/>
      <c r="I254" s="8"/>
      <c r="J254" s="8"/>
      <c r="K254" s="8"/>
      <c r="L254" s="9"/>
      <c r="M254" s="33">
        <f t="shared" ref="M254:N260" si="61">SUM(C254-H254)</f>
        <v>0</v>
      </c>
      <c r="N254" s="34">
        <f t="shared" si="61"/>
        <v>0</v>
      </c>
    </row>
    <row r="255" spans="1:14" ht="24.95" customHeight="1" x14ac:dyDescent="0.4">
      <c r="A255" s="61"/>
      <c r="B255" s="6" t="s">
        <v>9</v>
      </c>
      <c r="C255" s="7"/>
      <c r="D255" s="8"/>
      <c r="E255" s="8"/>
      <c r="F255" s="8"/>
      <c r="G255" s="9"/>
      <c r="H255" s="7"/>
      <c r="I255" s="8"/>
      <c r="J255" s="8"/>
      <c r="K255" s="8"/>
      <c r="L255" s="9"/>
      <c r="M255" s="33">
        <f t="shared" si="61"/>
        <v>0</v>
      </c>
      <c r="N255" s="34">
        <f t="shared" si="61"/>
        <v>0</v>
      </c>
    </row>
    <row r="256" spans="1:14" ht="24.95" customHeight="1" x14ac:dyDescent="0.4">
      <c r="A256" s="61"/>
      <c r="B256" s="6" t="s">
        <v>10</v>
      </c>
      <c r="C256" s="7"/>
      <c r="D256" s="8"/>
      <c r="E256" s="8"/>
      <c r="F256" s="8"/>
      <c r="G256" s="9"/>
      <c r="H256" s="7"/>
      <c r="I256" s="8"/>
      <c r="J256" s="8"/>
      <c r="K256" s="8"/>
      <c r="L256" s="9"/>
      <c r="M256" s="33">
        <f t="shared" si="61"/>
        <v>0</v>
      </c>
      <c r="N256" s="34">
        <f t="shared" si="61"/>
        <v>0</v>
      </c>
    </row>
    <row r="257" spans="1:14" ht="24.95" customHeight="1" x14ac:dyDescent="0.4">
      <c r="A257" s="61"/>
      <c r="B257" s="6" t="s">
        <v>11</v>
      </c>
      <c r="C257" s="7"/>
      <c r="D257" s="8"/>
      <c r="E257" s="8"/>
      <c r="F257" s="8"/>
      <c r="G257" s="9"/>
      <c r="H257" s="7"/>
      <c r="I257" s="8"/>
      <c r="J257" s="8"/>
      <c r="K257" s="8"/>
      <c r="L257" s="9"/>
      <c r="M257" s="33">
        <f t="shared" si="61"/>
        <v>0</v>
      </c>
      <c r="N257" s="34">
        <f t="shared" si="61"/>
        <v>0</v>
      </c>
    </row>
    <row r="258" spans="1:14" ht="24.95" customHeight="1" x14ac:dyDescent="0.4">
      <c r="A258" s="61"/>
      <c r="B258" s="6" t="s">
        <v>47</v>
      </c>
      <c r="C258" s="7"/>
      <c r="D258" s="8"/>
      <c r="E258" s="8"/>
      <c r="F258" s="8"/>
      <c r="G258" s="9"/>
      <c r="H258" s="7"/>
      <c r="I258" s="8"/>
      <c r="J258" s="8"/>
      <c r="K258" s="8"/>
      <c r="L258" s="9"/>
      <c r="M258" s="33">
        <f t="shared" ref="M258" si="62">SUM(C258-H258)</f>
        <v>0</v>
      </c>
      <c r="N258" s="34">
        <f t="shared" ref="N258" si="63">SUM(D258-I258)</f>
        <v>0</v>
      </c>
    </row>
    <row r="259" spans="1:14" ht="24.95" customHeight="1" x14ac:dyDescent="0.4">
      <c r="A259" s="61"/>
      <c r="B259" s="6" t="s">
        <v>12</v>
      </c>
      <c r="C259" s="7"/>
      <c r="D259" s="8"/>
      <c r="E259" s="8"/>
      <c r="F259" s="8"/>
      <c r="G259" s="9"/>
      <c r="H259" s="7"/>
      <c r="I259" s="8"/>
      <c r="J259" s="8"/>
      <c r="K259" s="8"/>
      <c r="L259" s="9"/>
      <c r="M259" s="33">
        <f t="shared" si="61"/>
        <v>0</v>
      </c>
      <c r="N259" s="34">
        <f t="shared" si="61"/>
        <v>0</v>
      </c>
    </row>
    <row r="260" spans="1:14" ht="24.95" customHeight="1" thickBot="1" x14ac:dyDescent="0.45">
      <c r="A260" s="61"/>
      <c r="B260" s="11" t="s">
        <v>13</v>
      </c>
      <c r="C260" s="12"/>
      <c r="D260" s="8"/>
      <c r="E260" s="13"/>
      <c r="F260" s="13"/>
      <c r="G260" s="14"/>
      <c r="H260" s="12"/>
      <c r="I260" s="8"/>
      <c r="J260" s="13"/>
      <c r="K260" s="13"/>
      <c r="L260" s="14"/>
      <c r="M260" s="35">
        <f t="shared" si="61"/>
        <v>0</v>
      </c>
      <c r="N260" s="36">
        <f t="shared" si="61"/>
        <v>0</v>
      </c>
    </row>
    <row r="261" spans="1:14" ht="24.95" customHeight="1" thickTop="1" thickBot="1" x14ac:dyDescent="0.45">
      <c r="A261" s="62"/>
      <c r="B261" s="15" t="s">
        <v>14</v>
      </c>
      <c r="C261" s="16">
        <f>SUM(C253:C260)</f>
        <v>0</v>
      </c>
      <c r="D261" s="17">
        <f t="shared" ref="D261:N261" si="64">SUM(D253:D260)</f>
        <v>0</v>
      </c>
      <c r="E261" s="17">
        <f t="shared" si="64"/>
        <v>0</v>
      </c>
      <c r="F261" s="17">
        <f t="shared" si="64"/>
        <v>0</v>
      </c>
      <c r="G261" s="18">
        <f t="shared" si="64"/>
        <v>0</v>
      </c>
      <c r="H261" s="16">
        <f>SUM(H253:H260)</f>
        <v>0</v>
      </c>
      <c r="I261" s="17">
        <f t="shared" ref="I261:L261" si="65">SUM(I253:I260)</f>
        <v>0</v>
      </c>
      <c r="J261" s="17">
        <f t="shared" si="65"/>
        <v>0</v>
      </c>
      <c r="K261" s="17">
        <f t="shared" si="65"/>
        <v>0</v>
      </c>
      <c r="L261" s="18">
        <f t="shared" si="65"/>
        <v>0</v>
      </c>
      <c r="M261" s="37">
        <f t="shared" si="64"/>
        <v>0</v>
      </c>
      <c r="N261" s="30">
        <f t="shared" si="64"/>
        <v>0</v>
      </c>
    </row>
    <row r="262" spans="1:14" ht="24.95" customHeight="1" thickBot="1" x14ac:dyDescent="0.45">
      <c r="M262" s="38"/>
      <c r="N262" s="38"/>
    </row>
    <row r="263" spans="1:14" ht="24.95" customHeight="1" thickBot="1" x14ac:dyDescent="0.45">
      <c r="A263" s="52"/>
      <c r="B263" s="54" t="s">
        <v>0</v>
      </c>
      <c r="C263" s="57" t="s">
        <v>49</v>
      </c>
      <c r="D263" s="58"/>
      <c r="E263" s="58"/>
      <c r="F263" s="58"/>
      <c r="G263" s="59"/>
      <c r="H263" s="57" t="s">
        <v>46</v>
      </c>
      <c r="I263" s="58"/>
      <c r="J263" s="58"/>
      <c r="K263" s="58"/>
      <c r="L263" s="59"/>
      <c r="M263" s="63" t="s">
        <v>1</v>
      </c>
      <c r="N263" s="64"/>
    </row>
    <row r="264" spans="1:14" ht="24.95" customHeight="1" x14ac:dyDescent="0.4">
      <c r="A264" s="52"/>
      <c r="B264" s="55"/>
      <c r="C264" s="44" t="s">
        <v>2</v>
      </c>
      <c r="D264" s="46" t="s">
        <v>3</v>
      </c>
      <c r="E264" s="48" t="s">
        <v>4</v>
      </c>
      <c r="F264" s="48" t="s">
        <v>5</v>
      </c>
      <c r="G264" s="50" t="s">
        <v>6</v>
      </c>
      <c r="H264" s="44" t="s">
        <v>2</v>
      </c>
      <c r="I264" s="46" t="s">
        <v>3</v>
      </c>
      <c r="J264" s="48" t="s">
        <v>4</v>
      </c>
      <c r="K264" s="48" t="s">
        <v>5</v>
      </c>
      <c r="L264" s="50" t="s">
        <v>6</v>
      </c>
      <c r="M264" s="65" t="s">
        <v>2</v>
      </c>
      <c r="N264" s="67" t="s">
        <v>3</v>
      </c>
    </row>
    <row r="265" spans="1:14" ht="24.95" customHeight="1" thickBot="1" x14ac:dyDescent="0.45">
      <c r="A265" s="53"/>
      <c r="B265" s="56"/>
      <c r="C265" s="45"/>
      <c r="D265" s="47"/>
      <c r="E265" s="49"/>
      <c r="F265" s="49"/>
      <c r="G265" s="51"/>
      <c r="H265" s="45"/>
      <c r="I265" s="47"/>
      <c r="J265" s="49"/>
      <c r="K265" s="49"/>
      <c r="L265" s="51"/>
      <c r="M265" s="66"/>
      <c r="N265" s="68"/>
    </row>
    <row r="266" spans="1:14" ht="24.95" customHeight="1" x14ac:dyDescent="0.4">
      <c r="A266" s="60" t="s">
        <v>36</v>
      </c>
      <c r="B266" s="2" t="s">
        <v>8</v>
      </c>
      <c r="C266" s="3"/>
      <c r="D266" s="4"/>
      <c r="E266" s="4"/>
      <c r="F266" s="4"/>
      <c r="G266" s="5"/>
      <c r="H266" s="3">
        <v>2</v>
      </c>
      <c r="I266" s="4">
        <v>130</v>
      </c>
      <c r="J266" s="4">
        <v>1</v>
      </c>
      <c r="K266" s="4">
        <v>1</v>
      </c>
      <c r="L266" s="5">
        <v>2</v>
      </c>
      <c r="M266" s="31">
        <f>SUM(C266-H266)</f>
        <v>-2</v>
      </c>
      <c r="N266" s="32">
        <f>SUM(D266-I266)</f>
        <v>-130</v>
      </c>
    </row>
    <row r="267" spans="1:14" ht="24.95" customHeight="1" x14ac:dyDescent="0.4">
      <c r="A267" s="61"/>
      <c r="B267" s="6" t="s">
        <v>22</v>
      </c>
      <c r="C267" s="7"/>
      <c r="D267" s="8"/>
      <c r="E267" s="8"/>
      <c r="F267" s="8"/>
      <c r="G267" s="9"/>
      <c r="H267" s="7"/>
      <c r="I267" s="8"/>
      <c r="J267" s="8"/>
      <c r="K267" s="8"/>
      <c r="L267" s="9"/>
      <c r="M267" s="33">
        <f t="shared" ref="M267:N273" si="66">SUM(C267-H267)</f>
        <v>0</v>
      </c>
      <c r="N267" s="34">
        <f t="shared" si="66"/>
        <v>0</v>
      </c>
    </row>
    <row r="268" spans="1:14" ht="24.95" customHeight="1" x14ac:dyDescent="0.4">
      <c r="A268" s="61"/>
      <c r="B268" s="6" t="s">
        <v>9</v>
      </c>
      <c r="C268" s="7"/>
      <c r="D268" s="8"/>
      <c r="E268" s="8"/>
      <c r="F268" s="8"/>
      <c r="G268" s="9"/>
      <c r="H268" s="7">
        <v>2</v>
      </c>
      <c r="I268" s="8">
        <v>105</v>
      </c>
      <c r="J268" s="8">
        <v>1</v>
      </c>
      <c r="K268" s="8">
        <v>1</v>
      </c>
      <c r="L268" s="9">
        <v>2</v>
      </c>
      <c r="M268" s="27">
        <f t="shared" si="66"/>
        <v>-2</v>
      </c>
      <c r="N268" s="28">
        <f t="shared" si="66"/>
        <v>-105</v>
      </c>
    </row>
    <row r="269" spans="1:14" ht="24.95" customHeight="1" x14ac:dyDescent="0.4">
      <c r="A269" s="61"/>
      <c r="B269" s="6" t="s">
        <v>10</v>
      </c>
      <c r="C269" s="7">
        <v>1</v>
      </c>
      <c r="D269" s="8">
        <v>26</v>
      </c>
      <c r="E269" s="8">
        <v>1</v>
      </c>
      <c r="F269" s="8"/>
      <c r="G269" s="9">
        <v>1</v>
      </c>
      <c r="H269" s="7">
        <v>1</v>
      </c>
      <c r="I269" s="8">
        <v>332</v>
      </c>
      <c r="J269" s="8">
        <v>0</v>
      </c>
      <c r="K269" s="8">
        <v>1</v>
      </c>
      <c r="L269" s="9">
        <v>1</v>
      </c>
      <c r="M269" s="33">
        <f t="shared" si="66"/>
        <v>0</v>
      </c>
      <c r="N269" s="28">
        <f t="shared" si="66"/>
        <v>-306</v>
      </c>
    </row>
    <row r="270" spans="1:14" ht="24.95" customHeight="1" x14ac:dyDescent="0.4">
      <c r="A270" s="61"/>
      <c r="B270" s="6" t="s">
        <v>11</v>
      </c>
      <c r="C270" s="7"/>
      <c r="D270" s="8"/>
      <c r="E270" s="8"/>
      <c r="F270" s="8"/>
      <c r="G270" s="9"/>
      <c r="H270" s="7"/>
      <c r="I270" s="8"/>
      <c r="J270" s="8"/>
      <c r="K270" s="8"/>
      <c r="L270" s="9"/>
      <c r="M270" s="33">
        <f t="shared" si="66"/>
        <v>0</v>
      </c>
      <c r="N270" s="34">
        <f t="shared" si="66"/>
        <v>0</v>
      </c>
    </row>
    <row r="271" spans="1:14" ht="24.95" customHeight="1" x14ac:dyDescent="0.4">
      <c r="A271" s="61"/>
      <c r="B271" s="6" t="s">
        <v>47</v>
      </c>
      <c r="C271" s="7"/>
      <c r="D271" s="8"/>
      <c r="E271" s="8"/>
      <c r="F271" s="8"/>
      <c r="G271" s="9"/>
      <c r="H271" s="7"/>
      <c r="I271" s="8"/>
      <c r="J271" s="8"/>
      <c r="K271" s="8"/>
      <c r="L271" s="9"/>
      <c r="M271" s="33"/>
      <c r="N271" s="34"/>
    </row>
    <row r="272" spans="1:14" ht="24.95" customHeight="1" x14ac:dyDescent="0.4">
      <c r="A272" s="61"/>
      <c r="B272" s="6" t="s">
        <v>12</v>
      </c>
      <c r="C272" s="7"/>
      <c r="D272" s="8"/>
      <c r="E272" s="8"/>
      <c r="F272" s="8"/>
      <c r="G272" s="9"/>
      <c r="H272" s="7"/>
      <c r="I272" s="8"/>
      <c r="J272" s="8"/>
      <c r="K272" s="8"/>
      <c r="L272" s="9"/>
      <c r="M272" s="33">
        <f t="shared" si="66"/>
        <v>0</v>
      </c>
      <c r="N272" s="34">
        <f t="shared" si="66"/>
        <v>0</v>
      </c>
    </row>
    <row r="273" spans="1:14" ht="24.95" customHeight="1" thickBot="1" x14ac:dyDescent="0.45">
      <c r="A273" s="61"/>
      <c r="B273" s="11" t="s">
        <v>13</v>
      </c>
      <c r="C273" s="12"/>
      <c r="D273" s="8"/>
      <c r="E273" s="13"/>
      <c r="F273" s="13"/>
      <c r="G273" s="14"/>
      <c r="H273" s="12">
        <v>3</v>
      </c>
      <c r="I273" s="8">
        <v>230</v>
      </c>
      <c r="J273" s="13">
        <v>0</v>
      </c>
      <c r="K273" s="13">
        <v>3</v>
      </c>
      <c r="L273" s="14">
        <v>3</v>
      </c>
      <c r="M273" s="41">
        <f t="shared" si="66"/>
        <v>-3</v>
      </c>
      <c r="N273" s="40">
        <f t="shared" si="66"/>
        <v>-230</v>
      </c>
    </row>
    <row r="274" spans="1:14" ht="24.95" customHeight="1" thickTop="1" thickBot="1" x14ac:dyDescent="0.45">
      <c r="A274" s="62"/>
      <c r="B274" s="15" t="s">
        <v>14</v>
      </c>
      <c r="C274" s="16">
        <f>SUM(C266:C273)</f>
        <v>1</v>
      </c>
      <c r="D274" s="17">
        <f t="shared" ref="D274:N274" si="67">SUM(D266:D273)</f>
        <v>26</v>
      </c>
      <c r="E274" s="17">
        <f t="shared" si="67"/>
        <v>1</v>
      </c>
      <c r="F274" s="17">
        <f t="shared" si="67"/>
        <v>0</v>
      </c>
      <c r="G274" s="18">
        <f t="shared" si="67"/>
        <v>1</v>
      </c>
      <c r="H274" s="16">
        <f>SUM(H266:H273)</f>
        <v>8</v>
      </c>
      <c r="I274" s="17">
        <f t="shared" ref="I274:L274" si="68">SUM(I266:I273)</f>
        <v>797</v>
      </c>
      <c r="J274" s="17">
        <f t="shared" si="68"/>
        <v>2</v>
      </c>
      <c r="K274" s="17">
        <f t="shared" si="68"/>
        <v>6</v>
      </c>
      <c r="L274" s="18">
        <f t="shared" si="68"/>
        <v>8</v>
      </c>
      <c r="M274" s="29">
        <f t="shared" si="67"/>
        <v>-7</v>
      </c>
      <c r="N274" s="39">
        <f t="shared" si="67"/>
        <v>-771</v>
      </c>
    </row>
    <row r="275" spans="1:14" ht="24.95" customHeight="1" thickBot="1" x14ac:dyDescent="0.45">
      <c r="M275" s="38"/>
      <c r="N275" s="38"/>
    </row>
    <row r="276" spans="1:14" ht="24.95" customHeight="1" thickBot="1" x14ac:dyDescent="0.45">
      <c r="A276" s="52"/>
      <c r="B276" s="54" t="s">
        <v>0</v>
      </c>
      <c r="C276" s="57" t="s">
        <v>49</v>
      </c>
      <c r="D276" s="58"/>
      <c r="E276" s="58"/>
      <c r="F276" s="58"/>
      <c r="G276" s="59"/>
      <c r="H276" s="57" t="s">
        <v>46</v>
      </c>
      <c r="I276" s="58"/>
      <c r="J276" s="58"/>
      <c r="K276" s="58"/>
      <c r="L276" s="59"/>
      <c r="M276" s="63" t="s">
        <v>1</v>
      </c>
      <c r="N276" s="64"/>
    </row>
    <row r="277" spans="1:14" ht="24.95" customHeight="1" x14ac:dyDescent="0.4">
      <c r="A277" s="52"/>
      <c r="B277" s="55"/>
      <c r="C277" s="44" t="s">
        <v>2</v>
      </c>
      <c r="D277" s="46" t="s">
        <v>3</v>
      </c>
      <c r="E277" s="48" t="s">
        <v>4</v>
      </c>
      <c r="F277" s="48" t="s">
        <v>5</v>
      </c>
      <c r="G277" s="50" t="s">
        <v>6</v>
      </c>
      <c r="H277" s="44" t="s">
        <v>2</v>
      </c>
      <c r="I277" s="46" t="s">
        <v>3</v>
      </c>
      <c r="J277" s="48" t="s">
        <v>4</v>
      </c>
      <c r="K277" s="48" t="s">
        <v>5</v>
      </c>
      <c r="L277" s="50" t="s">
        <v>6</v>
      </c>
      <c r="M277" s="65" t="s">
        <v>2</v>
      </c>
      <c r="N277" s="67" t="s">
        <v>3</v>
      </c>
    </row>
    <row r="278" spans="1:14" ht="24.95" customHeight="1" thickBot="1" x14ac:dyDescent="0.45">
      <c r="A278" s="53"/>
      <c r="B278" s="56"/>
      <c r="C278" s="45"/>
      <c r="D278" s="47"/>
      <c r="E278" s="49"/>
      <c r="F278" s="49"/>
      <c r="G278" s="51"/>
      <c r="H278" s="45"/>
      <c r="I278" s="47"/>
      <c r="J278" s="49"/>
      <c r="K278" s="49"/>
      <c r="L278" s="51"/>
      <c r="M278" s="66"/>
      <c r="N278" s="68"/>
    </row>
    <row r="279" spans="1:14" ht="24.95" customHeight="1" x14ac:dyDescent="0.4">
      <c r="A279" s="60" t="s">
        <v>37</v>
      </c>
      <c r="B279" s="2" t="s">
        <v>8</v>
      </c>
      <c r="C279" s="3">
        <v>2</v>
      </c>
      <c r="D279" s="4">
        <v>420</v>
      </c>
      <c r="E279" s="4"/>
      <c r="F279" s="4">
        <v>2</v>
      </c>
      <c r="G279" s="5">
        <v>2</v>
      </c>
      <c r="H279" s="3"/>
      <c r="I279" s="4"/>
      <c r="J279" s="4"/>
      <c r="K279" s="4"/>
      <c r="L279" s="5"/>
      <c r="M279" s="31">
        <f>SUM(C279-H279)</f>
        <v>2</v>
      </c>
      <c r="N279" s="32">
        <f>SUM(D279-I279)</f>
        <v>420</v>
      </c>
    </row>
    <row r="280" spans="1:14" ht="24.95" customHeight="1" x14ac:dyDescent="0.4">
      <c r="A280" s="61"/>
      <c r="B280" s="6" t="s">
        <v>22</v>
      </c>
      <c r="C280" s="7"/>
      <c r="D280" s="8"/>
      <c r="E280" s="8"/>
      <c r="F280" s="8"/>
      <c r="G280" s="9"/>
      <c r="H280" s="7"/>
      <c r="I280" s="8"/>
      <c r="J280" s="8"/>
      <c r="K280" s="8"/>
      <c r="L280" s="9"/>
      <c r="M280" s="33">
        <f t="shared" ref="M280:N286" si="69">SUM(C280-H280)</f>
        <v>0</v>
      </c>
      <c r="N280" s="34">
        <f t="shared" si="69"/>
        <v>0</v>
      </c>
    </row>
    <row r="281" spans="1:14" ht="24.95" customHeight="1" x14ac:dyDescent="0.4">
      <c r="A281" s="61"/>
      <c r="B281" s="6" t="s">
        <v>9</v>
      </c>
      <c r="C281" s="7">
        <v>2</v>
      </c>
      <c r="D281" s="8">
        <v>355</v>
      </c>
      <c r="E281" s="8"/>
      <c r="F281" s="8">
        <v>2</v>
      </c>
      <c r="G281" s="9">
        <v>2</v>
      </c>
      <c r="H281" s="7"/>
      <c r="I281" s="8"/>
      <c r="J281" s="8"/>
      <c r="K281" s="8"/>
      <c r="L281" s="9"/>
      <c r="M281" s="33">
        <f t="shared" si="69"/>
        <v>2</v>
      </c>
      <c r="N281" s="34">
        <f t="shared" si="69"/>
        <v>355</v>
      </c>
    </row>
    <row r="282" spans="1:14" ht="24.95" customHeight="1" x14ac:dyDescent="0.4">
      <c r="A282" s="61"/>
      <c r="B282" s="6" t="s">
        <v>10</v>
      </c>
      <c r="C282" s="7"/>
      <c r="D282" s="8"/>
      <c r="E282" s="8"/>
      <c r="F282" s="8"/>
      <c r="G282" s="9"/>
      <c r="H282" s="7"/>
      <c r="I282" s="8"/>
      <c r="J282" s="8"/>
      <c r="K282" s="8"/>
      <c r="L282" s="9"/>
      <c r="M282" s="33">
        <f t="shared" si="69"/>
        <v>0</v>
      </c>
      <c r="N282" s="34">
        <f t="shared" si="69"/>
        <v>0</v>
      </c>
    </row>
    <row r="283" spans="1:14" ht="24.95" customHeight="1" x14ac:dyDescent="0.4">
      <c r="A283" s="61"/>
      <c r="B283" s="6" t="s">
        <v>11</v>
      </c>
      <c r="C283" s="7"/>
      <c r="D283" s="8"/>
      <c r="E283" s="8"/>
      <c r="F283" s="8"/>
      <c r="G283" s="9"/>
      <c r="H283" s="7"/>
      <c r="I283" s="8"/>
      <c r="J283" s="8"/>
      <c r="K283" s="8"/>
      <c r="L283" s="9"/>
      <c r="M283" s="33">
        <f t="shared" si="69"/>
        <v>0</v>
      </c>
      <c r="N283" s="34">
        <f t="shared" si="69"/>
        <v>0</v>
      </c>
    </row>
    <row r="284" spans="1:14" ht="24.95" customHeight="1" x14ac:dyDescent="0.4">
      <c r="A284" s="61"/>
      <c r="B284" s="6" t="s">
        <v>47</v>
      </c>
      <c r="C284" s="7"/>
      <c r="D284" s="8"/>
      <c r="E284" s="8"/>
      <c r="F284" s="8"/>
      <c r="G284" s="9"/>
      <c r="H284" s="7"/>
      <c r="I284" s="8"/>
      <c r="J284" s="8"/>
      <c r="K284" s="8"/>
      <c r="L284" s="9"/>
      <c r="M284" s="33">
        <f t="shared" ref="M284" si="70">SUM(C284-H284)</f>
        <v>0</v>
      </c>
      <c r="N284" s="34">
        <f t="shared" ref="N284" si="71">SUM(D284-I284)</f>
        <v>0</v>
      </c>
    </row>
    <row r="285" spans="1:14" ht="24.95" customHeight="1" x14ac:dyDescent="0.4">
      <c r="A285" s="61"/>
      <c r="B285" s="6" t="s">
        <v>12</v>
      </c>
      <c r="C285" s="7"/>
      <c r="D285" s="8"/>
      <c r="E285" s="8"/>
      <c r="F285" s="8"/>
      <c r="G285" s="9"/>
      <c r="H285" s="7"/>
      <c r="I285" s="8"/>
      <c r="J285" s="8"/>
      <c r="K285" s="8"/>
      <c r="L285" s="9"/>
      <c r="M285" s="33">
        <f t="shared" si="69"/>
        <v>0</v>
      </c>
      <c r="N285" s="34">
        <f t="shared" si="69"/>
        <v>0</v>
      </c>
    </row>
    <row r="286" spans="1:14" ht="24.95" customHeight="1" thickBot="1" x14ac:dyDescent="0.45">
      <c r="A286" s="61"/>
      <c r="B286" s="11" t="s">
        <v>13</v>
      </c>
      <c r="C286" s="12"/>
      <c r="D286" s="8"/>
      <c r="E286" s="13"/>
      <c r="F286" s="13"/>
      <c r="G286" s="14"/>
      <c r="H286" s="12">
        <v>1</v>
      </c>
      <c r="I286" s="8">
        <v>125</v>
      </c>
      <c r="J286" s="13">
        <v>0</v>
      </c>
      <c r="K286" s="13">
        <v>1</v>
      </c>
      <c r="L286" s="14">
        <v>1</v>
      </c>
      <c r="M286" s="35">
        <f t="shared" si="69"/>
        <v>-1</v>
      </c>
      <c r="N286" s="40">
        <f t="shared" si="69"/>
        <v>-125</v>
      </c>
    </row>
    <row r="287" spans="1:14" ht="24.95" customHeight="1" thickTop="1" thickBot="1" x14ac:dyDescent="0.45">
      <c r="A287" s="62"/>
      <c r="B287" s="15" t="s">
        <v>14</v>
      </c>
      <c r="C287" s="16">
        <f>SUM(C279:C286)</f>
        <v>4</v>
      </c>
      <c r="D287" s="17">
        <f t="shared" ref="D287:N287" si="72">SUM(D279:D286)</f>
        <v>775</v>
      </c>
      <c r="E287" s="17">
        <f t="shared" si="72"/>
        <v>0</v>
      </c>
      <c r="F287" s="17">
        <f t="shared" si="72"/>
        <v>4</v>
      </c>
      <c r="G287" s="18">
        <f t="shared" si="72"/>
        <v>4</v>
      </c>
      <c r="H287" s="16">
        <f>SUM(H279:H286)</f>
        <v>1</v>
      </c>
      <c r="I287" s="17">
        <f t="shared" ref="I287:L287" si="73">SUM(I279:I286)</f>
        <v>125</v>
      </c>
      <c r="J287" s="17">
        <f t="shared" si="73"/>
        <v>0</v>
      </c>
      <c r="K287" s="17">
        <f t="shared" si="73"/>
        <v>1</v>
      </c>
      <c r="L287" s="18">
        <f t="shared" si="73"/>
        <v>1</v>
      </c>
      <c r="M287" s="37">
        <f t="shared" si="72"/>
        <v>3</v>
      </c>
      <c r="N287" s="30">
        <f t="shared" si="72"/>
        <v>650</v>
      </c>
    </row>
    <row r="288" spans="1:14" ht="24.95" customHeight="1" thickBot="1" x14ac:dyDescent="0.45">
      <c r="M288" s="38"/>
      <c r="N288" s="38"/>
    </row>
    <row r="289" spans="1:14" ht="24.95" customHeight="1" thickBot="1" x14ac:dyDescent="0.45">
      <c r="A289" s="52"/>
      <c r="B289" s="54" t="s">
        <v>0</v>
      </c>
      <c r="C289" s="57" t="s">
        <v>49</v>
      </c>
      <c r="D289" s="58"/>
      <c r="E289" s="58"/>
      <c r="F289" s="58"/>
      <c r="G289" s="59"/>
      <c r="H289" s="57" t="s">
        <v>46</v>
      </c>
      <c r="I289" s="58"/>
      <c r="J289" s="58"/>
      <c r="K289" s="58"/>
      <c r="L289" s="59"/>
      <c r="M289" s="63" t="s">
        <v>1</v>
      </c>
      <c r="N289" s="64"/>
    </row>
    <row r="290" spans="1:14" ht="24.95" customHeight="1" x14ac:dyDescent="0.4">
      <c r="A290" s="52"/>
      <c r="B290" s="55"/>
      <c r="C290" s="44" t="s">
        <v>2</v>
      </c>
      <c r="D290" s="46" t="s">
        <v>3</v>
      </c>
      <c r="E290" s="48" t="s">
        <v>4</v>
      </c>
      <c r="F290" s="48" t="s">
        <v>5</v>
      </c>
      <c r="G290" s="50" t="s">
        <v>6</v>
      </c>
      <c r="H290" s="44" t="s">
        <v>2</v>
      </c>
      <c r="I290" s="46" t="s">
        <v>3</v>
      </c>
      <c r="J290" s="48" t="s">
        <v>4</v>
      </c>
      <c r="K290" s="48" t="s">
        <v>5</v>
      </c>
      <c r="L290" s="50" t="s">
        <v>6</v>
      </c>
      <c r="M290" s="65" t="s">
        <v>2</v>
      </c>
      <c r="N290" s="67" t="s">
        <v>3</v>
      </c>
    </row>
    <row r="291" spans="1:14" ht="24.95" customHeight="1" thickBot="1" x14ac:dyDescent="0.45">
      <c r="A291" s="53"/>
      <c r="B291" s="56"/>
      <c r="C291" s="45"/>
      <c r="D291" s="47"/>
      <c r="E291" s="49"/>
      <c r="F291" s="49"/>
      <c r="G291" s="51"/>
      <c r="H291" s="45"/>
      <c r="I291" s="47"/>
      <c r="J291" s="49"/>
      <c r="K291" s="49"/>
      <c r="L291" s="51"/>
      <c r="M291" s="66"/>
      <c r="N291" s="68"/>
    </row>
    <row r="292" spans="1:14" ht="24.95" customHeight="1" x14ac:dyDescent="0.4">
      <c r="A292" s="60" t="s">
        <v>38</v>
      </c>
      <c r="B292" s="2" t="s">
        <v>8</v>
      </c>
      <c r="C292" s="3"/>
      <c r="D292" s="4"/>
      <c r="E292" s="4"/>
      <c r="F292" s="4"/>
      <c r="G292" s="5"/>
      <c r="H292" s="3"/>
      <c r="I292" s="4"/>
      <c r="J292" s="4"/>
      <c r="K292" s="4"/>
      <c r="L292" s="5"/>
      <c r="M292" s="31">
        <f>SUM(C292-H292)</f>
        <v>0</v>
      </c>
      <c r="N292" s="32">
        <f>SUM(D292-I292)</f>
        <v>0</v>
      </c>
    </row>
    <row r="293" spans="1:14" ht="24.95" customHeight="1" x14ac:dyDescent="0.4">
      <c r="A293" s="61"/>
      <c r="B293" s="6" t="s">
        <v>22</v>
      </c>
      <c r="C293" s="7"/>
      <c r="D293" s="8"/>
      <c r="E293" s="8"/>
      <c r="F293" s="8"/>
      <c r="G293" s="9"/>
      <c r="H293" s="7"/>
      <c r="I293" s="8"/>
      <c r="J293" s="8"/>
      <c r="K293" s="8"/>
      <c r="L293" s="9"/>
      <c r="M293" s="33">
        <f t="shared" ref="M293:N299" si="74">SUM(C293-H293)</f>
        <v>0</v>
      </c>
      <c r="N293" s="34">
        <f t="shared" si="74"/>
        <v>0</v>
      </c>
    </row>
    <row r="294" spans="1:14" ht="24.95" customHeight="1" x14ac:dyDescent="0.4">
      <c r="A294" s="61"/>
      <c r="B294" s="6" t="s">
        <v>9</v>
      </c>
      <c r="C294" s="7"/>
      <c r="D294" s="8"/>
      <c r="E294" s="8"/>
      <c r="F294" s="8"/>
      <c r="G294" s="9"/>
      <c r="H294" s="7"/>
      <c r="I294" s="8"/>
      <c r="J294" s="8"/>
      <c r="K294" s="8"/>
      <c r="L294" s="9"/>
      <c r="M294" s="33">
        <f t="shared" si="74"/>
        <v>0</v>
      </c>
      <c r="N294" s="34">
        <f t="shared" si="74"/>
        <v>0</v>
      </c>
    </row>
    <row r="295" spans="1:14" ht="24.95" customHeight="1" x14ac:dyDescent="0.4">
      <c r="A295" s="61"/>
      <c r="B295" s="6" t="s">
        <v>10</v>
      </c>
      <c r="C295" s="7"/>
      <c r="D295" s="8"/>
      <c r="E295" s="8"/>
      <c r="F295" s="8"/>
      <c r="G295" s="9"/>
      <c r="H295" s="7"/>
      <c r="I295" s="8"/>
      <c r="J295" s="8"/>
      <c r="K295" s="8"/>
      <c r="L295" s="9"/>
      <c r="M295" s="33">
        <f t="shared" si="74"/>
        <v>0</v>
      </c>
      <c r="N295" s="34">
        <f t="shared" si="74"/>
        <v>0</v>
      </c>
    </row>
    <row r="296" spans="1:14" ht="24.95" customHeight="1" x14ac:dyDescent="0.4">
      <c r="A296" s="61"/>
      <c r="B296" s="6" t="s">
        <v>11</v>
      </c>
      <c r="C296" s="7"/>
      <c r="D296" s="8"/>
      <c r="E296" s="8"/>
      <c r="F296" s="8"/>
      <c r="G296" s="9"/>
      <c r="H296" s="7"/>
      <c r="I296" s="8"/>
      <c r="J296" s="8"/>
      <c r="K296" s="8"/>
      <c r="L296" s="9"/>
      <c r="M296" s="33">
        <f t="shared" si="74"/>
        <v>0</v>
      </c>
      <c r="N296" s="34">
        <f t="shared" si="74"/>
        <v>0</v>
      </c>
    </row>
    <row r="297" spans="1:14" ht="24.95" customHeight="1" x14ac:dyDescent="0.4">
      <c r="A297" s="61"/>
      <c r="B297" s="6" t="s">
        <v>47</v>
      </c>
      <c r="C297" s="7"/>
      <c r="D297" s="8"/>
      <c r="E297" s="8"/>
      <c r="F297" s="8"/>
      <c r="G297" s="9"/>
      <c r="H297" s="7"/>
      <c r="I297" s="8"/>
      <c r="J297" s="8"/>
      <c r="K297" s="8"/>
      <c r="L297" s="9"/>
      <c r="M297" s="33">
        <f t="shared" ref="M297" si="75">SUM(C297-H297)</f>
        <v>0</v>
      </c>
      <c r="N297" s="34">
        <f t="shared" ref="N297" si="76">SUM(D297-I297)</f>
        <v>0</v>
      </c>
    </row>
    <row r="298" spans="1:14" ht="24.95" customHeight="1" x14ac:dyDescent="0.4">
      <c r="A298" s="61"/>
      <c r="B298" s="6" t="s">
        <v>12</v>
      </c>
      <c r="C298" s="7"/>
      <c r="D298" s="8"/>
      <c r="E298" s="8"/>
      <c r="F298" s="8"/>
      <c r="G298" s="9"/>
      <c r="H298" s="7"/>
      <c r="I298" s="8"/>
      <c r="J298" s="8"/>
      <c r="K298" s="8"/>
      <c r="L298" s="9"/>
      <c r="M298" s="33">
        <f t="shared" si="74"/>
        <v>0</v>
      </c>
      <c r="N298" s="34">
        <f t="shared" si="74"/>
        <v>0</v>
      </c>
    </row>
    <row r="299" spans="1:14" ht="24.95" customHeight="1" thickBot="1" x14ac:dyDescent="0.45">
      <c r="A299" s="61"/>
      <c r="B299" s="11" t="s">
        <v>13</v>
      </c>
      <c r="C299" s="12"/>
      <c r="D299" s="8"/>
      <c r="E299" s="13"/>
      <c r="F299" s="13"/>
      <c r="G299" s="14"/>
      <c r="H299" s="12"/>
      <c r="I299" s="8"/>
      <c r="J299" s="13"/>
      <c r="K299" s="13"/>
      <c r="L299" s="14"/>
      <c r="M299" s="35">
        <f t="shared" si="74"/>
        <v>0</v>
      </c>
      <c r="N299" s="36">
        <f t="shared" si="74"/>
        <v>0</v>
      </c>
    </row>
    <row r="300" spans="1:14" ht="24.95" customHeight="1" thickTop="1" thickBot="1" x14ac:dyDescent="0.45">
      <c r="A300" s="62"/>
      <c r="B300" s="15" t="s">
        <v>14</v>
      </c>
      <c r="C300" s="16">
        <f>SUM(C292:C299)</f>
        <v>0</v>
      </c>
      <c r="D300" s="17">
        <f t="shared" ref="D300:N300" si="77">SUM(D292:D299)</f>
        <v>0</v>
      </c>
      <c r="E300" s="17">
        <f t="shared" si="77"/>
        <v>0</v>
      </c>
      <c r="F300" s="17">
        <f t="shared" si="77"/>
        <v>0</v>
      </c>
      <c r="G300" s="18">
        <f t="shared" si="77"/>
        <v>0</v>
      </c>
      <c r="H300" s="16">
        <f>SUM(H292:H299)</f>
        <v>0</v>
      </c>
      <c r="I300" s="17">
        <f t="shared" ref="I300:L300" si="78">SUM(I292:I299)</f>
        <v>0</v>
      </c>
      <c r="J300" s="17">
        <f t="shared" si="78"/>
        <v>0</v>
      </c>
      <c r="K300" s="17">
        <f t="shared" si="78"/>
        <v>0</v>
      </c>
      <c r="L300" s="18">
        <f t="shared" si="78"/>
        <v>0</v>
      </c>
      <c r="M300" s="37">
        <f t="shared" si="77"/>
        <v>0</v>
      </c>
      <c r="N300" s="30">
        <f t="shared" si="77"/>
        <v>0</v>
      </c>
    </row>
    <row r="301" spans="1:14" ht="24.95" customHeight="1" thickBot="1" x14ac:dyDescent="0.45">
      <c r="M301" s="38"/>
      <c r="N301" s="38"/>
    </row>
    <row r="302" spans="1:14" ht="24.95" customHeight="1" thickBot="1" x14ac:dyDescent="0.45">
      <c r="A302" s="52"/>
      <c r="B302" s="54" t="s">
        <v>0</v>
      </c>
      <c r="C302" s="57" t="s">
        <v>49</v>
      </c>
      <c r="D302" s="58"/>
      <c r="E302" s="58"/>
      <c r="F302" s="58"/>
      <c r="G302" s="59"/>
      <c r="H302" s="57" t="s">
        <v>46</v>
      </c>
      <c r="I302" s="58"/>
      <c r="J302" s="58"/>
      <c r="K302" s="58"/>
      <c r="L302" s="59"/>
      <c r="M302" s="63" t="s">
        <v>1</v>
      </c>
      <c r="N302" s="64"/>
    </row>
    <row r="303" spans="1:14" ht="24.95" customHeight="1" x14ac:dyDescent="0.4">
      <c r="A303" s="52"/>
      <c r="B303" s="55"/>
      <c r="C303" s="44" t="s">
        <v>2</v>
      </c>
      <c r="D303" s="46" t="s">
        <v>3</v>
      </c>
      <c r="E303" s="48" t="s">
        <v>4</v>
      </c>
      <c r="F303" s="48" t="s">
        <v>5</v>
      </c>
      <c r="G303" s="50" t="s">
        <v>6</v>
      </c>
      <c r="H303" s="44" t="s">
        <v>2</v>
      </c>
      <c r="I303" s="46" t="s">
        <v>3</v>
      </c>
      <c r="J303" s="48" t="s">
        <v>4</v>
      </c>
      <c r="K303" s="48" t="s">
        <v>5</v>
      </c>
      <c r="L303" s="50" t="s">
        <v>6</v>
      </c>
      <c r="M303" s="65" t="s">
        <v>2</v>
      </c>
      <c r="N303" s="67" t="s">
        <v>3</v>
      </c>
    </row>
    <row r="304" spans="1:14" ht="24.95" customHeight="1" thickBot="1" x14ac:dyDescent="0.45">
      <c r="A304" s="53"/>
      <c r="B304" s="56"/>
      <c r="C304" s="45"/>
      <c r="D304" s="47"/>
      <c r="E304" s="49"/>
      <c r="F304" s="49"/>
      <c r="G304" s="51"/>
      <c r="H304" s="45"/>
      <c r="I304" s="47"/>
      <c r="J304" s="49"/>
      <c r="K304" s="49"/>
      <c r="L304" s="51"/>
      <c r="M304" s="66"/>
      <c r="N304" s="68"/>
    </row>
    <row r="305" spans="1:14" ht="24.95" customHeight="1" x14ac:dyDescent="0.4">
      <c r="A305" s="60" t="s">
        <v>39</v>
      </c>
      <c r="B305" s="2" t="s">
        <v>8</v>
      </c>
      <c r="C305" s="3"/>
      <c r="D305" s="4"/>
      <c r="E305" s="4"/>
      <c r="F305" s="4"/>
      <c r="G305" s="5"/>
      <c r="H305" s="3"/>
      <c r="I305" s="4"/>
      <c r="J305" s="4"/>
      <c r="K305" s="4"/>
      <c r="L305" s="5"/>
      <c r="M305" s="31">
        <f>SUM(C305-H305)</f>
        <v>0</v>
      </c>
      <c r="N305" s="32">
        <f>SUM(D305-I305)</f>
        <v>0</v>
      </c>
    </row>
    <row r="306" spans="1:14" ht="24.95" customHeight="1" x14ac:dyDescent="0.4">
      <c r="A306" s="61"/>
      <c r="B306" s="6" t="s">
        <v>22</v>
      </c>
      <c r="C306" s="7"/>
      <c r="D306" s="8"/>
      <c r="E306" s="8"/>
      <c r="F306" s="8"/>
      <c r="G306" s="9"/>
      <c r="H306" s="7"/>
      <c r="I306" s="8"/>
      <c r="J306" s="8"/>
      <c r="K306" s="8"/>
      <c r="L306" s="9"/>
      <c r="M306" s="33">
        <f t="shared" ref="M306:N312" si="79">SUM(C306-H306)</f>
        <v>0</v>
      </c>
      <c r="N306" s="34">
        <f t="shared" si="79"/>
        <v>0</v>
      </c>
    </row>
    <row r="307" spans="1:14" ht="24.95" customHeight="1" x14ac:dyDescent="0.4">
      <c r="A307" s="61"/>
      <c r="B307" s="6" t="s">
        <v>9</v>
      </c>
      <c r="C307" s="7"/>
      <c r="D307" s="8"/>
      <c r="E307" s="8"/>
      <c r="F307" s="8"/>
      <c r="G307" s="9"/>
      <c r="H307" s="7"/>
      <c r="I307" s="8"/>
      <c r="J307" s="8"/>
      <c r="K307" s="8"/>
      <c r="L307" s="9"/>
      <c r="M307" s="33">
        <f t="shared" si="79"/>
        <v>0</v>
      </c>
      <c r="N307" s="34">
        <f t="shared" si="79"/>
        <v>0</v>
      </c>
    </row>
    <row r="308" spans="1:14" ht="24.95" customHeight="1" x14ac:dyDescent="0.4">
      <c r="A308" s="61"/>
      <c r="B308" s="6" t="s">
        <v>10</v>
      </c>
      <c r="C308" s="7"/>
      <c r="D308" s="8"/>
      <c r="E308" s="8"/>
      <c r="F308" s="8"/>
      <c r="G308" s="9"/>
      <c r="H308" s="7"/>
      <c r="I308" s="8"/>
      <c r="J308" s="8"/>
      <c r="K308" s="8"/>
      <c r="L308" s="9"/>
      <c r="M308" s="33">
        <f t="shared" si="79"/>
        <v>0</v>
      </c>
      <c r="N308" s="34">
        <f t="shared" si="79"/>
        <v>0</v>
      </c>
    </row>
    <row r="309" spans="1:14" ht="24.95" customHeight="1" x14ac:dyDescent="0.4">
      <c r="A309" s="61"/>
      <c r="B309" s="6" t="s">
        <v>11</v>
      </c>
      <c r="C309" s="7"/>
      <c r="D309" s="8"/>
      <c r="E309" s="8"/>
      <c r="F309" s="8"/>
      <c r="G309" s="9"/>
      <c r="H309" s="7"/>
      <c r="I309" s="8"/>
      <c r="J309" s="8"/>
      <c r="K309" s="8"/>
      <c r="L309" s="9"/>
      <c r="M309" s="33">
        <f t="shared" si="79"/>
        <v>0</v>
      </c>
      <c r="N309" s="34">
        <f t="shared" si="79"/>
        <v>0</v>
      </c>
    </row>
    <row r="310" spans="1:14" ht="24.95" customHeight="1" x14ac:dyDescent="0.4">
      <c r="A310" s="61"/>
      <c r="B310" s="6" t="s">
        <v>47</v>
      </c>
      <c r="C310" s="7"/>
      <c r="D310" s="8"/>
      <c r="E310" s="8"/>
      <c r="F310" s="8"/>
      <c r="G310" s="9"/>
      <c r="H310" s="7"/>
      <c r="I310" s="8"/>
      <c r="J310" s="8"/>
      <c r="K310" s="8"/>
      <c r="L310" s="9"/>
      <c r="M310" s="33">
        <f t="shared" ref="M310" si="80">SUM(C310-H310)</f>
        <v>0</v>
      </c>
      <c r="N310" s="34">
        <f t="shared" ref="N310" si="81">SUM(D310-I310)</f>
        <v>0</v>
      </c>
    </row>
    <row r="311" spans="1:14" ht="24.95" customHeight="1" x14ac:dyDescent="0.4">
      <c r="A311" s="61"/>
      <c r="B311" s="6" t="s">
        <v>12</v>
      </c>
      <c r="C311" s="7"/>
      <c r="D311" s="8"/>
      <c r="E311" s="8"/>
      <c r="F311" s="8"/>
      <c r="G311" s="9"/>
      <c r="H311" s="7"/>
      <c r="I311" s="8"/>
      <c r="J311" s="8"/>
      <c r="K311" s="8"/>
      <c r="L311" s="9"/>
      <c r="M311" s="33">
        <f t="shared" si="79"/>
        <v>0</v>
      </c>
      <c r="N311" s="34">
        <f t="shared" si="79"/>
        <v>0</v>
      </c>
    </row>
    <row r="312" spans="1:14" ht="24.95" customHeight="1" thickBot="1" x14ac:dyDescent="0.45">
      <c r="A312" s="61"/>
      <c r="B312" s="11" t="s">
        <v>13</v>
      </c>
      <c r="C312" s="12"/>
      <c r="D312" s="8"/>
      <c r="E312" s="13"/>
      <c r="F312" s="13"/>
      <c r="G312" s="14"/>
      <c r="H312" s="12"/>
      <c r="I312" s="8"/>
      <c r="J312" s="13"/>
      <c r="K312" s="13"/>
      <c r="L312" s="14"/>
      <c r="M312" s="35">
        <f t="shared" si="79"/>
        <v>0</v>
      </c>
      <c r="N312" s="36">
        <f t="shared" si="79"/>
        <v>0</v>
      </c>
    </row>
    <row r="313" spans="1:14" ht="24.95" customHeight="1" thickTop="1" thickBot="1" x14ac:dyDescent="0.45">
      <c r="A313" s="62"/>
      <c r="B313" s="15" t="s">
        <v>14</v>
      </c>
      <c r="C313" s="16">
        <f>SUM(C305:C312)</f>
        <v>0</v>
      </c>
      <c r="D313" s="17">
        <f t="shared" ref="D313:N313" si="82">SUM(D305:D312)</f>
        <v>0</v>
      </c>
      <c r="E313" s="17">
        <f t="shared" si="82"/>
        <v>0</v>
      </c>
      <c r="F313" s="17">
        <f t="shared" si="82"/>
        <v>0</v>
      </c>
      <c r="G313" s="18">
        <f t="shared" si="82"/>
        <v>0</v>
      </c>
      <c r="H313" s="16">
        <f>SUM(H305:H312)</f>
        <v>0</v>
      </c>
      <c r="I313" s="17">
        <f t="shared" ref="I313:L313" si="83">SUM(I305:I312)</f>
        <v>0</v>
      </c>
      <c r="J313" s="17">
        <f t="shared" si="83"/>
        <v>0</v>
      </c>
      <c r="K313" s="17">
        <f t="shared" si="83"/>
        <v>0</v>
      </c>
      <c r="L313" s="18">
        <f t="shared" si="83"/>
        <v>0</v>
      </c>
      <c r="M313" s="37">
        <f t="shared" si="82"/>
        <v>0</v>
      </c>
      <c r="N313" s="30">
        <f t="shared" si="82"/>
        <v>0</v>
      </c>
    </row>
    <row r="314" spans="1:14" ht="24.95" customHeight="1" thickBot="1" x14ac:dyDescent="0.45">
      <c r="M314" s="38"/>
      <c r="N314" s="38"/>
    </row>
    <row r="315" spans="1:14" ht="24.95" customHeight="1" thickBot="1" x14ac:dyDescent="0.45">
      <c r="A315" s="52"/>
      <c r="B315" s="54" t="s">
        <v>0</v>
      </c>
      <c r="C315" s="57" t="s">
        <v>49</v>
      </c>
      <c r="D315" s="58"/>
      <c r="E315" s="58"/>
      <c r="F315" s="58"/>
      <c r="G315" s="59"/>
      <c r="H315" s="57" t="s">
        <v>46</v>
      </c>
      <c r="I315" s="58"/>
      <c r="J315" s="58"/>
      <c r="K315" s="58"/>
      <c r="L315" s="59"/>
      <c r="M315" s="63" t="s">
        <v>1</v>
      </c>
      <c r="N315" s="64"/>
    </row>
    <row r="316" spans="1:14" ht="24.95" customHeight="1" x14ac:dyDescent="0.4">
      <c r="A316" s="52"/>
      <c r="B316" s="55"/>
      <c r="C316" s="44" t="s">
        <v>2</v>
      </c>
      <c r="D316" s="46" t="s">
        <v>3</v>
      </c>
      <c r="E316" s="48" t="s">
        <v>4</v>
      </c>
      <c r="F316" s="48" t="s">
        <v>5</v>
      </c>
      <c r="G316" s="50" t="s">
        <v>6</v>
      </c>
      <c r="H316" s="44" t="s">
        <v>2</v>
      </c>
      <c r="I316" s="46" t="s">
        <v>3</v>
      </c>
      <c r="J316" s="48" t="s">
        <v>4</v>
      </c>
      <c r="K316" s="48" t="s">
        <v>5</v>
      </c>
      <c r="L316" s="50" t="s">
        <v>6</v>
      </c>
      <c r="M316" s="65" t="s">
        <v>2</v>
      </c>
      <c r="N316" s="67" t="s">
        <v>3</v>
      </c>
    </row>
    <row r="317" spans="1:14" ht="24.95" customHeight="1" thickBot="1" x14ac:dyDescent="0.45">
      <c r="A317" s="53"/>
      <c r="B317" s="56"/>
      <c r="C317" s="45"/>
      <c r="D317" s="47"/>
      <c r="E317" s="49"/>
      <c r="F317" s="49"/>
      <c r="G317" s="51"/>
      <c r="H317" s="45"/>
      <c r="I317" s="47"/>
      <c r="J317" s="49"/>
      <c r="K317" s="49"/>
      <c r="L317" s="51"/>
      <c r="M317" s="66"/>
      <c r="N317" s="68"/>
    </row>
    <row r="318" spans="1:14" ht="24.95" customHeight="1" x14ac:dyDescent="0.4">
      <c r="A318" s="60" t="s">
        <v>40</v>
      </c>
      <c r="B318" s="2" t="s">
        <v>8</v>
      </c>
      <c r="C318" s="3">
        <v>1</v>
      </c>
      <c r="D318" s="4">
        <v>100</v>
      </c>
      <c r="E318" s="4">
        <v>1</v>
      </c>
      <c r="F318" s="4"/>
      <c r="G318" s="5">
        <v>1</v>
      </c>
      <c r="H318" s="3">
        <v>1</v>
      </c>
      <c r="I318" s="4">
        <v>0</v>
      </c>
      <c r="J318" s="4">
        <v>0</v>
      </c>
      <c r="K318" s="4">
        <v>1</v>
      </c>
      <c r="L318" s="5">
        <v>1</v>
      </c>
      <c r="M318" s="31">
        <f>SUM(C318-H318)</f>
        <v>0</v>
      </c>
      <c r="N318" s="32">
        <f>SUM(D318-I318)</f>
        <v>100</v>
      </c>
    </row>
    <row r="319" spans="1:14" ht="24.95" customHeight="1" x14ac:dyDescent="0.4">
      <c r="A319" s="61"/>
      <c r="B319" s="6" t="s">
        <v>22</v>
      </c>
      <c r="C319" s="7"/>
      <c r="D319" s="8"/>
      <c r="E319" s="8"/>
      <c r="F319" s="8"/>
      <c r="G319" s="9"/>
      <c r="H319" s="7"/>
      <c r="I319" s="8"/>
      <c r="J319" s="8"/>
      <c r="K319" s="8"/>
      <c r="L319" s="9"/>
      <c r="M319" s="33">
        <f t="shared" ref="M319:N325" si="84">SUM(C319-H319)</f>
        <v>0</v>
      </c>
      <c r="N319" s="34">
        <f t="shared" si="84"/>
        <v>0</v>
      </c>
    </row>
    <row r="320" spans="1:14" ht="24.95" customHeight="1" x14ac:dyDescent="0.4">
      <c r="A320" s="61"/>
      <c r="B320" s="6" t="s">
        <v>9</v>
      </c>
      <c r="C320" s="7"/>
      <c r="D320" s="8"/>
      <c r="E320" s="8"/>
      <c r="F320" s="8"/>
      <c r="G320" s="9"/>
      <c r="H320" s="7">
        <v>1</v>
      </c>
      <c r="I320" s="8">
        <v>350</v>
      </c>
      <c r="J320" s="8">
        <v>1</v>
      </c>
      <c r="K320" s="8">
        <v>0</v>
      </c>
      <c r="L320" s="9">
        <v>0</v>
      </c>
      <c r="M320" s="27">
        <f t="shared" si="84"/>
        <v>-1</v>
      </c>
      <c r="N320" s="28">
        <f t="shared" si="84"/>
        <v>-350</v>
      </c>
    </row>
    <row r="321" spans="1:14" ht="24.95" customHeight="1" x14ac:dyDescent="0.4">
      <c r="A321" s="61"/>
      <c r="B321" s="6" t="s">
        <v>10</v>
      </c>
      <c r="C321" s="7"/>
      <c r="D321" s="8"/>
      <c r="E321" s="8"/>
      <c r="F321" s="8"/>
      <c r="G321" s="9"/>
      <c r="H321" s="7">
        <v>1</v>
      </c>
      <c r="I321" s="8">
        <v>100</v>
      </c>
      <c r="J321" s="8">
        <v>0</v>
      </c>
      <c r="K321" s="8">
        <v>1</v>
      </c>
      <c r="L321" s="9">
        <v>0</v>
      </c>
      <c r="M321" s="27">
        <f t="shared" si="84"/>
        <v>-1</v>
      </c>
      <c r="N321" s="28">
        <f t="shared" si="84"/>
        <v>-100</v>
      </c>
    </row>
    <row r="322" spans="1:14" ht="24.95" customHeight="1" x14ac:dyDescent="0.4">
      <c r="A322" s="61"/>
      <c r="B322" s="6" t="s">
        <v>11</v>
      </c>
      <c r="C322" s="7"/>
      <c r="D322" s="8"/>
      <c r="E322" s="8"/>
      <c r="F322" s="8"/>
      <c r="G322" s="9"/>
      <c r="H322" s="7"/>
      <c r="I322" s="8"/>
      <c r="J322" s="8"/>
      <c r="K322" s="8"/>
      <c r="L322" s="9"/>
      <c r="M322" s="33">
        <f t="shared" si="84"/>
        <v>0</v>
      </c>
      <c r="N322" s="34">
        <f t="shared" si="84"/>
        <v>0</v>
      </c>
    </row>
    <row r="323" spans="1:14" ht="24.95" customHeight="1" x14ac:dyDescent="0.4">
      <c r="A323" s="61"/>
      <c r="B323" s="6" t="s">
        <v>47</v>
      </c>
      <c r="C323" s="7"/>
      <c r="D323" s="8"/>
      <c r="E323" s="8"/>
      <c r="F323" s="8"/>
      <c r="G323" s="9"/>
      <c r="H323" s="7"/>
      <c r="I323" s="8"/>
      <c r="J323" s="8"/>
      <c r="K323" s="8"/>
      <c r="L323" s="9"/>
      <c r="M323" s="33">
        <f t="shared" si="84"/>
        <v>0</v>
      </c>
      <c r="N323" s="34">
        <f t="shared" si="84"/>
        <v>0</v>
      </c>
    </row>
    <row r="324" spans="1:14" ht="24.95" customHeight="1" x14ac:dyDescent="0.4">
      <c r="A324" s="61"/>
      <c r="B324" s="6" t="s">
        <v>12</v>
      </c>
      <c r="C324" s="7"/>
      <c r="D324" s="8"/>
      <c r="E324" s="8"/>
      <c r="F324" s="8"/>
      <c r="G324" s="9"/>
      <c r="H324" s="7"/>
      <c r="I324" s="8"/>
      <c r="J324" s="8"/>
      <c r="K324" s="8"/>
      <c r="L324" s="9"/>
      <c r="M324" s="33">
        <f t="shared" si="84"/>
        <v>0</v>
      </c>
      <c r="N324" s="34">
        <f t="shared" si="84"/>
        <v>0</v>
      </c>
    </row>
    <row r="325" spans="1:14" ht="24.95" customHeight="1" thickBot="1" x14ac:dyDescent="0.45">
      <c r="A325" s="61"/>
      <c r="B325" s="11" t="s">
        <v>13</v>
      </c>
      <c r="C325" s="12"/>
      <c r="D325" s="8"/>
      <c r="E325" s="13"/>
      <c r="F325" s="13"/>
      <c r="G325" s="14"/>
      <c r="H325" s="12">
        <v>1</v>
      </c>
      <c r="I325" s="8">
        <v>349</v>
      </c>
      <c r="J325" s="13">
        <v>0</v>
      </c>
      <c r="K325" s="13">
        <v>1</v>
      </c>
      <c r="L325" s="14">
        <v>1</v>
      </c>
      <c r="M325" s="35">
        <f t="shared" si="84"/>
        <v>-1</v>
      </c>
      <c r="N325" s="40">
        <f t="shared" si="84"/>
        <v>-349</v>
      </c>
    </row>
    <row r="326" spans="1:14" ht="24.95" customHeight="1" thickTop="1" thickBot="1" x14ac:dyDescent="0.45">
      <c r="A326" s="62"/>
      <c r="B326" s="15" t="s">
        <v>14</v>
      </c>
      <c r="C326" s="16">
        <f>SUM(C318:C325)</f>
        <v>1</v>
      </c>
      <c r="D326" s="17">
        <f t="shared" ref="D326:N326" si="85">SUM(D318:D325)</f>
        <v>100</v>
      </c>
      <c r="E326" s="17">
        <f t="shared" si="85"/>
        <v>1</v>
      </c>
      <c r="F326" s="17">
        <f t="shared" si="85"/>
        <v>0</v>
      </c>
      <c r="G326" s="18">
        <f t="shared" si="85"/>
        <v>1</v>
      </c>
      <c r="H326" s="16">
        <f>SUM(H318:H325)</f>
        <v>4</v>
      </c>
      <c r="I326" s="17">
        <f t="shared" ref="I326:L326" si="86">SUM(I318:I325)</f>
        <v>799</v>
      </c>
      <c r="J326" s="17">
        <f t="shared" si="86"/>
        <v>1</v>
      </c>
      <c r="K326" s="17">
        <f t="shared" si="86"/>
        <v>3</v>
      </c>
      <c r="L326" s="18">
        <f t="shared" si="86"/>
        <v>2</v>
      </c>
      <c r="M326" s="29">
        <f t="shared" si="85"/>
        <v>-3</v>
      </c>
      <c r="N326" s="39">
        <f t="shared" si="85"/>
        <v>-699</v>
      </c>
    </row>
    <row r="327" spans="1:14" ht="24.95" customHeight="1" thickBot="1" x14ac:dyDescent="0.45">
      <c r="M327" s="38"/>
      <c r="N327" s="38"/>
    </row>
    <row r="328" spans="1:14" ht="24.95" customHeight="1" thickBot="1" x14ac:dyDescent="0.45">
      <c r="A328" s="52"/>
      <c r="B328" s="54" t="s">
        <v>0</v>
      </c>
      <c r="C328" s="57" t="s">
        <v>49</v>
      </c>
      <c r="D328" s="58"/>
      <c r="E328" s="58"/>
      <c r="F328" s="58"/>
      <c r="G328" s="59"/>
      <c r="H328" s="57" t="s">
        <v>46</v>
      </c>
      <c r="I328" s="58"/>
      <c r="J328" s="58"/>
      <c r="K328" s="58"/>
      <c r="L328" s="59"/>
      <c r="M328" s="63" t="s">
        <v>1</v>
      </c>
      <c r="N328" s="64"/>
    </row>
    <row r="329" spans="1:14" ht="24.95" customHeight="1" x14ac:dyDescent="0.4">
      <c r="A329" s="52"/>
      <c r="B329" s="55"/>
      <c r="C329" s="44" t="s">
        <v>2</v>
      </c>
      <c r="D329" s="46" t="s">
        <v>3</v>
      </c>
      <c r="E329" s="48" t="s">
        <v>4</v>
      </c>
      <c r="F329" s="48" t="s">
        <v>5</v>
      </c>
      <c r="G329" s="50" t="s">
        <v>6</v>
      </c>
      <c r="H329" s="44" t="s">
        <v>2</v>
      </c>
      <c r="I329" s="46" t="s">
        <v>3</v>
      </c>
      <c r="J329" s="48" t="s">
        <v>4</v>
      </c>
      <c r="K329" s="48" t="s">
        <v>5</v>
      </c>
      <c r="L329" s="50" t="s">
        <v>6</v>
      </c>
      <c r="M329" s="65" t="s">
        <v>2</v>
      </c>
      <c r="N329" s="67" t="s">
        <v>3</v>
      </c>
    </row>
    <row r="330" spans="1:14" ht="24.95" customHeight="1" thickBot="1" x14ac:dyDescent="0.45">
      <c r="A330" s="53"/>
      <c r="B330" s="56"/>
      <c r="C330" s="45"/>
      <c r="D330" s="47"/>
      <c r="E330" s="49"/>
      <c r="F330" s="49"/>
      <c r="G330" s="51"/>
      <c r="H330" s="45"/>
      <c r="I330" s="47"/>
      <c r="J330" s="49"/>
      <c r="K330" s="49"/>
      <c r="L330" s="51"/>
      <c r="M330" s="66"/>
      <c r="N330" s="68"/>
    </row>
    <row r="331" spans="1:14" ht="24.95" customHeight="1" x14ac:dyDescent="0.4">
      <c r="A331" s="60" t="s">
        <v>41</v>
      </c>
      <c r="B331" s="2" t="s">
        <v>8</v>
      </c>
      <c r="C331" s="3"/>
      <c r="D331" s="4"/>
      <c r="E331" s="4"/>
      <c r="F331" s="4"/>
      <c r="G331" s="5"/>
      <c r="H331" s="3"/>
      <c r="I331" s="4"/>
      <c r="J331" s="4"/>
      <c r="K331" s="4"/>
      <c r="L331" s="5"/>
      <c r="M331" s="31">
        <f>SUM(C331-H331)</f>
        <v>0</v>
      </c>
      <c r="N331" s="32">
        <f>SUM(D331-I331)</f>
        <v>0</v>
      </c>
    </row>
    <row r="332" spans="1:14" ht="24.95" customHeight="1" x14ac:dyDescent="0.4">
      <c r="A332" s="61"/>
      <c r="B332" s="6" t="s">
        <v>22</v>
      </c>
      <c r="C332" s="7"/>
      <c r="D332" s="8"/>
      <c r="E332" s="8"/>
      <c r="F332" s="8"/>
      <c r="G332" s="9"/>
      <c r="H332" s="7"/>
      <c r="I332" s="8"/>
      <c r="J332" s="8"/>
      <c r="K332" s="8"/>
      <c r="L332" s="9"/>
      <c r="M332" s="33">
        <f t="shared" ref="M332:N338" si="87">SUM(C332-H332)</f>
        <v>0</v>
      </c>
      <c r="N332" s="34">
        <f t="shared" si="87"/>
        <v>0</v>
      </c>
    </row>
    <row r="333" spans="1:14" ht="24.95" customHeight="1" x14ac:dyDescent="0.4">
      <c r="A333" s="61"/>
      <c r="B333" s="6" t="s">
        <v>9</v>
      </c>
      <c r="C333" s="7"/>
      <c r="D333" s="8"/>
      <c r="E333" s="8"/>
      <c r="F333" s="8"/>
      <c r="G333" s="9"/>
      <c r="H333" s="7"/>
      <c r="I333" s="8"/>
      <c r="J333" s="8"/>
      <c r="K333" s="8"/>
      <c r="L333" s="9"/>
      <c r="M333" s="33">
        <f t="shared" si="87"/>
        <v>0</v>
      </c>
      <c r="N333" s="34">
        <f t="shared" si="87"/>
        <v>0</v>
      </c>
    </row>
    <row r="334" spans="1:14" ht="24.95" customHeight="1" x14ac:dyDescent="0.4">
      <c r="A334" s="61"/>
      <c r="B334" s="6" t="s">
        <v>10</v>
      </c>
      <c r="C334" s="7"/>
      <c r="D334" s="8"/>
      <c r="E334" s="8"/>
      <c r="F334" s="8"/>
      <c r="G334" s="9"/>
      <c r="H334" s="7"/>
      <c r="I334" s="8"/>
      <c r="J334" s="8"/>
      <c r="K334" s="8"/>
      <c r="L334" s="9"/>
      <c r="M334" s="33">
        <f t="shared" si="87"/>
        <v>0</v>
      </c>
      <c r="N334" s="34">
        <f t="shared" si="87"/>
        <v>0</v>
      </c>
    </row>
    <row r="335" spans="1:14" ht="24.95" customHeight="1" x14ac:dyDescent="0.4">
      <c r="A335" s="61"/>
      <c r="B335" s="6" t="s">
        <v>11</v>
      </c>
      <c r="C335" s="7"/>
      <c r="D335" s="8"/>
      <c r="E335" s="8"/>
      <c r="F335" s="8"/>
      <c r="G335" s="9"/>
      <c r="H335" s="7"/>
      <c r="I335" s="8"/>
      <c r="J335" s="8"/>
      <c r="K335" s="8"/>
      <c r="L335" s="9"/>
      <c r="M335" s="33">
        <f t="shared" si="87"/>
        <v>0</v>
      </c>
      <c r="N335" s="34">
        <f t="shared" si="87"/>
        <v>0</v>
      </c>
    </row>
    <row r="336" spans="1:14" ht="24.95" customHeight="1" x14ac:dyDescent="0.4">
      <c r="A336" s="61"/>
      <c r="B336" s="6" t="s">
        <v>47</v>
      </c>
      <c r="C336" s="7"/>
      <c r="D336" s="8"/>
      <c r="E336" s="8"/>
      <c r="F336" s="8"/>
      <c r="G336" s="9"/>
      <c r="H336" s="7"/>
      <c r="I336" s="8"/>
      <c r="J336" s="8"/>
      <c r="K336" s="8"/>
      <c r="L336" s="9"/>
      <c r="M336" s="33">
        <f t="shared" si="87"/>
        <v>0</v>
      </c>
      <c r="N336" s="34">
        <f t="shared" si="87"/>
        <v>0</v>
      </c>
    </row>
    <row r="337" spans="1:14" ht="24.95" customHeight="1" x14ac:dyDescent="0.4">
      <c r="A337" s="61"/>
      <c r="B337" s="6" t="s">
        <v>12</v>
      </c>
      <c r="C337" s="7"/>
      <c r="D337" s="8"/>
      <c r="E337" s="8"/>
      <c r="F337" s="8"/>
      <c r="G337" s="9"/>
      <c r="H337" s="7"/>
      <c r="I337" s="8"/>
      <c r="J337" s="8"/>
      <c r="K337" s="8"/>
      <c r="L337" s="9"/>
      <c r="M337" s="33">
        <f t="shared" si="87"/>
        <v>0</v>
      </c>
      <c r="N337" s="34">
        <f t="shared" si="87"/>
        <v>0</v>
      </c>
    </row>
    <row r="338" spans="1:14" ht="24.95" customHeight="1" thickBot="1" x14ac:dyDescent="0.45">
      <c r="A338" s="61"/>
      <c r="B338" s="11" t="s">
        <v>13</v>
      </c>
      <c r="C338" s="12"/>
      <c r="D338" s="8"/>
      <c r="E338" s="13"/>
      <c r="F338" s="13"/>
      <c r="G338" s="14"/>
      <c r="H338" s="12"/>
      <c r="I338" s="8"/>
      <c r="J338" s="13"/>
      <c r="K338" s="13"/>
      <c r="L338" s="14"/>
      <c r="M338" s="35">
        <f t="shared" si="87"/>
        <v>0</v>
      </c>
      <c r="N338" s="36">
        <f t="shared" si="87"/>
        <v>0</v>
      </c>
    </row>
    <row r="339" spans="1:14" ht="24.95" customHeight="1" thickTop="1" thickBot="1" x14ac:dyDescent="0.45">
      <c r="A339" s="62"/>
      <c r="B339" s="15" t="s">
        <v>14</v>
      </c>
      <c r="C339" s="16">
        <f>SUM(C331:C338)</f>
        <v>0</v>
      </c>
      <c r="D339" s="17">
        <f t="shared" ref="D339:N339" si="88">SUM(D331:D338)</f>
        <v>0</v>
      </c>
      <c r="E339" s="17">
        <f t="shared" si="88"/>
        <v>0</v>
      </c>
      <c r="F339" s="17">
        <f t="shared" si="88"/>
        <v>0</v>
      </c>
      <c r="G339" s="18">
        <f t="shared" si="88"/>
        <v>0</v>
      </c>
      <c r="H339" s="16">
        <f>SUM(H331:H338)</f>
        <v>0</v>
      </c>
      <c r="I339" s="17">
        <f t="shared" ref="I339:L339" si="89">SUM(I331:I338)</f>
        <v>0</v>
      </c>
      <c r="J339" s="17">
        <f t="shared" si="89"/>
        <v>0</v>
      </c>
      <c r="K339" s="17">
        <f t="shared" si="89"/>
        <v>0</v>
      </c>
      <c r="L339" s="18">
        <f t="shared" si="89"/>
        <v>0</v>
      </c>
      <c r="M339" s="37">
        <f t="shared" si="88"/>
        <v>0</v>
      </c>
      <c r="N339" s="30">
        <f t="shared" si="88"/>
        <v>0</v>
      </c>
    </row>
    <row r="340" spans="1:14" ht="24.95" customHeight="1" thickBot="1" x14ac:dyDescent="0.45">
      <c r="M340" s="38"/>
      <c r="N340" s="38"/>
    </row>
    <row r="341" spans="1:14" ht="24.95" customHeight="1" thickBot="1" x14ac:dyDescent="0.45">
      <c r="A341" s="52"/>
      <c r="B341" s="54" t="s">
        <v>0</v>
      </c>
      <c r="C341" s="57" t="s">
        <v>49</v>
      </c>
      <c r="D341" s="58"/>
      <c r="E341" s="58"/>
      <c r="F341" s="58"/>
      <c r="G341" s="59"/>
      <c r="H341" s="57" t="s">
        <v>46</v>
      </c>
      <c r="I341" s="58"/>
      <c r="J341" s="58"/>
      <c r="K341" s="58"/>
      <c r="L341" s="59"/>
      <c r="M341" s="63" t="s">
        <v>1</v>
      </c>
      <c r="N341" s="64"/>
    </row>
    <row r="342" spans="1:14" ht="24.95" customHeight="1" x14ac:dyDescent="0.4">
      <c r="A342" s="52"/>
      <c r="B342" s="55"/>
      <c r="C342" s="44" t="s">
        <v>2</v>
      </c>
      <c r="D342" s="46" t="s">
        <v>3</v>
      </c>
      <c r="E342" s="48" t="s">
        <v>4</v>
      </c>
      <c r="F342" s="48" t="s">
        <v>5</v>
      </c>
      <c r="G342" s="50" t="s">
        <v>6</v>
      </c>
      <c r="H342" s="44" t="s">
        <v>2</v>
      </c>
      <c r="I342" s="46" t="s">
        <v>3</v>
      </c>
      <c r="J342" s="48" t="s">
        <v>4</v>
      </c>
      <c r="K342" s="48" t="s">
        <v>5</v>
      </c>
      <c r="L342" s="50" t="s">
        <v>6</v>
      </c>
      <c r="M342" s="65" t="s">
        <v>2</v>
      </c>
      <c r="N342" s="67" t="s">
        <v>3</v>
      </c>
    </row>
    <row r="343" spans="1:14" ht="24.95" customHeight="1" thickBot="1" x14ac:dyDescent="0.45">
      <c r="A343" s="53"/>
      <c r="B343" s="56"/>
      <c r="C343" s="45"/>
      <c r="D343" s="47"/>
      <c r="E343" s="49"/>
      <c r="F343" s="49"/>
      <c r="G343" s="51"/>
      <c r="H343" s="45"/>
      <c r="I343" s="47"/>
      <c r="J343" s="49"/>
      <c r="K343" s="49"/>
      <c r="L343" s="51"/>
      <c r="M343" s="66"/>
      <c r="N343" s="68"/>
    </row>
    <row r="344" spans="1:14" ht="24.95" customHeight="1" x14ac:dyDescent="0.4">
      <c r="A344" s="60" t="s">
        <v>42</v>
      </c>
      <c r="B344" s="2" t="s">
        <v>8</v>
      </c>
      <c r="C344" s="3"/>
      <c r="D344" s="4"/>
      <c r="E344" s="4"/>
      <c r="F344" s="4"/>
      <c r="G344" s="5"/>
      <c r="H344" s="3"/>
      <c r="I344" s="4"/>
      <c r="J344" s="4"/>
      <c r="K344" s="4"/>
      <c r="L344" s="5"/>
      <c r="M344" s="31">
        <f>SUM(C344-H344)</f>
        <v>0</v>
      </c>
      <c r="N344" s="32">
        <f>SUM(D344-I344)</f>
        <v>0</v>
      </c>
    </row>
    <row r="345" spans="1:14" ht="24.95" customHeight="1" x14ac:dyDescent="0.4">
      <c r="A345" s="61"/>
      <c r="B345" s="6" t="s">
        <v>22</v>
      </c>
      <c r="C345" s="7"/>
      <c r="D345" s="8"/>
      <c r="E345" s="8"/>
      <c r="F345" s="8"/>
      <c r="G345" s="9"/>
      <c r="H345" s="7"/>
      <c r="I345" s="8"/>
      <c r="J345" s="8"/>
      <c r="K345" s="8"/>
      <c r="L345" s="9"/>
      <c r="M345" s="33">
        <f t="shared" ref="M345:N351" si="90">SUM(C345-H345)</f>
        <v>0</v>
      </c>
      <c r="N345" s="34">
        <f t="shared" si="90"/>
        <v>0</v>
      </c>
    </row>
    <row r="346" spans="1:14" ht="24.95" customHeight="1" x14ac:dyDescent="0.4">
      <c r="A346" s="61"/>
      <c r="B346" s="6" t="s">
        <v>9</v>
      </c>
      <c r="C346" s="7"/>
      <c r="D346" s="8"/>
      <c r="E346" s="8"/>
      <c r="F346" s="8"/>
      <c r="G346" s="9"/>
      <c r="H346" s="7"/>
      <c r="I346" s="8"/>
      <c r="J346" s="8"/>
      <c r="K346" s="8"/>
      <c r="L346" s="9"/>
      <c r="M346" s="33">
        <f t="shared" si="90"/>
        <v>0</v>
      </c>
      <c r="N346" s="34">
        <f t="shared" si="90"/>
        <v>0</v>
      </c>
    </row>
    <row r="347" spans="1:14" ht="24.95" customHeight="1" x14ac:dyDescent="0.4">
      <c r="A347" s="61"/>
      <c r="B347" s="6" t="s">
        <v>10</v>
      </c>
      <c r="C347" s="7"/>
      <c r="D347" s="8"/>
      <c r="E347" s="8"/>
      <c r="F347" s="8"/>
      <c r="G347" s="9"/>
      <c r="H347" s="7"/>
      <c r="I347" s="8"/>
      <c r="J347" s="8"/>
      <c r="K347" s="8"/>
      <c r="L347" s="9"/>
      <c r="M347" s="33">
        <f t="shared" si="90"/>
        <v>0</v>
      </c>
      <c r="N347" s="34">
        <f t="shared" si="90"/>
        <v>0</v>
      </c>
    </row>
    <row r="348" spans="1:14" ht="24.95" customHeight="1" x14ac:dyDescent="0.4">
      <c r="A348" s="61"/>
      <c r="B348" s="6" t="s">
        <v>11</v>
      </c>
      <c r="C348" s="7"/>
      <c r="D348" s="8"/>
      <c r="E348" s="8"/>
      <c r="F348" s="8"/>
      <c r="G348" s="9"/>
      <c r="H348" s="7"/>
      <c r="I348" s="8"/>
      <c r="J348" s="8"/>
      <c r="K348" s="8"/>
      <c r="L348" s="9"/>
      <c r="M348" s="33">
        <f t="shared" si="90"/>
        <v>0</v>
      </c>
      <c r="N348" s="34">
        <f t="shared" si="90"/>
        <v>0</v>
      </c>
    </row>
    <row r="349" spans="1:14" ht="24.95" customHeight="1" x14ac:dyDescent="0.4">
      <c r="A349" s="61"/>
      <c r="B349" s="6" t="s">
        <v>47</v>
      </c>
      <c r="C349" s="7"/>
      <c r="D349" s="8"/>
      <c r="E349" s="8"/>
      <c r="F349" s="8"/>
      <c r="G349" s="9"/>
      <c r="H349" s="7"/>
      <c r="I349" s="8"/>
      <c r="J349" s="8"/>
      <c r="K349" s="8"/>
      <c r="L349" s="9"/>
      <c r="M349" s="33">
        <f t="shared" si="90"/>
        <v>0</v>
      </c>
      <c r="N349" s="34">
        <f t="shared" si="90"/>
        <v>0</v>
      </c>
    </row>
    <row r="350" spans="1:14" ht="24.95" customHeight="1" x14ac:dyDescent="0.4">
      <c r="A350" s="61"/>
      <c r="B350" s="6" t="s">
        <v>12</v>
      </c>
      <c r="C350" s="7"/>
      <c r="D350" s="8"/>
      <c r="E350" s="8"/>
      <c r="F350" s="8"/>
      <c r="G350" s="9"/>
      <c r="H350" s="7"/>
      <c r="I350" s="8"/>
      <c r="J350" s="8"/>
      <c r="K350" s="8"/>
      <c r="L350" s="9"/>
      <c r="M350" s="33">
        <f t="shared" ref="M350" si="91">SUM(C350-H350)</f>
        <v>0</v>
      </c>
      <c r="N350" s="34">
        <f t="shared" ref="N350" si="92">SUM(D350-I350)</f>
        <v>0</v>
      </c>
    </row>
    <row r="351" spans="1:14" ht="24.95" customHeight="1" thickBot="1" x14ac:dyDescent="0.45">
      <c r="A351" s="61"/>
      <c r="B351" s="11" t="s">
        <v>13</v>
      </c>
      <c r="C351" s="12"/>
      <c r="D351" s="8"/>
      <c r="E351" s="13"/>
      <c r="F351" s="13"/>
      <c r="G351" s="14"/>
      <c r="H351" s="12"/>
      <c r="I351" s="8"/>
      <c r="J351" s="13"/>
      <c r="K351" s="13"/>
      <c r="L351" s="14"/>
      <c r="M351" s="35">
        <f t="shared" si="90"/>
        <v>0</v>
      </c>
      <c r="N351" s="36">
        <f t="shared" si="90"/>
        <v>0</v>
      </c>
    </row>
    <row r="352" spans="1:14" ht="24.95" customHeight="1" thickTop="1" thickBot="1" x14ac:dyDescent="0.45">
      <c r="A352" s="62"/>
      <c r="B352" s="15" t="s">
        <v>14</v>
      </c>
      <c r="C352" s="16">
        <f>SUM(C344:C351)</f>
        <v>0</v>
      </c>
      <c r="D352" s="17">
        <f t="shared" ref="D352:N352" si="93">SUM(D344:D351)</f>
        <v>0</v>
      </c>
      <c r="E352" s="17">
        <f t="shared" si="93"/>
        <v>0</v>
      </c>
      <c r="F352" s="17">
        <f t="shared" si="93"/>
        <v>0</v>
      </c>
      <c r="G352" s="18">
        <f t="shared" si="93"/>
        <v>0</v>
      </c>
      <c r="H352" s="16">
        <f>SUM(H344:H351)</f>
        <v>0</v>
      </c>
      <c r="I352" s="17">
        <f t="shared" ref="I352:L352" si="94">SUM(I344:I351)</f>
        <v>0</v>
      </c>
      <c r="J352" s="17">
        <f t="shared" si="94"/>
        <v>0</v>
      </c>
      <c r="K352" s="17">
        <f t="shared" si="94"/>
        <v>0</v>
      </c>
      <c r="L352" s="18">
        <f t="shared" si="94"/>
        <v>0</v>
      </c>
      <c r="M352" s="37">
        <f t="shared" si="93"/>
        <v>0</v>
      </c>
      <c r="N352" s="30">
        <f t="shared" si="93"/>
        <v>0</v>
      </c>
    </row>
    <row r="353" spans="1:14" ht="24.95" customHeight="1" thickBot="1" x14ac:dyDescent="0.45"/>
    <row r="354" spans="1:14" ht="24.95" customHeight="1" thickBot="1" x14ac:dyDescent="0.45">
      <c r="A354" s="52"/>
      <c r="B354" s="82" t="s">
        <v>0</v>
      </c>
      <c r="C354" s="85" t="s">
        <v>49</v>
      </c>
      <c r="D354" s="86"/>
      <c r="E354" s="86"/>
      <c r="F354" s="86"/>
      <c r="G354" s="87"/>
      <c r="H354" s="85" t="s">
        <v>46</v>
      </c>
      <c r="I354" s="86"/>
      <c r="J354" s="86"/>
      <c r="K354" s="86"/>
      <c r="L354" s="87"/>
      <c r="M354" s="85" t="s">
        <v>1</v>
      </c>
      <c r="N354" s="87"/>
    </row>
    <row r="355" spans="1:14" ht="24.95" customHeight="1" x14ac:dyDescent="0.4">
      <c r="A355" s="52"/>
      <c r="B355" s="83"/>
      <c r="C355" s="74" t="s">
        <v>2</v>
      </c>
      <c r="D355" s="76" t="s">
        <v>3</v>
      </c>
      <c r="E355" s="78" t="s">
        <v>4</v>
      </c>
      <c r="F355" s="78" t="s">
        <v>5</v>
      </c>
      <c r="G355" s="80" t="s">
        <v>6</v>
      </c>
      <c r="H355" s="74" t="s">
        <v>2</v>
      </c>
      <c r="I355" s="76" t="s">
        <v>3</v>
      </c>
      <c r="J355" s="78" t="s">
        <v>4</v>
      </c>
      <c r="K355" s="78" t="s">
        <v>5</v>
      </c>
      <c r="L355" s="80" t="s">
        <v>6</v>
      </c>
      <c r="M355" s="74" t="s">
        <v>2</v>
      </c>
      <c r="N355" s="88" t="s">
        <v>3</v>
      </c>
    </row>
    <row r="356" spans="1:14" ht="24.95" customHeight="1" thickBot="1" x14ac:dyDescent="0.45">
      <c r="A356" s="53"/>
      <c r="B356" s="84"/>
      <c r="C356" s="75"/>
      <c r="D356" s="77"/>
      <c r="E356" s="79"/>
      <c r="F356" s="79"/>
      <c r="G356" s="81"/>
      <c r="H356" s="75"/>
      <c r="I356" s="77"/>
      <c r="J356" s="79"/>
      <c r="K356" s="79"/>
      <c r="L356" s="81"/>
      <c r="M356" s="75"/>
      <c r="N356" s="89"/>
    </row>
    <row r="357" spans="1:14" ht="24.95" customHeight="1" x14ac:dyDescent="0.4">
      <c r="A357" s="71" t="s">
        <v>43</v>
      </c>
      <c r="B357" s="2" t="s">
        <v>8</v>
      </c>
      <c r="C357" s="19">
        <f>C6+C19+C32+C45+C58+C71+C84+C97+C110+C123+C136+C149+C162+C175+C188+C201+C214+C227+C240+C253+C266+C279+C292+C305+C318+C331+C344</f>
        <v>21</v>
      </c>
      <c r="D357" s="20">
        <f t="shared" ref="D357:G357" si="95">D6+D19+D32+D45+D58+D71+D84+D97+D110+D123+D136+D149+D162+D175+D188+D201+D214+D227+D240+D253+D266+D279+D292+D305+D318+D331+D344</f>
        <v>5414</v>
      </c>
      <c r="E357" s="20">
        <f t="shared" si="95"/>
        <v>6</v>
      </c>
      <c r="F357" s="20">
        <f t="shared" si="95"/>
        <v>15</v>
      </c>
      <c r="G357" s="21">
        <f t="shared" si="95"/>
        <v>21</v>
      </c>
      <c r="H357" s="19">
        <f>H6+H19+H32+H45+H58+H71+H84+H97+H110+H123+H136+H149+H162+H175+H188+H201+H214+H227+H240+H253+H266+H279+H292+H305+H318+H331+H344</f>
        <v>27</v>
      </c>
      <c r="I357" s="20">
        <f t="shared" ref="I357:L357" si="96">I6+I19+I32+I45+I58+I71+I84+I97+I110+I123+I136+I149+I162+I175+I188+I201+I214+I227+I240+I253+I266+I279+I292+I305+I318+I331+I344</f>
        <v>4455</v>
      </c>
      <c r="J357" s="20">
        <f t="shared" si="96"/>
        <v>3</v>
      </c>
      <c r="K357" s="20">
        <f t="shared" si="96"/>
        <v>24</v>
      </c>
      <c r="L357" s="21">
        <f t="shared" si="96"/>
        <v>25</v>
      </c>
      <c r="M357" s="23">
        <f>C357-H357</f>
        <v>-6</v>
      </c>
      <c r="N357" s="24">
        <f>D357-I357</f>
        <v>959</v>
      </c>
    </row>
    <row r="358" spans="1:14" ht="24.95" customHeight="1" x14ac:dyDescent="0.4">
      <c r="A358" s="72"/>
      <c r="B358" s="6" t="s">
        <v>22</v>
      </c>
      <c r="C358" s="19">
        <f t="shared" ref="C358:C364" si="97">C7+C20+C33+C46+C59+C72+C85+C98+C111+C124+C137+C150+C163+C176+C189+C202+C215+C228+C241+C254+C267+C280+C293+C306+C319+C332+C345</f>
        <v>8</v>
      </c>
      <c r="D358" s="8">
        <f t="shared" ref="D358:L364" si="98">D7+D20+D33+D46+D59+D72+D85+D98+D111+D124+D137+D150+D163+D176+D189+D202+D215+D228+D241+D254+D267+D280+D293+D306+D319+D332+D345</f>
        <v>348</v>
      </c>
      <c r="E358" s="8">
        <f t="shared" si="98"/>
        <v>1</v>
      </c>
      <c r="F358" s="8">
        <f t="shared" si="98"/>
        <v>7</v>
      </c>
      <c r="G358" s="9">
        <f t="shared" si="98"/>
        <v>8</v>
      </c>
      <c r="H358" s="19">
        <f t="shared" si="98"/>
        <v>2</v>
      </c>
      <c r="I358" s="8">
        <f t="shared" ref="I358:L358" si="99">I7+I20+I33+I46+I59+I72+I85+I98+I111+I124+I137+I150+I163+I176+I189+I202+I215+I228+I241+I254+I267+I280+I293+I306+I319+I332+I345</f>
        <v>49</v>
      </c>
      <c r="J358" s="8">
        <f t="shared" si="99"/>
        <v>0</v>
      </c>
      <c r="K358" s="8">
        <f t="shared" si="99"/>
        <v>2</v>
      </c>
      <c r="L358" s="9">
        <f t="shared" si="99"/>
        <v>2</v>
      </c>
      <c r="M358" s="25">
        <f>C358-H358</f>
        <v>6</v>
      </c>
      <c r="N358" s="26">
        <f t="shared" ref="N358:N364" si="100">D358-I358</f>
        <v>299</v>
      </c>
    </row>
    <row r="359" spans="1:14" ht="24.95" customHeight="1" x14ac:dyDescent="0.4">
      <c r="A359" s="72"/>
      <c r="B359" s="6" t="s">
        <v>9</v>
      </c>
      <c r="C359" s="19">
        <f t="shared" si="97"/>
        <v>19</v>
      </c>
      <c r="D359" s="8">
        <f t="shared" ref="D359:G359" si="101">D8+D21+D34+D47+D60+D73+D86+D99+D112+D125+D138+D151+D164+D177+D190+D203+D216+D229+D242+D255+D268+D281+D294+D307+D320+D333+D346</f>
        <v>5950</v>
      </c>
      <c r="E359" s="8">
        <f t="shared" si="101"/>
        <v>7</v>
      </c>
      <c r="F359" s="8">
        <f t="shared" si="101"/>
        <v>12</v>
      </c>
      <c r="G359" s="9">
        <f t="shared" si="101"/>
        <v>11</v>
      </c>
      <c r="H359" s="19">
        <f t="shared" si="98"/>
        <v>10</v>
      </c>
      <c r="I359" s="8">
        <f t="shared" si="98"/>
        <v>4768</v>
      </c>
      <c r="J359" s="8">
        <f t="shared" si="98"/>
        <v>5</v>
      </c>
      <c r="K359" s="8">
        <f t="shared" si="98"/>
        <v>5</v>
      </c>
      <c r="L359" s="9">
        <f t="shared" si="98"/>
        <v>6</v>
      </c>
      <c r="M359" s="25">
        <f t="shared" ref="M359:M364" si="102">C359-H359</f>
        <v>9</v>
      </c>
      <c r="N359" s="24">
        <f t="shared" si="100"/>
        <v>1182</v>
      </c>
    </row>
    <row r="360" spans="1:14" ht="24.95" customHeight="1" x14ac:dyDescent="0.4">
      <c r="A360" s="72"/>
      <c r="B360" s="6" t="s">
        <v>10</v>
      </c>
      <c r="C360" s="19">
        <f t="shared" si="97"/>
        <v>11</v>
      </c>
      <c r="D360" s="8">
        <f t="shared" ref="D360:G360" si="103">D9+D22+D35+D48+D61+D74+D87+D100+D113+D126+D139+D152+D165+D178+D191+D204+D217+D230+D243+D256+D269+D282+D295+D308+D321+D334+D347</f>
        <v>1128</v>
      </c>
      <c r="E360" s="8">
        <f t="shared" si="103"/>
        <v>3</v>
      </c>
      <c r="F360" s="8">
        <f t="shared" si="103"/>
        <v>8</v>
      </c>
      <c r="G360" s="9">
        <f t="shared" si="103"/>
        <v>5</v>
      </c>
      <c r="H360" s="19">
        <f t="shared" si="98"/>
        <v>11</v>
      </c>
      <c r="I360" s="8">
        <f t="shared" si="98"/>
        <v>1460</v>
      </c>
      <c r="J360" s="8">
        <f t="shared" si="98"/>
        <v>1</v>
      </c>
      <c r="K360" s="8">
        <f t="shared" si="98"/>
        <v>10</v>
      </c>
      <c r="L360" s="9">
        <f t="shared" si="98"/>
        <v>7</v>
      </c>
      <c r="M360" s="23">
        <f t="shared" si="102"/>
        <v>0</v>
      </c>
      <c r="N360" s="24">
        <f t="shared" si="100"/>
        <v>-332</v>
      </c>
    </row>
    <row r="361" spans="1:14" ht="24.95" customHeight="1" x14ac:dyDescent="0.4">
      <c r="A361" s="72"/>
      <c r="B361" s="6" t="s">
        <v>11</v>
      </c>
      <c r="C361" s="19">
        <f t="shared" si="97"/>
        <v>0</v>
      </c>
      <c r="D361" s="8">
        <f t="shared" ref="D361:G361" si="104">D10+D23+D36+D49+D62+D75+D88+D101+D114+D127+D140+D153+D166+D179+D192+D205+D218+D231+D244+D257+D270+D283+D296+D309+D322+D335+D348</f>
        <v>0</v>
      </c>
      <c r="E361" s="8">
        <f t="shared" si="104"/>
        <v>0</v>
      </c>
      <c r="F361" s="8">
        <f t="shared" si="104"/>
        <v>0</v>
      </c>
      <c r="G361" s="9">
        <f t="shared" si="104"/>
        <v>0</v>
      </c>
      <c r="H361" s="19">
        <f t="shared" si="98"/>
        <v>1</v>
      </c>
      <c r="I361" s="8">
        <f t="shared" si="98"/>
        <v>255</v>
      </c>
      <c r="J361" s="8">
        <f t="shared" si="98"/>
        <v>1</v>
      </c>
      <c r="K361" s="8">
        <f t="shared" si="98"/>
        <v>0</v>
      </c>
      <c r="L361" s="9">
        <f t="shared" si="98"/>
        <v>0</v>
      </c>
      <c r="M361" s="25">
        <f t="shared" si="102"/>
        <v>-1</v>
      </c>
      <c r="N361" s="26">
        <f t="shared" si="100"/>
        <v>-255</v>
      </c>
    </row>
    <row r="362" spans="1:14" ht="24.95" customHeight="1" x14ac:dyDescent="0.4">
      <c r="A362" s="72"/>
      <c r="B362" s="6" t="s">
        <v>47</v>
      </c>
      <c r="C362" s="19">
        <f t="shared" si="97"/>
        <v>0</v>
      </c>
      <c r="D362" s="8">
        <f t="shared" ref="D362:G362" si="105">D11+D24+D37+D50+D63+D76+D89+D102+D115+D128+D141+D154+D167+D180+D193+D206+D219+D232+D245+D258+D271+D284+D297+D310+D323+D336+D349</f>
        <v>0</v>
      </c>
      <c r="E362" s="8">
        <f t="shared" si="105"/>
        <v>0</v>
      </c>
      <c r="F362" s="8">
        <f t="shared" si="105"/>
        <v>0</v>
      </c>
      <c r="G362" s="9">
        <f t="shared" si="105"/>
        <v>0</v>
      </c>
      <c r="H362" s="19">
        <f t="shared" si="98"/>
        <v>1</v>
      </c>
      <c r="I362" s="8">
        <f t="shared" si="98"/>
        <v>19</v>
      </c>
      <c r="J362" s="8">
        <f t="shared" si="98"/>
        <v>1</v>
      </c>
      <c r="K362" s="8">
        <f t="shared" si="98"/>
        <v>0</v>
      </c>
      <c r="L362" s="9">
        <f t="shared" si="98"/>
        <v>0</v>
      </c>
      <c r="M362" s="27">
        <f t="shared" si="102"/>
        <v>-1</v>
      </c>
      <c r="N362" s="28">
        <f t="shared" si="100"/>
        <v>-19</v>
      </c>
    </row>
    <row r="363" spans="1:14" ht="24.95" customHeight="1" x14ac:dyDescent="0.4">
      <c r="A363" s="72"/>
      <c r="B363" s="6" t="s">
        <v>12</v>
      </c>
      <c r="C363" s="19">
        <f t="shared" si="97"/>
        <v>0</v>
      </c>
      <c r="D363" s="8">
        <f t="shared" ref="D363:G363" si="106">D12+D25+D38+D51+D64+D77+D90+D103+D116+D129+D142+D155+D168+D181+D194+D207+D220+D233+D246+D259+D272+D285+D298+D311+D324+D337+D350</f>
        <v>0</v>
      </c>
      <c r="E363" s="8">
        <f t="shared" si="106"/>
        <v>0</v>
      </c>
      <c r="F363" s="8">
        <f t="shared" si="106"/>
        <v>0</v>
      </c>
      <c r="G363" s="9">
        <f t="shared" si="106"/>
        <v>0</v>
      </c>
      <c r="H363" s="19">
        <f t="shared" si="98"/>
        <v>1</v>
      </c>
      <c r="I363" s="8">
        <f t="shared" si="98"/>
        <v>679</v>
      </c>
      <c r="J363" s="8">
        <f t="shared" si="98"/>
        <v>0</v>
      </c>
      <c r="K363" s="8">
        <f t="shared" si="98"/>
        <v>1</v>
      </c>
      <c r="L363" s="9">
        <f t="shared" si="98"/>
        <v>0</v>
      </c>
      <c r="M363" s="25">
        <f t="shared" si="102"/>
        <v>-1</v>
      </c>
      <c r="N363" s="26">
        <f t="shared" si="100"/>
        <v>-679</v>
      </c>
    </row>
    <row r="364" spans="1:14" ht="24.95" customHeight="1" thickBot="1" x14ac:dyDescent="0.45">
      <c r="A364" s="72"/>
      <c r="B364" s="11" t="s">
        <v>13</v>
      </c>
      <c r="C364" s="19">
        <f t="shared" si="97"/>
        <v>6</v>
      </c>
      <c r="D364" s="13">
        <f>D13+D26+D39+D52+D65+D78+D91+D104+D117+D130+D143+D156+D169+D182+D195+D208+D221+D234+D247+D260+D273+D286+D299+D312+D325+D338+D351</f>
        <v>425</v>
      </c>
      <c r="E364" s="13">
        <f t="shared" ref="E364:G364" si="107">E13+E26+E39+E52+E65+E78+E91+E104+E117+E130+E143+E156+E169+E182+E195+E208+E221+E234+E247+E260+E273+E286+E299+E312+E325+E338+E351</f>
        <v>1</v>
      </c>
      <c r="F364" s="13">
        <f t="shared" si="107"/>
        <v>5</v>
      </c>
      <c r="G364" s="14">
        <f t="shared" si="107"/>
        <v>6</v>
      </c>
      <c r="H364" s="19">
        <f t="shared" si="98"/>
        <v>24</v>
      </c>
      <c r="I364" s="13">
        <f>I13+I26+I39+I52+I65+I78+I91+I104+I117+I130+I143+I156+I169+I182+I195+I208+I221+I234+I247+I260+I273+I286+I299+I312+I325+I338+I351</f>
        <v>2799</v>
      </c>
      <c r="J364" s="13">
        <f t="shared" ref="J364:L364" si="108">J13+J26+J39+J52+J65+J78+J91+J104+J117+J130+J143+J156+J169+J182+J195+J208+J221+J234+J247+J260+J273+J286+J299+J312+J325+J338+J351</f>
        <v>0</v>
      </c>
      <c r="K364" s="13">
        <f t="shared" si="108"/>
        <v>24</v>
      </c>
      <c r="L364" s="14">
        <f t="shared" si="108"/>
        <v>24</v>
      </c>
      <c r="M364" s="25">
        <f t="shared" si="102"/>
        <v>-18</v>
      </c>
      <c r="N364" s="26">
        <f t="shared" si="100"/>
        <v>-2374</v>
      </c>
    </row>
    <row r="365" spans="1:14" ht="24.95" customHeight="1" thickTop="1" thickBot="1" x14ac:dyDescent="0.45">
      <c r="A365" s="73"/>
      <c r="B365" s="15" t="s">
        <v>14</v>
      </c>
      <c r="C365" s="16">
        <f>SUM(C357:C364)</f>
        <v>65</v>
      </c>
      <c r="D365" s="17">
        <f t="shared" ref="D365:G365" si="109">SUM(D357:D364)</f>
        <v>13265</v>
      </c>
      <c r="E365" s="17">
        <f t="shared" si="109"/>
        <v>18</v>
      </c>
      <c r="F365" s="17">
        <f t="shared" si="109"/>
        <v>47</v>
      </c>
      <c r="G365" s="18">
        <f t="shared" si="109"/>
        <v>51</v>
      </c>
      <c r="H365" s="16">
        <f>SUM(H357:H364)</f>
        <v>77</v>
      </c>
      <c r="I365" s="17">
        <f t="shared" ref="I365:L365" si="110">SUM(I357:I364)</f>
        <v>14484</v>
      </c>
      <c r="J365" s="17">
        <f t="shared" si="110"/>
        <v>11</v>
      </c>
      <c r="K365" s="17">
        <f t="shared" si="110"/>
        <v>66</v>
      </c>
      <c r="L365" s="18">
        <f t="shared" si="110"/>
        <v>64</v>
      </c>
      <c r="M365" s="29">
        <f>SUM(M357:M364)</f>
        <v>-12</v>
      </c>
      <c r="N365" s="30">
        <f>SUM(N357:N364)</f>
        <v>-1219</v>
      </c>
    </row>
    <row r="366" spans="1:14" ht="17.25" customHeight="1" x14ac:dyDescent="0.4"/>
    <row r="367" spans="1:14" ht="24.95" customHeight="1" x14ac:dyDescent="0.4">
      <c r="B367" s="22" t="s">
        <v>50</v>
      </c>
    </row>
    <row r="368" spans="1:14" ht="24.95" customHeight="1" x14ac:dyDescent="0.4">
      <c r="B368" s="22" t="s">
        <v>45</v>
      </c>
    </row>
    <row r="369" ht="24.95" customHeight="1" x14ac:dyDescent="0.4"/>
    <row r="370" ht="24.95" customHeight="1" x14ac:dyDescent="0.4"/>
    <row r="371" ht="24.95" customHeight="1" x14ac:dyDescent="0.4"/>
    <row r="372" ht="24.95" customHeight="1" x14ac:dyDescent="0.4"/>
    <row r="373" ht="24.95" customHeight="1" x14ac:dyDescent="0.4"/>
    <row r="374" ht="24.95" customHeight="1" x14ac:dyDescent="0.4"/>
    <row r="375" ht="24.95" customHeight="1" x14ac:dyDescent="0.4"/>
    <row r="376" ht="24.95" customHeight="1" x14ac:dyDescent="0.4"/>
    <row r="377" ht="24.95" customHeight="1" x14ac:dyDescent="0.4"/>
    <row r="378" ht="24.95" customHeight="1" x14ac:dyDescent="0.4"/>
    <row r="379" ht="24.95" customHeight="1" x14ac:dyDescent="0.4"/>
    <row r="380" ht="24.95" customHeight="1" x14ac:dyDescent="0.4"/>
    <row r="381" s="1" customFormat="1" ht="24.95" customHeight="1" x14ac:dyDescent="0.4"/>
    <row r="382" s="1" customFormat="1" ht="24.95" customHeight="1" x14ac:dyDescent="0.4"/>
    <row r="383" s="1" customFormat="1" ht="24.95" customHeight="1" x14ac:dyDescent="0.4"/>
    <row r="384" s="1" customFormat="1" ht="24.95" customHeight="1" x14ac:dyDescent="0.4"/>
    <row r="385" s="1" customFormat="1" ht="24.95" customHeight="1" x14ac:dyDescent="0.4"/>
    <row r="386" s="1" customFormat="1" ht="24.95" customHeight="1" x14ac:dyDescent="0.4"/>
    <row r="387" s="1" customFormat="1" ht="24.95" customHeight="1" x14ac:dyDescent="0.4"/>
    <row r="388" s="1" customFormat="1" ht="24.95" customHeight="1" x14ac:dyDescent="0.4"/>
    <row r="389" s="1" customFormat="1" ht="24.95" customHeight="1" x14ac:dyDescent="0.4"/>
    <row r="390" s="1" customFormat="1" ht="24.95" customHeight="1" x14ac:dyDescent="0.4"/>
    <row r="391" s="1" customFormat="1" ht="24.95" customHeight="1" x14ac:dyDescent="0.4"/>
    <row r="392" s="1" customFormat="1" ht="24.95" customHeight="1" x14ac:dyDescent="0.4"/>
    <row r="393" s="1" customFormat="1" ht="24.95" customHeight="1" x14ac:dyDescent="0.4"/>
    <row r="394" s="1" customFormat="1" ht="24.95" customHeight="1" x14ac:dyDescent="0.4"/>
    <row r="395" s="1" customFormat="1" ht="24.95" customHeight="1" x14ac:dyDescent="0.4"/>
    <row r="396" s="1" customFormat="1" ht="24.95" customHeight="1" x14ac:dyDescent="0.4"/>
    <row r="397" s="1" customFormat="1" ht="24.95" customHeight="1" x14ac:dyDescent="0.4"/>
    <row r="398" s="1" customFormat="1" ht="24.95" customHeight="1" x14ac:dyDescent="0.4"/>
    <row r="399" s="1" customFormat="1" ht="24.95" customHeight="1" x14ac:dyDescent="0.4"/>
    <row r="400" s="1" customFormat="1" ht="24.95" customHeight="1" x14ac:dyDescent="0.4"/>
    <row r="401" s="1" customFormat="1" ht="24.95" customHeight="1" x14ac:dyDescent="0.4"/>
    <row r="402" s="1" customFormat="1" ht="24.95" customHeight="1" x14ac:dyDescent="0.4"/>
    <row r="403" s="1" customFormat="1" ht="24.95" customHeight="1" x14ac:dyDescent="0.4"/>
    <row r="404" s="1" customFormat="1" ht="24.95" customHeight="1" x14ac:dyDescent="0.4"/>
    <row r="405" s="1" customFormat="1" ht="24.95" customHeight="1" x14ac:dyDescent="0.4"/>
    <row r="406" s="1" customFormat="1" ht="24.95" customHeight="1" x14ac:dyDescent="0.4"/>
    <row r="407" s="1" customFormat="1" ht="24.95" customHeight="1" x14ac:dyDescent="0.4"/>
    <row r="408" s="1" customFormat="1" ht="24.95" customHeight="1" x14ac:dyDescent="0.4"/>
    <row r="409" s="1" customFormat="1" ht="24.95" customHeight="1" x14ac:dyDescent="0.4"/>
    <row r="410" s="1" customFormat="1" ht="24.95" customHeight="1" x14ac:dyDescent="0.4"/>
    <row r="411" s="1" customFormat="1" ht="24.95" customHeight="1" x14ac:dyDescent="0.4"/>
    <row r="412" s="1" customFormat="1" ht="24.95" customHeight="1" x14ac:dyDescent="0.4"/>
    <row r="413" s="1" customFormat="1" ht="24.95" customHeight="1" x14ac:dyDescent="0.4"/>
    <row r="414" s="1" customFormat="1" ht="24.95" customHeight="1" x14ac:dyDescent="0.4"/>
    <row r="415" s="1" customFormat="1" ht="24.95" customHeight="1" x14ac:dyDescent="0.4"/>
    <row r="416" s="1" customFormat="1" ht="24.95" customHeight="1" x14ac:dyDescent="0.4"/>
    <row r="417" s="1" customFormat="1" ht="24.95" customHeight="1" x14ac:dyDescent="0.4"/>
    <row r="418" s="1" customFormat="1" ht="24.95" customHeight="1" x14ac:dyDescent="0.4"/>
    <row r="419" s="1" customFormat="1" ht="24.95" customHeight="1" x14ac:dyDescent="0.4"/>
    <row r="420" s="1" customFormat="1" ht="24.95" customHeight="1" x14ac:dyDescent="0.4"/>
    <row r="421" s="1" customFormat="1" ht="24.95" customHeight="1" x14ac:dyDescent="0.4"/>
    <row r="422" s="1" customFormat="1" ht="24.95" customHeight="1" x14ac:dyDescent="0.4"/>
    <row r="423" s="1" customFormat="1" ht="24.95" customHeight="1" x14ac:dyDescent="0.4"/>
    <row r="424" s="1" customFormat="1" ht="24.95" customHeight="1" x14ac:dyDescent="0.4"/>
    <row r="425" s="1" customFormat="1" ht="24.95" customHeight="1" x14ac:dyDescent="0.4"/>
    <row r="426" s="1" customFormat="1" ht="24.95" customHeight="1" x14ac:dyDescent="0.4"/>
    <row r="427" s="1" customFormat="1" ht="24.95" customHeight="1" x14ac:dyDescent="0.4"/>
    <row r="428" s="1" customFormat="1" ht="24.95" customHeight="1" x14ac:dyDescent="0.4"/>
    <row r="429" s="1" customFormat="1" ht="24.95" customHeight="1" x14ac:dyDescent="0.4"/>
    <row r="430" s="1" customFormat="1" ht="24.95" customHeight="1" x14ac:dyDescent="0.4"/>
    <row r="431" s="1" customFormat="1" ht="24.95" customHeight="1" x14ac:dyDescent="0.4"/>
    <row r="432" s="1" customFormat="1" ht="24.95" customHeight="1" x14ac:dyDescent="0.4"/>
    <row r="433" s="1" customFormat="1" ht="24.95" customHeight="1" x14ac:dyDescent="0.4"/>
    <row r="434" s="1" customFormat="1" ht="24.95" customHeight="1" x14ac:dyDescent="0.4"/>
    <row r="435" s="1" customFormat="1" ht="24.95" customHeight="1" x14ac:dyDescent="0.4"/>
    <row r="436" s="1" customFormat="1" ht="24.95" customHeight="1" x14ac:dyDescent="0.4"/>
    <row r="437" s="1" customFormat="1" ht="24.95" customHeight="1" x14ac:dyDescent="0.4"/>
    <row r="438" s="1" customFormat="1" ht="24.95" customHeight="1" x14ac:dyDescent="0.4"/>
    <row r="439" s="1" customFormat="1" ht="24.95" customHeight="1" x14ac:dyDescent="0.4"/>
    <row r="440" s="1" customFormat="1" ht="24.95" customHeight="1" x14ac:dyDescent="0.4"/>
    <row r="441" s="1" customFormat="1" ht="24.95" customHeight="1" x14ac:dyDescent="0.4"/>
    <row r="442" s="1" customFormat="1" ht="24.95" customHeight="1" x14ac:dyDescent="0.4"/>
    <row r="443" s="1" customFormat="1" ht="24.95" customHeight="1" x14ac:dyDescent="0.4"/>
    <row r="444" s="1" customFormat="1" ht="24.95" customHeight="1" x14ac:dyDescent="0.4"/>
    <row r="445" s="1" customFormat="1" ht="24.95" customHeight="1" x14ac:dyDescent="0.4"/>
    <row r="446" s="1" customFormat="1" ht="24.95" customHeight="1" x14ac:dyDescent="0.4"/>
    <row r="447" s="1" customFormat="1" ht="24.95" customHeight="1" x14ac:dyDescent="0.4"/>
    <row r="448" s="1" customFormat="1" ht="24.95" customHeight="1" x14ac:dyDescent="0.4"/>
    <row r="449" s="1" customFormat="1" ht="24.95" customHeight="1" x14ac:dyDescent="0.4"/>
    <row r="450" s="1" customFormat="1" ht="24.95" customHeight="1" x14ac:dyDescent="0.4"/>
    <row r="451" s="1" customFormat="1" ht="24.95" customHeight="1" x14ac:dyDescent="0.4"/>
    <row r="452" s="1" customFormat="1" ht="24.95" customHeight="1" x14ac:dyDescent="0.4"/>
    <row r="453" s="1" customFormat="1" ht="24.95" customHeight="1" x14ac:dyDescent="0.4"/>
    <row r="454" s="1" customFormat="1" ht="24.95" customHeight="1" x14ac:dyDescent="0.4"/>
    <row r="455" s="1" customFormat="1" ht="24.95" customHeight="1" x14ac:dyDescent="0.4"/>
    <row r="456" s="1" customFormat="1" ht="24.95" customHeight="1" x14ac:dyDescent="0.4"/>
    <row r="457" s="1" customFormat="1" ht="24.95" customHeight="1" x14ac:dyDescent="0.4"/>
    <row r="458" s="1" customFormat="1" ht="24.95" customHeight="1" x14ac:dyDescent="0.4"/>
    <row r="459" s="1" customFormat="1" ht="24.95" customHeight="1" x14ac:dyDescent="0.4"/>
    <row r="460" s="1" customFormat="1" ht="24.95" customHeight="1" x14ac:dyDescent="0.4"/>
    <row r="461" s="1" customFormat="1" ht="24.95" customHeight="1" x14ac:dyDescent="0.4"/>
    <row r="462" s="1" customFormat="1" ht="24.95" customHeight="1" x14ac:dyDescent="0.4"/>
    <row r="463" s="1" customFormat="1" ht="24.95" customHeight="1" x14ac:dyDescent="0.4"/>
    <row r="464" s="1" customFormat="1" ht="24.95" customHeight="1" x14ac:dyDescent="0.4"/>
    <row r="465" s="1" customFormat="1" ht="24.95" customHeight="1" x14ac:dyDescent="0.4"/>
    <row r="466" s="1" customFormat="1" ht="24.95" customHeight="1" x14ac:dyDescent="0.4"/>
    <row r="467" s="1" customFormat="1" ht="24.95" customHeight="1" x14ac:dyDescent="0.4"/>
    <row r="468" s="1" customFormat="1" ht="24.95" customHeight="1" x14ac:dyDescent="0.4"/>
    <row r="469" s="1" customFormat="1" ht="24.95" customHeight="1" x14ac:dyDescent="0.4"/>
    <row r="470" s="1" customFormat="1" ht="24.95" customHeight="1" x14ac:dyDescent="0.4"/>
    <row r="471" s="1" customFormat="1" ht="24.95" customHeight="1" x14ac:dyDescent="0.4"/>
    <row r="472" s="1" customFormat="1" ht="24.95" customHeight="1" x14ac:dyDescent="0.4"/>
    <row r="473" s="1" customFormat="1" ht="24.95" customHeight="1" x14ac:dyDescent="0.4"/>
    <row r="474" s="1" customFormat="1" ht="24.95" customHeight="1" x14ac:dyDescent="0.4"/>
    <row r="475" s="1" customFormat="1" ht="24.95" customHeight="1" x14ac:dyDescent="0.4"/>
    <row r="476" s="1" customFormat="1" ht="24.95" customHeight="1" x14ac:dyDescent="0.4"/>
    <row r="477" s="1" customFormat="1" ht="24.95" customHeight="1" x14ac:dyDescent="0.4"/>
    <row r="478" s="1" customFormat="1" ht="24.95" customHeight="1" x14ac:dyDescent="0.4"/>
    <row r="479" s="1" customFormat="1" ht="24.95" customHeight="1" x14ac:dyDescent="0.4"/>
    <row r="480" s="1" customFormat="1" ht="24.95" customHeight="1" x14ac:dyDescent="0.4"/>
    <row r="481" s="1" customFormat="1" ht="24.95" customHeight="1" x14ac:dyDescent="0.4"/>
    <row r="482" s="1" customFormat="1" ht="24.95" customHeight="1" x14ac:dyDescent="0.4"/>
    <row r="483" s="1" customFormat="1" ht="24.95" customHeight="1" x14ac:dyDescent="0.4"/>
    <row r="484" s="1" customFormat="1" ht="24.95" customHeight="1" x14ac:dyDescent="0.4"/>
    <row r="485" s="1" customFormat="1" ht="24.95" customHeight="1" x14ac:dyDescent="0.4"/>
    <row r="486" s="1" customFormat="1" ht="24.95" customHeight="1" x14ac:dyDescent="0.4"/>
    <row r="487" s="1" customFormat="1" ht="24.95" customHeight="1" x14ac:dyDescent="0.4"/>
    <row r="488" s="1" customFormat="1" ht="24.95" customHeight="1" x14ac:dyDescent="0.4"/>
    <row r="489" s="1" customFormat="1" ht="24.95" customHeight="1" x14ac:dyDescent="0.4"/>
    <row r="490" s="1" customFormat="1" ht="24.95" customHeight="1" x14ac:dyDescent="0.4"/>
    <row r="491" s="1" customFormat="1" ht="24.95" customHeight="1" x14ac:dyDescent="0.4"/>
    <row r="492" s="1" customFormat="1" ht="24.95" customHeight="1" x14ac:dyDescent="0.4"/>
    <row r="493" s="1" customFormat="1" ht="24.95" customHeight="1" x14ac:dyDescent="0.4"/>
    <row r="494" s="1" customFormat="1" ht="24.95" customHeight="1" x14ac:dyDescent="0.4"/>
    <row r="495" s="1" customFormat="1" ht="24.95" customHeight="1" x14ac:dyDescent="0.4"/>
    <row r="496" s="1" customFormat="1" ht="24.95" customHeight="1" x14ac:dyDescent="0.4"/>
    <row r="497" s="1" customFormat="1" ht="24.95" customHeight="1" x14ac:dyDescent="0.4"/>
    <row r="498" s="1" customFormat="1" ht="25.5" customHeight="1" x14ac:dyDescent="0.4"/>
    <row r="499" s="1" customFormat="1" ht="25.5" customHeight="1" x14ac:dyDescent="0.4"/>
    <row r="500" s="1" customFormat="1" ht="25.5" customHeight="1" x14ac:dyDescent="0.4"/>
    <row r="501" s="1" customFormat="1" ht="25.5" customHeight="1" x14ac:dyDescent="0.4"/>
    <row r="502" s="1" customFormat="1" ht="25.5" customHeight="1" x14ac:dyDescent="0.4"/>
    <row r="503" s="1" customFormat="1" ht="25.5" customHeight="1" x14ac:dyDescent="0.4"/>
    <row r="504" s="1" customFormat="1" ht="25.5" customHeight="1" x14ac:dyDescent="0.4"/>
    <row r="505" s="1" customFormat="1" ht="25.5" customHeight="1" x14ac:dyDescent="0.4"/>
    <row r="506" s="1" customFormat="1" ht="25.5" customHeight="1" x14ac:dyDescent="0.4"/>
    <row r="507" s="1" customFormat="1" ht="25.5" customHeight="1" x14ac:dyDescent="0.4"/>
    <row r="508" s="1" customFormat="1" ht="25.5" customHeight="1" x14ac:dyDescent="0.4"/>
    <row r="509" s="1" customFormat="1" ht="25.5" customHeight="1" x14ac:dyDescent="0.4"/>
    <row r="510" s="1" customFormat="1" ht="25.5" customHeight="1" x14ac:dyDescent="0.4"/>
    <row r="511" s="1" customFormat="1" ht="25.5" customHeight="1" x14ac:dyDescent="0.4"/>
    <row r="512" s="1" customFormat="1" ht="25.5" customHeight="1" x14ac:dyDescent="0.4"/>
    <row r="513" s="1" customFormat="1" ht="25.5" customHeight="1" x14ac:dyDescent="0.4"/>
    <row r="514" s="1" customFormat="1" ht="25.5" customHeight="1" x14ac:dyDescent="0.4"/>
    <row r="515" s="1" customFormat="1" ht="25.5" customHeight="1" x14ac:dyDescent="0.4"/>
    <row r="516" s="1" customFormat="1" ht="25.5" customHeight="1" x14ac:dyDescent="0.4"/>
    <row r="517" s="1" customFormat="1" ht="25.5" customHeight="1" x14ac:dyDescent="0.4"/>
    <row r="518" s="1" customFormat="1" ht="25.5" customHeight="1" x14ac:dyDescent="0.4"/>
    <row r="519" s="1" customFormat="1" ht="25.5" customHeight="1" x14ac:dyDescent="0.4"/>
    <row r="520" s="1" customFormat="1" ht="25.5" customHeight="1" x14ac:dyDescent="0.4"/>
    <row r="521" s="1" customFormat="1" ht="26.1" customHeight="1" x14ac:dyDescent="0.4"/>
    <row r="522" s="1" customFormat="1" ht="26.1" customHeight="1" x14ac:dyDescent="0.4"/>
    <row r="523" s="1" customFormat="1" ht="26.1" customHeight="1" x14ac:dyDescent="0.4"/>
  </sheetData>
  <mergeCells count="504">
    <mergeCell ref="A344:A352"/>
    <mergeCell ref="D342:D343"/>
    <mergeCell ref="E342:E343"/>
    <mergeCell ref="F342:F343"/>
    <mergeCell ref="G342:G343"/>
    <mergeCell ref="H342:H343"/>
    <mergeCell ref="I342:I343"/>
    <mergeCell ref="N355:N356"/>
    <mergeCell ref="A341:A343"/>
    <mergeCell ref="B341:B343"/>
    <mergeCell ref="C341:G341"/>
    <mergeCell ref="H341:L341"/>
    <mergeCell ref="M341:N341"/>
    <mergeCell ref="C342:C343"/>
    <mergeCell ref="M342:M343"/>
    <mergeCell ref="N342:N343"/>
    <mergeCell ref="A357:A365"/>
    <mergeCell ref="H355:H356"/>
    <mergeCell ref="I355:I356"/>
    <mergeCell ref="J355:J356"/>
    <mergeCell ref="K355:K356"/>
    <mergeCell ref="L355:L356"/>
    <mergeCell ref="M355:M356"/>
    <mergeCell ref="A354:A356"/>
    <mergeCell ref="B354:B356"/>
    <mergeCell ref="C354:G354"/>
    <mergeCell ref="H354:L354"/>
    <mergeCell ref="M354:N354"/>
    <mergeCell ref="C355:C356"/>
    <mergeCell ref="D355:D356"/>
    <mergeCell ref="E355:E356"/>
    <mergeCell ref="F355:F356"/>
    <mergeCell ref="G355:G356"/>
    <mergeCell ref="F329:F330"/>
    <mergeCell ref="G329:G330"/>
    <mergeCell ref="H329:H330"/>
    <mergeCell ref="I329:I330"/>
    <mergeCell ref="J329:J330"/>
    <mergeCell ref="K329:K330"/>
    <mergeCell ref="J342:J343"/>
    <mergeCell ref="K342:K343"/>
    <mergeCell ref="L342:L343"/>
    <mergeCell ref="H315:L315"/>
    <mergeCell ref="M315:N315"/>
    <mergeCell ref="C316:C317"/>
    <mergeCell ref="D316:D317"/>
    <mergeCell ref="E316:E317"/>
    <mergeCell ref="L329:L330"/>
    <mergeCell ref="M329:M330"/>
    <mergeCell ref="N329:N330"/>
    <mergeCell ref="A331:A339"/>
    <mergeCell ref="A318:A326"/>
    <mergeCell ref="A328:A330"/>
    <mergeCell ref="B328:B330"/>
    <mergeCell ref="C328:G328"/>
    <mergeCell ref="H328:L328"/>
    <mergeCell ref="M328:N328"/>
    <mergeCell ref="C329:C330"/>
    <mergeCell ref="D329:D330"/>
    <mergeCell ref="E329:E330"/>
    <mergeCell ref="F316:F317"/>
    <mergeCell ref="G316:G317"/>
    <mergeCell ref="N316:N317"/>
    <mergeCell ref="H316:H317"/>
    <mergeCell ref="I316:I317"/>
    <mergeCell ref="J316:J317"/>
    <mergeCell ref="K316:K317"/>
    <mergeCell ref="L316:L317"/>
    <mergeCell ref="M316:M317"/>
    <mergeCell ref="A315:A317"/>
    <mergeCell ref="B315:B317"/>
    <mergeCell ref="C315:G315"/>
    <mergeCell ref="A302:A304"/>
    <mergeCell ref="B302:B304"/>
    <mergeCell ref="C302:G302"/>
    <mergeCell ref="H302:L302"/>
    <mergeCell ref="M302:N302"/>
    <mergeCell ref="C303:C304"/>
    <mergeCell ref="J303:J304"/>
    <mergeCell ref="K303:K304"/>
    <mergeCell ref="L303:L304"/>
    <mergeCell ref="M303:M304"/>
    <mergeCell ref="N303:N304"/>
    <mergeCell ref="A305:A313"/>
    <mergeCell ref="D303:D304"/>
    <mergeCell ref="E303:E304"/>
    <mergeCell ref="F303:F304"/>
    <mergeCell ref="G303:G304"/>
    <mergeCell ref="H303:H304"/>
    <mergeCell ref="I303:I304"/>
    <mergeCell ref="D277:D278"/>
    <mergeCell ref="E277:E278"/>
    <mergeCell ref="L290:L291"/>
    <mergeCell ref="M290:M291"/>
    <mergeCell ref="N290:N291"/>
    <mergeCell ref="F277:F278"/>
    <mergeCell ref="G277:G278"/>
    <mergeCell ref="N277:N278"/>
    <mergeCell ref="H277:H278"/>
    <mergeCell ref="I277:I278"/>
    <mergeCell ref="J277:J278"/>
    <mergeCell ref="K277:K278"/>
    <mergeCell ref="L277:L278"/>
    <mergeCell ref="M277:M278"/>
    <mergeCell ref="A292:A300"/>
    <mergeCell ref="A279:A287"/>
    <mergeCell ref="A289:A291"/>
    <mergeCell ref="B289:B291"/>
    <mergeCell ref="C289:G289"/>
    <mergeCell ref="H289:L289"/>
    <mergeCell ref="M289:N289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A276:A278"/>
    <mergeCell ref="B276:B278"/>
    <mergeCell ref="C276:G276"/>
    <mergeCell ref="A263:A265"/>
    <mergeCell ref="B263:B265"/>
    <mergeCell ref="C263:G263"/>
    <mergeCell ref="H263:L263"/>
    <mergeCell ref="M263:N263"/>
    <mergeCell ref="C264:C265"/>
    <mergeCell ref="J264:J265"/>
    <mergeCell ref="K264:K265"/>
    <mergeCell ref="L264:L265"/>
    <mergeCell ref="M264:M265"/>
    <mergeCell ref="N264:N265"/>
    <mergeCell ref="A266:A274"/>
    <mergeCell ref="D264:D265"/>
    <mergeCell ref="E264:E265"/>
    <mergeCell ref="F264:F265"/>
    <mergeCell ref="G264:G265"/>
    <mergeCell ref="H264:H265"/>
    <mergeCell ref="I264:I265"/>
    <mergeCell ref="H276:L276"/>
    <mergeCell ref="M276:N276"/>
    <mergeCell ref="C277:C278"/>
    <mergeCell ref="D238:D239"/>
    <mergeCell ref="E238:E239"/>
    <mergeCell ref="L251:L252"/>
    <mergeCell ref="M251:M252"/>
    <mergeCell ref="N251:N252"/>
    <mergeCell ref="F238:F239"/>
    <mergeCell ref="G238:G239"/>
    <mergeCell ref="N238:N239"/>
    <mergeCell ref="H238:H239"/>
    <mergeCell ref="I238:I239"/>
    <mergeCell ref="J238:J239"/>
    <mergeCell ref="K238:K239"/>
    <mergeCell ref="L238:L239"/>
    <mergeCell ref="M238:M239"/>
    <mergeCell ref="A253:A261"/>
    <mergeCell ref="A240:A248"/>
    <mergeCell ref="A250:A252"/>
    <mergeCell ref="B250:B252"/>
    <mergeCell ref="C250:G250"/>
    <mergeCell ref="H250:L250"/>
    <mergeCell ref="M250:N250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A237:A239"/>
    <mergeCell ref="B237:B239"/>
    <mergeCell ref="C237:G237"/>
    <mergeCell ref="A224:A226"/>
    <mergeCell ref="B224:B226"/>
    <mergeCell ref="C224:G224"/>
    <mergeCell ref="H224:L224"/>
    <mergeCell ref="M224:N224"/>
    <mergeCell ref="C225:C226"/>
    <mergeCell ref="J225:J226"/>
    <mergeCell ref="K225:K226"/>
    <mergeCell ref="L225:L226"/>
    <mergeCell ref="M225:M226"/>
    <mergeCell ref="N225:N226"/>
    <mergeCell ref="A227:A235"/>
    <mergeCell ref="D225:D226"/>
    <mergeCell ref="E225:E226"/>
    <mergeCell ref="F225:F226"/>
    <mergeCell ref="G225:G226"/>
    <mergeCell ref="H225:H226"/>
    <mergeCell ref="I225:I226"/>
    <mergeCell ref="H237:L237"/>
    <mergeCell ref="M237:N237"/>
    <mergeCell ref="C238:C239"/>
    <mergeCell ref="D199:D200"/>
    <mergeCell ref="E199:E200"/>
    <mergeCell ref="L212:L213"/>
    <mergeCell ref="M212:M213"/>
    <mergeCell ref="N212:N213"/>
    <mergeCell ref="F199:F200"/>
    <mergeCell ref="G199:G200"/>
    <mergeCell ref="N199:N200"/>
    <mergeCell ref="H199:H200"/>
    <mergeCell ref="I199:I200"/>
    <mergeCell ref="J199:J200"/>
    <mergeCell ref="K199:K200"/>
    <mergeCell ref="L199:L200"/>
    <mergeCell ref="M199:M200"/>
    <mergeCell ref="A214:A222"/>
    <mergeCell ref="A201:A209"/>
    <mergeCell ref="A211:A213"/>
    <mergeCell ref="B211:B213"/>
    <mergeCell ref="C211:G211"/>
    <mergeCell ref="H211:L211"/>
    <mergeCell ref="M211:N211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A198:A200"/>
    <mergeCell ref="B198:B200"/>
    <mergeCell ref="C198:G198"/>
    <mergeCell ref="A185:A187"/>
    <mergeCell ref="B185:B187"/>
    <mergeCell ref="C185:G185"/>
    <mergeCell ref="H185:L185"/>
    <mergeCell ref="M185:N185"/>
    <mergeCell ref="C186:C187"/>
    <mergeCell ref="J186:J187"/>
    <mergeCell ref="K186:K187"/>
    <mergeCell ref="L186:L187"/>
    <mergeCell ref="M186:M187"/>
    <mergeCell ref="N186:N187"/>
    <mergeCell ref="A188:A196"/>
    <mergeCell ref="D186:D187"/>
    <mergeCell ref="E186:E187"/>
    <mergeCell ref="F186:F187"/>
    <mergeCell ref="G186:G187"/>
    <mergeCell ref="H186:H187"/>
    <mergeCell ref="I186:I187"/>
    <mergeCell ref="H198:L198"/>
    <mergeCell ref="M198:N198"/>
    <mergeCell ref="C199:C200"/>
    <mergeCell ref="D160:D161"/>
    <mergeCell ref="E160:E161"/>
    <mergeCell ref="L173:L174"/>
    <mergeCell ref="M173:M174"/>
    <mergeCell ref="N173:N174"/>
    <mergeCell ref="F160:F161"/>
    <mergeCell ref="G160:G161"/>
    <mergeCell ref="N160:N161"/>
    <mergeCell ref="H160:H161"/>
    <mergeCell ref="I160:I161"/>
    <mergeCell ref="J160:J161"/>
    <mergeCell ref="K160:K161"/>
    <mergeCell ref="L160:L161"/>
    <mergeCell ref="M160:M161"/>
    <mergeCell ref="A175:A183"/>
    <mergeCell ref="A162:A170"/>
    <mergeCell ref="A172:A174"/>
    <mergeCell ref="B172:B174"/>
    <mergeCell ref="C172:G172"/>
    <mergeCell ref="H172:L172"/>
    <mergeCell ref="M172:N172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A159:A161"/>
    <mergeCell ref="B159:B161"/>
    <mergeCell ref="C159:G159"/>
    <mergeCell ref="A146:A148"/>
    <mergeCell ref="B146:B148"/>
    <mergeCell ref="C146:G146"/>
    <mergeCell ref="H146:L146"/>
    <mergeCell ref="M146:N146"/>
    <mergeCell ref="C147:C148"/>
    <mergeCell ref="J147:J148"/>
    <mergeCell ref="K147:K148"/>
    <mergeCell ref="L147:L148"/>
    <mergeCell ref="M147:M148"/>
    <mergeCell ref="N147:N148"/>
    <mergeCell ref="A149:A157"/>
    <mergeCell ref="D147:D148"/>
    <mergeCell ref="E147:E148"/>
    <mergeCell ref="F147:F148"/>
    <mergeCell ref="G147:G148"/>
    <mergeCell ref="H147:H148"/>
    <mergeCell ref="I147:I148"/>
    <mergeCell ref="H159:L159"/>
    <mergeCell ref="M159:N159"/>
    <mergeCell ref="C160:C161"/>
    <mergeCell ref="D121:D122"/>
    <mergeCell ref="E121:E122"/>
    <mergeCell ref="L134:L135"/>
    <mergeCell ref="M134:M135"/>
    <mergeCell ref="N134:N135"/>
    <mergeCell ref="F121:F122"/>
    <mergeCell ref="G121:G122"/>
    <mergeCell ref="N121:N122"/>
    <mergeCell ref="H121:H122"/>
    <mergeCell ref="I121:I122"/>
    <mergeCell ref="J121:J122"/>
    <mergeCell ref="K121:K122"/>
    <mergeCell ref="L121:L122"/>
    <mergeCell ref="M121:M122"/>
    <mergeCell ref="A136:A144"/>
    <mergeCell ref="A123:A131"/>
    <mergeCell ref="A133:A135"/>
    <mergeCell ref="B133:B135"/>
    <mergeCell ref="C133:G133"/>
    <mergeCell ref="H133:L133"/>
    <mergeCell ref="M133:N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A120:A122"/>
    <mergeCell ref="B120:B122"/>
    <mergeCell ref="C120:G120"/>
    <mergeCell ref="A107:A109"/>
    <mergeCell ref="B107:B109"/>
    <mergeCell ref="C107:G107"/>
    <mergeCell ref="H107:L107"/>
    <mergeCell ref="M107:N107"/>
    <mergeCell ref="C108:C109"/>
    <mergeCell ref="J108:J109"/>
    <mergeCell ref="K108:K109"/>
    <mergeCell ref="L108:L109"/>
    <mergeCell ref="M108:M109"/>
    <mergeCell ref="N108:N109"/>
    <mergeCell ref="A110:A118"/>
    <mergeCell ref="D108:D109"/>
    <mergeCell ref="E108:E109"/>
    <mergeCell ref="F108:F109"/>
    <mergeCell ref="G108:G109"/>
    <mergeCell ref="H108:H109"/>
    <mergeCell ref="I108:I109"/>
    <mergeCell ref="H120:L120"/>
    <mergeCell ref="M120:N120"/>
    <mergeCell ref="C121:C122"/>
    <mergeCell ref="D82:D83"/>
    <mergeCell ref="E82:E83"/>
    <mergeCell ref="L95:L96"/>
    <mergeCell ref="M95:M96"/>
    <mergeCell ref="N95:N96"/>
    <mergeCell ref="F82:F83"/>
    <mergeCell ref="G82:G83"/>
    <mergeCell ref="N82:N83"/>
    <mergeCell ref="H82:H83"/>
    <mergeCell ref="I82:I83"/>
    <mergeCell ref="J82:J83"/>
    <mergeCell ref="K82:K83"/>
    <mergeCell ref="L82:L83"/>
    <mergeCell ref="M82:M83"/>
    <mergeCell ref="A97:A105"/>
    <mergeCell ref="A84:A92"/>
    <mergeCell ref="A94:A96"/>
    <mergeCell ref="B94:B96"/>
    <mergeCell ref="C94:G94"/>
    <mergeCell ref="H94:L94"/>
    <mergeCell ref="M94:N94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A81:A83"/>
    <mergeCell ref="B81:B83"/>
    <mergeCell ref="C81:G81"/>
    <mergeCell ref="A68:A70"/>
    <mergeCell ref="B68:B70"/>
    <mergeCell ref="C68:G68"/>
    <mergeCell ref="H68:L68"/>
    <mergeCell ref="M68:N68"/>
    <mergeCell ref="C69:C70"/>
    <mergeCell ref="J69:J70"/>
    <mergeCell ref="K69:K70"/>
    <mergeCell ref="L69:L70"/>
    <mergeCell ref="M69:M70"/>
    <mergeCell ref="N69:N70"/>
    <mergeCell ref="A71:A79"/>
    <mergeCell ref="D69:D70"/>
    <mergeCell ref="E69:E70"/>
    <mergeCell ref="F69:F70"/>
    <mergeCell ref="G69:G70"/>
    <mergeCell ref="H69:H70"/>
    <mergeCell ref="I69:I70"/>
    <mergeCell ref="H81:L81"/>
    <mergeCell ref="M81:N81"/>
    <mergeCell ref="C82:C83"/>
    <mergeCell ref="H42:L42"/>
    <mergeCell ref="M42:N42"/>
    <mergeCell ref="C43:C44"/>
    <mergeCell ref="D43:D44"/>
    <mergeCell ref="E43:E44"/>
    <mergeCell ref="L56:L57"/>
    <mergeCell ref="M56:M57"/>
    <mergeCell ref="N56:N57"/>
    <mergeCell ref="F43:F44"/>
    <mergeCell ref="G43:G44"/>
    <mergeCell ref="N43:N44"/>
    <mergeCell ref="H43:H44"/>
    <mergeCell ref="I43:I44"/>
    <mergeCell ref="J43:J44"/>
    <mergeCell ref="K43:K44"/>
    <mergeCell ref="L43:L44"/>
    <mergeCell ref="M43:M44"/>
    <mergeCell ref="A58:A66"/>
    <mergeCell ref="A45:A53"/>
    <mergeCell ref="A55:A57"/>
    <mergeCell ref="B55:B57"/>
    <mergeCell ref="C55:G55"/>
    <mergeCell ref="H55:L55"/>
    <mergeCell ref="M55:N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J30:J31"/>
    <mergeCell ref="K30:K31"/>
    <mergeCell ref="L30:L31"/>
    <mergeCell ref="M30:M31"/>
    <mergeCell ref="N30:N31"/>
    <mergeCell ref="A32:A40"/>
    <mergeCell ref="D30:D31"/>
    <mergeCell ref="E30:E31"/>
    <mergeCell ref="F30:F31"/>
    <mergeCell ref="G30:G31"/>
    <mergeCell ref="H30:H31"/>
    <mergeCell ref="I30:I31"/>
    <mergeCell ref="A42:A44"/>
    <mergeCell ref="B42:B44"/>
    <mergeCell ref="C42:G42"/>
    <mergeCell ref="D4:D5"/>
    <mergeCell ref="E4:E5"/>
    <mergeCell ref="L17:L18"/>
    <mergeCell ref="M17:M18"/>
    <mergeCell ref="N17:N18"/>
    <mergeCell ref="A19:A27"/>
    <mergeCell ref="A29:A31"/>
    <mergeCell ref="B29:B31"/>
    <mergeCell ref="C29:G29"/>
    <mergeCell ref="H29:L29"/>
    <mergeCell ref="M29:N29"/>
    <mergeCell ref="C30:C31"/>
    <mergeCell ref="F17:F18"/>
    <mergeCell ref="G17:G18"/>
    <mergeCell ref="H17:H18"/>
    <mergeCell ref="I17:I18"/>
    <mergeCell ref="J17:J18"/>
    <mergeCell ref="K17:K18"/>
    <mergeCell ref="F4:F5"/>
    <mergeCell ref="G4:G5"/>
    <mergeCell ref="N4:N5"/>
    <mergeCell ref="A6:A14"/>
    <mergeCell ref="A16:A18"/>
    <mergeCell ref="B16:B18"/>
    <mergeCell ref="C16:G16"/>
    <mergeCell ref="H16:L16"/>
    <mergeCell ref="M16:N16"/>
    <mergeCell ref="C17:C18"/>
    <mergeCell ref="D17:D18"/>
    <mergeCell ref="E17:E18"/>
    <mergeCell ref="H4:H5"/>
    <mergeCell ref="I4:I5"/>
    <mergeCell ref="J4:J5"/>
    <mergeCell ref="K4:K5"/>
    <mergeCell ref="L4:L5"/>
    <mergeCell ref="M4:M5"/>
    <mergeCell ref="A3:A5"/>
    <mergeCell ref="B3:B5"/>
    <mergeCell ref="C3:G3"/>
    <mergeCell ref="H3:L3"/>
    <mergeCell ref="M3:N3"/>
    <mergeCell ref="C4:C5"/>
  </mergeCells>
  <phoneticPr fontId="3"/>
  <pageMargins left="0.7" right="0.7" top="0.75" bottom="0.75" header="0.3" footer="0.3"/>
  <pageSetup paperSize="9" scale="40" fitToHeight="0" orientation="portrait" r:id="rId1"/>
  <rowBreaks count="5" manualBreakCount="5">
    <brk id="67" max="13" man="1"/>
    <brk id="132" max="13" man="1"/>
    <brk id="197" max="13" man="1"/>
    <brk id="262" max="13" man="1"/>
    <brk id="3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2024-01-30T22:56:36Z</dcterms:created>
  <dcterms:modified xsi:type="dcterms:W3CDTF">2024-01-30T22:57:08Z</dcterms:modified>
</cp:coreProperties>
</file>