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85" windowWidth="9615" windowHeight="8115" activeTab="0"/>
  </bookViews>
  <sheets>
    <sheet name="件数（第２号）" sheetId="1" r:id="rId1"/>
    <sheet name="単位数（第２号）" sheetId="2" r:id="rId2"/>
    <sheet name="費用額（第２号）" sheetId="3" r:id="rId3"/>
    <sheet name="支給額（第２号）" sheetId="4" r:id="rId4"/>
    <sheet name="特定入所者介護サービス（第２号）" sheetId="5" r:id="rId5"/>
  </sheets>
  <definedNames>
    <definedName name="_xlnm.Print_Titles" localSheetId="0">'件数（第２号）'!$A:$B</definedName>
    <definedName name="_xlnm.Print_Titles" localSheetId="3">'支給額（第２号）'!$A:$B</definedName>
    <definedName name="_xlnm.Print_Titles" localSheetId="1">'単位数（第２号）'!$A:$B</definedName>
    <definedName name="_xlnm.Print_Titles" localSheetId="4">'特定入所者介護サービス（第２号）'!$A:$B</definedName>
    <definedName name="_xlnm.Print_Titles" localSheetId="2">'費用額（第２号）'!$A:$B</definedName>
  </definedNames>
  <calcPr fullCalcOnLoad="1"/>
</workbook>
</file>

<file path=xl/sharedStrings.xml><?xml version="1.0" encoding="utf-8"?>
<sst xmlns="http://schemas.openxmlformats.org/spreadsheetml/2006/main" count="1484" uniqueCount="150">
  <si>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</si>
  <si>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</si>
  <si>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</si>
  <si>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</si>
  <si>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</si>
  <si>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</si>
  <si>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</si>
  <si>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</si>
  <si>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</si>
  <si>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</si>
  <si>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</si>
  <si>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</si>
  <si>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</si>
  <si>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芦川村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</si>
  <si>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</si>
  <si>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</si>
  <si>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</si>
  <si>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</si>
  <si>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</si>
  <si>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</si>
  <si>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</si>
  <si>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</si>
  <si>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</si>
  <si>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</si>
  <si>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</si>
  <si>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</si>
  <si>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</si>
  <si>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</si>
  <si>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</si>
  <si>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（１）介護給付 ・予防給付（②第２号被保険者分（再掲））［件数］</t>
  </si>
  <si>
    <t>施設介護サービス</t>
  </si>
  <si>
    <t>合計</t>
  </si>
  <si>
    <t>介護老人福祉施設</t>
  </si>
  <si>
    <t>介護老人保健施設</t>
  </si>
  <si>
    <t>介護療養型医療施設</t>
  </si>
  <si>
    <t>食事提供費用（再掲）</t>
  </si>
  <si>
    <t>訪問介護</t>
  </si>
  <si>
    <t>短期入所生活介護</t>
  </si>
  <si>
    <t>非該当</t>
  </si>
  <si>
    <t>要支援</t>
  </si>
  <si>
    <t>計</t>
  </si>
  <si>
    <t>甲府圏域</t>
  </si>
  <si>
    <t>峡西圏域</t>
  </si>
  <si>
    <t>峡中区域</t>
  </si>
  <si>
    <t>東山梨圏域</t>
  </si>
  <si>
    <t>東八代圏域</t>
  </si>
  <si>
    <t>峡東区域</t>
  </si>
  <si>
    <t>峡南圏域</t>
  </si>
  <si>
    <t>峡南区域</t>
  </si>
  <si>
    <t>峡北圏域</t>
  </si>
  <si>
    <t>峡北区域</t>
  </si>
  <si>
    <t>富士北麓圏域</t>
  </si>
  <si>
    <t>東部圏域</t>
  </si>
  <si>
    <t>富士北麓・東部区域</t>
  </si>
  <si>
    <t>県合計</t>
  </si>
  <si>
    <t>訪問通所サービス</t>
  </si>
  <si>
    <t>短期入所サービス</t>
  </si>
  <si>
    <t>その他の単品サービス</t>
  </si>
  <si>
    <t>福祉用具購入費</t>
  </si>
  <si>
    <t>住宅改修費</t>
  </si>
  <si>
    <t>短期入所療養介護（介護老人保健施設）</t>
  </si>
  <si>
    <t>短期入所療養介護（介護療養型医療施設等）</t>
  </si>
  <si>
    <t>居宅療養管理指導</t>
  </si>
  <si>
    <t>特定施設入所者生活介護</t>
  </si>
  <si>
    <t>居宅介護支援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</si>
  <si>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</si>
  <si>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</si>
  <si>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</si>
  <si>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</si>
  <si>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</si>
  <si>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</si>
  <si>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要介護
２</t>
  </si>
  <si>
    <t>要介護
３</t>
  </si>
  <si>
    <t>要介護
４</t>
  </si>
  <si>
    <t>要介護
５</t>
  </si>
  <si>
    <t>要介護
１</t>
  </si>
  <si>
    <t>２．保険給付決定状況</t>
  </si>
  <si>
    <t>２．保険給付決定状況</t>
  </si>
  <si>
    <t xml:space="preserve">
　様式２の２（件数）</t>
  </si>
  <si>
    <t>居宅介護（支援）サービス</t>
  </si>
  <si>
    <t>居宅介護（支援）サービス</t>
  </si>
  <si>
    <t>施設介護サービス</t>
  </si>
  <si>
    <t>認知症対応型共同生活介護</t>
  </si>
  <si>
    <t xml:space="preserve">
様式２の２（費用額）
　　　　　　　　</t>
  </si>
  <si>
    <t>２．保険給付決定状況</t>
  </si>
  <si>
    <t>（１）介護給付 ・予防給付（②第２号被保険者分）［ウ 費用額］</t>
  </si>
  <si>
    <t>（１）介護給付 ・予防給付（②第２号被保険者分）［ウ 費用額］</t>
  </si>
  <si>
    <t>（１）介護給付 ・予防給付（②第２号被保険者分）［ウ 費用額］</t>
  </si>
  <si>
    <t>居宅介護（支援）サービス</t>
  </si>
  <si>
    <t>居宅介護（支援）サービス</t>
  </si>
  <si>
    <t>訪問通所サービス</t>
  </si>
  <si>
    <t>短期入所サービス</t>
  </si>
  <si>
    <t>その他の単品サービス</t>
  </si>
  <si>
    <t>福祉用具購入費</t>
  </si>
  <si>
    <t>住宅改修費</t>
  </si>
  <si>
    <t>訪問入浴介護</t>
  </si>
  <si>
    <t>訪問看護</t>
  </si>
  <si>
    <t>通所介護</t>
  </si>
  <si>
    <t>通所リハビリテーション</t>
  </si>
  <si>
    <t>福祉用具貸与</t>
  </si>
  <si>
    <t>短期入所療養介護（介護老人保健施設）</t>
  </si>
  <si>
    <t>短期入所療養介護（介護療養型医療施設等）</t>
  </si>
  <si>
    <t>居宅療養管理指導</t>
  </si>
  <si>
    <t>特定施設入所者生活介護</t>
  </si>
  <si>
    <t>居宅介護支援</t>
  </si>
  <si>
    <t>要介護
１</t>
  </si>
  <si>
    <t xml:space="preserve">
　様式２の２①</t>
  </si>
  <si>
    <t>（１）　①特定入所者介護（支援）サービス費（②第２号被保険者分（再掲））</t>
  </si>
  <si>
    <t>ア　件数</t>
  </si>
  <si>
    <t>イ　支給額</t>
  </si>
  <si>
    <t>食費</t>
  </si>
  <si>
    <t>居住費（滞在費）</t>
  </si>
  <si>
    <t>合計</t>
  </si>
  <si>
    <t>介護老人福祉施設</t>
  </si>
  <si>
    <t>介護老人保健施設</t>
  </si>
  <si>
    <t>介護療養型医療施設</t>
  </si>
  <si>
    <t>短期入所療養介護（介護老人保健施設）</t>
  </si>
  <si>
    <t>介護療養型医療医療施設</t>
  </si>
  <si>
    <t>介護療養型医療施設</t>
  </si>
  <si>
    <t>短期入所療養介護（介護療養型医療施設等）</t>
  </si>
  <si>
    <t>２．保険給付決定状況</t>
  </si>
  <si>
    <t>（１）　①特定入所者介護（支援）サービス費（②第２号被保険者分（再掲））</t>
  </si>
  <si>
    <t>ア　件数</t>
  </si>
  <si>
    <t>イ　支給額</t>
  </si>
  <si>
    <t>食費</t>
  </si>
  <si>
    <t>居住費（滞在費）</t>
  </si>
  <si>
    <t>介護老人保健施設</t>
  </si>
  <si>
    <t>要介護
１</t>
  </si>
  <si>
    <t xml:space="preserve">
様式２の２（支給額）</t>
  </si>
  <si>
    <t>（１）介護給付 ・予防給付（②第２号被保険者分（再掲））［エ 支給額］</t>
  </si>
  <si>
    <t>訪問通所サービス</t>
  </si>
  <si>
    <t>２．保険給付決定状況</t>
  </si>
  <si>
    <t>訪問リハビリテーション</t>
  </si>
  <si>
    <t xml:space="preserve">
様式２の２（単位数）</t>
  </si>
  <si>
    <t>食事提供費用の日数</t>
  </si>
  <si>
    <t>非該当</t>
  </si>
  <si>
    <t>（１）介護給付 ・予防給付（②第２号被保険者分（再掲））［単位数］</t>
  </si>
  <si>
    <t>居宅介護（支援）サービス</t>
  </si>
  <si>
    <t>居宅介護（支援）サービス</t>
  </si>
  <si>
    <t>合計</t>
  </si>
  <si>
    <t>短期入所サービス</t>
  </si>
  <si>
    <t>その他の単品サービス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</si>
  <si>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</si>
  <si>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</si>
  <si>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</si>
  <si>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</si>
  <si>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</si>
  <si>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</si>
  <si>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要介護
１</t>
  </si>
  <si>
    <t>２．保険給付決定状況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</si>
</sst>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8"/>
      <name val="ＭＳ Ｐゴシック"/>
      <family val="3"/>
    </font>
    <font>
      <b/>
      <u val="single"/>
      <sz val="7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5" fillId="0" borderId="3" xfId="16" applyFont="1" applyFill="1" applyBorder="1" applyAlignment="1">
      <alignment vertical="center"/>
    </xf>
    <xf numFmtId="38" fontId="5" fillId="0" borderId="1" xfId="16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38" fontId="5" fillId="0" borderId="3" xfId="16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1" xfId="16" applyFont="1" applyFill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wrapText="1"/>
    </xf>
    <xf numFmtId="38" fontId="4" fillId="0" borderId="3" xfId="16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left" vertical="top" wrapText="1"/>
    </xf>
    <xf numFmtId="176" fontId="5" fillId="0" borderId="13" xfId="0" applyNumberFormat="1" applyFont="1" applyBorder="1" applyAlignment="1">
      <alignment horizontal="left" vertical="top"/>
    </xf>
    <xf numFmtId="176" fontId="5" fillId="0" borderId="14" xfId="0" applyNumberFormat="1" applyFont="1" applyBorder="1" applyAlignment="1">
      <alignment horizontal="left" vertical="top"/>
    </xf>
    <xf numFmtId="176" fontId="5" fillId="0" borderId="15" xfId="0" applyNumberFormat="1" applyFont="1" applyBorder="1" applyAlignment="1">
      <alignment horizontal="left" vertical="top"/>
    </xf>
    <xf numFmtId="176" fontId="5" fillId="0" borderId="16" xfId="0" applyNumberFormat="1" applyFont="1" applyBorder="1" applyAlignment="1">
      <alignment horizontal="left" vertical="top"/>
    </xf>
    <xf numFmtId="176" fontId="5" fillId="0" borderId="17" xfId="0" applyNumberFormat="1" applyFont="1" applyBorder="1" applyAlignment="1">
      <alignment horizontal="left" vertical="top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38" fontId="6" fillId="0" borderId="21" xfId="16" applyFont="1" applyFill="1" applyBorder="1" applyAlignment="1">
      <alignment horizontal="left" vertical="center"/>
    </xf>
    <xf numFmtId="38" fontId="6" fillId="0" borderId="22" xfId="16" applyFont="1" applyFill="1" applyBorder="1" applyAlignment="1">
      <alignment horizontal="left" vertical="center"/>
    </xf>
    <xf numFmtId="38" fontId="7" fillId="0" borderId="23" xfId="16" applyFont="1" applyFill="1" applyBorder="1" applyAlignment="1">
      <alignment horizontal="left" vertical="center"/>
    </xf>
    <xf numFmtId="38" fontId="7" fillId="0" borderId="24" xfId="16" applyFont="1" applyFill="1" applyBorder="1" applyAlignment="1">
      <alignment horizontal="left" vertical="center"/>
    </xf>
    <xf numFmtId="38" fontId="7" fillId="0" borderId="25" xfId="16" applyFont="1" applyFill="1" applyBorder="1" applyAlignment="1">
      <alignment horizontal="left" vertical="center"/>
    </xf>
    <xf numFmtId="38" fontId="7" fillId="0" borderId="26" xfId="16" applyFont="1" applyFill="1" applyBorder="1" applyAlignment="1">
      <alignment horizontal="left" vertical="center"/>
    </xf>
    <xf numFmtId="38" fontId="7" fillId="0" borderId="25" xfId="16" applyFont="1" applyFill="1" applyBorder="1" applyAlignment="1">
      <alignment horizontal="left" vertical="center" shrinkToFit="1"/>
    </xf>
    <xf numFmtId="38" fontId="7" fillId="0" borderId="26" xfId="16" applyFont="1" applyFill="1" applyBorder="1" applyAlignment="1">
      <alignment horizontal="left" vertical="center" shrinkToFit="1"/>
    </xf>
    <xf numFmtId="38" fontId="8" fillId="0" borderId="23" xfId="16" applyFont="1" applyFill="1" applyBorder="1" applyAlignment="1">
      <alignment horizontal="left" vertical="center"/>
    </xf>
    <xf numFmtId="38" fontId="8" fillId="0" borderId="24" xfId="16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5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4" customWidth="1"/>
    <col min="2" max="2" width="10.00390625" style="4" customWidth="1"/>
    <col min="3" max="169" width="5.125" style="4" customWidth="1"/>
    <col min="170" max="205" width="5.875" style="4" customWidth="1"/>
    <col min="206" max="16384" width="9.00390625" style="4" customWidth="1"/>
  </cols>
  <sheetData>
    <row r="1" s="2" customFormat="1" ht="12.75" customHeight="1">
      <c r="A1" s="1"/>
    </row>
    <row r="2" s="2" customFormat="1" ht="12.75" customHeight="1"/>
    <row r="3" spans="1:205" s="9" customFormat="1" ht="15.75" customHeight="1">
      <c r="A3" s="42" t="s">
        <v>78</v>
      </c>
      <c r="B3" s="43"/>
      <c r="C3" s="30" t="s">
        <v>76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2"/>
      <c r="AS3" s="30" t="s">
        <v>77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2"/>
      <c r="CI3" s="30" t="s">
        <v>77</v>
      </c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2"/>
      <c r="DX3" s="30" t="s">
        <v>77</v>
      </c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2"/>
      <c r="FN3" s="30" t="s">
        <v>77</v>
      </c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2"/>
    </row>
    <row r="4" spans="1:205" s="9" customFormat="1" ht="15.75" customHeight="1">
      <c r="A4" s="44"/>
      <c r="B4" s="45"/>
      <c r="C4" s="30" t="s">
        <v>29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2"/>
      <c r="AS4" s="30" t="s">
        <v>29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2"/>
      <c r="CI4" s="30" t="s">
        <v>29</v>
      </c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2"/>
      <c r="DX4" s="30" t="s">
        <v>29</v>
      </c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2"/>
      <c r="FN4" s="30" t="s">
        <v>29</v>
      </c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2"/>
    </row>
    <row r="5" spans="1:205" s="9" customFormat="1" ht="15.75" customHeight="1">
      <c r="A5" s="44"/>
      <c r="B5" s="45"/>
      <c r="C5" s="33" t="s">
        <v>79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5"/>
      <c r="AS5" s="36" t="s">
        <v>80</v>
      </c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8"/>
      <c r="CI5" s="36" t="s">
        <v>80</v>
      </c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8"/>
      <c r="DX5" s="36" t="s">
        <v>80</v>
      </c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8"/>
      <c r="EL5" s="39" t="s">
        <v>81</v>
      </c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1"/>
      <c r="FN5" s="30" t="s">
        <v>30</v>
      </c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2"/>
      <c r="GP5" s="33" t="s">
        <v>31</v>
      </c>
      <c r="GQ5" s="34"/>
      <c r="GR5" s="34"/>
      <c r="GS5" s="34"/>
      <c r="GT5" s="34"/>
      <c r="GU5" s="34"/>
      <c r="GV5" s="34"/>
      <c r="GW5" s="35"/>
    </row>
    <row r="6" spans="1:205" s="9" customFormat="1" ht="15.75" customHeight="1">
      <c r="A6" s="44"/>
      <c r="B6" s="45"/>
      <c r="C6" s="48"/>
      <c r="D6" s="49"/>
      <c r="E6" s="49"/>
      <c r="F6" s="49"/>
      <c r="G6" s="49"/>
      <c r="H6" s="49"/>
      <c r="I6" s="50"/>
      <c r="J6" s="33" t="s">
        <v>55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5"/>
      <c r="AS6" s="36" t="s">
        <v>55</v>
      </c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8"/>
      <c r="BN6" s="33" t="s">
        <v>56</v>
      </c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5"/>
      <c r="CI6" s="36" t="s">
        <v>56</v>
      </c>
      <c r="CJ6" s="37"/>
      <c r="CK6" s="37"/>
      <c r="CL6" s="37"/>
      <c r="CM6" s="37"/>
      <c r="CN6" s="37"/>
      <c r="CO6" s="38"/>
      <c r="CP6" s="33" t="s">
        <v>57</v>
      </c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5"/>
      <c r="DX6" s="33" t="s">
        <v>58</v>
      </c>
      <c r="DY6" s="34"/>
      <c r="DZ6" s="34"/>
      <c r="EA6" s="34"/>
      <c r="EB6" s="34"/>
      <c r="EC6" s="34"/>
      <c r="ED6" s="35"/>
      <c r="EE6" s="39" t="s">
        <v>59</v>
      </c>
      <c r="EF6" s="40"/>
      <c r="EG6" s="40"/>
      <c r="EH6" s="40"/>
      <c r="EI6" s="40"/>
      <c r="EJ6" s="40"/>
      <c r="EK6" s="41"/>
      <c r="EL6" s="48"/>
      <c r="EM6" s="49"/>
      <c r="EN6" s="49"/>
      <c r="EO6" s="49"/>
      <c r="EP6" s="49"/>
      <c r="EQ6" s="49"/>
      <c r="ER6" s="49"/>
      <c r="ES6" s="50"/>
      <c r="ET6" s="33" t="s">
        <v>32</v>
      </c>
      <c r="EU6" s="34"/>
      <c r="EV6" s="34"/>
      <c r="EW6" s="34"/>
      <c r="EX6" s="34"/>
      <c r="EY6" s="34"/>
      <c r="EZ6" s="34"/>
      <c r="FA6" s="35"/>
      <c r="FB6" s="33" t="s">
        <v>33</v>
      </c>
      <c r="FC6" s="34"/>
      <c r="FD6" s="34"/>
      <c r="FE6" s="34"/>
      <c r="FF6" s="34"/>
      <c r="FG6" s="35"/>
      <c r="FH6" s="33" t="s">
        <v>34</v>
      </c>
      <c r="FI6" s="34"/>
      <c r="FJ6" s="34"/>
      <c r="FK6" s="34"/>
      <c r="FL6" s="34"/>
      <c r="FM6" s="35"/>
      <c r="FN6" s="39" t="s">
        <v>35</v>
      </c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1"/>
      <c r="GP6" s="48"/>
      <c r="GQ6" s="49"/>
      <c r="GR6" s="49"/>
      <c r="GS6" s="49"/>
      <c r="GT6" s="49"/>
      <c r="GU6" s="49"/>
      <c r="GV6" s="49"/>
      <c r="GW6" s="50"/>
    </row>
    <row r="7" spans="1:205" s="9" customFormat="1" ht="15.75" customHeight="1">
      <c r="A7" s="44"/>
      <c r="B7" s="45"/>
      <c r="C7" s="51"/>
      <c r="D7" s="52"/>
      <c r="E7" s="52"/>
      <c r="F7" s="52"/>
      <c r="G7" s="52"/>
      <c r="H7" s="52"/>
      <c r="I7" s="53"/>
      <c r="J7" s="51"/>
      <c r="K7" s="52"/>
      <c r="L7" s="52"/>
      <c r="M7" s="52"/>
      <c r="N7" s="52"/>
      <c r="O7" s="52"/>
      <c r="P7" s="53"/>
      <c r="Q7" s="36" t="s">
        <v>36</v>
      </c>
      <c r="R7" s="37"/>
      <c r="S7" s="37"/>
      <c r="T7" s="37"/>
      <c r="U7" s="37"/>
      <c r="V7" s="37"/>
      <c r="W7" s="38"/>
      <c r="X7" s="36" t="s">
        <v>65</v>
      </c>
      <c r="Y7" s="37"/>
      <c r="Z7" s="37"/>
      <c r="AA7" s="37"/>
      <c r="AB7" s="37"/>
      <c r="AC7" s="37"/>
      <c r="AD7" s="38"/>
      <c r="AE7" s="36" t="s">
        <v>66</v>
      </c>
      <c r="AF7" s="37"/>
      <c r="AG7" s="37"/>
      <c r="AH7" s="37"/>
      <c r="AI7" s="37"/>
      <c r="AJ7" s="37"/>
      <c r="AK7" s="38"/>
      <c r="AL7" s="36" t="s">
        <v>67</v>
      </c>
      <c r="AM7" s="37"/>
      <c r="AN7" s="37"/>
      <c r="AO7" s="37"/>
      <c r="AP7" s="37"/>
      <c r="AQ7" s="37"/>
      <c r="AR7" s="38"/>
      <c r="AS7" s="36" t="s">
        <v>68</v>
      </c>
      <c r="AT7" s="37"/>
      <c r="AU7" s="37"/>
      <c r="AV7" s="37"/>
      <c r="AW7" s="37"/>
      <c r="AX7" s="37"/>
      <c r="AY7" s="38"/>
      <c r="AZ7" s="36" t="s">
        <v>69</v>
      </c>
      <c r="BA7" s="37"/>
      <c r="BB7" s="37"/>
      <c r="BC7" s="37"/>
      <c r="BD7" s="37"/>
      <c r="BE7" s="37"/>
      <c r="BF7" s="38"/>
      <c r="BG7" s="36" t="s">
        <v>70</v>
      </c>
      <c r="BH7" s="37"/>
      <c r="BI7" s="37"/>
      <c r="BJ7" s="37"/>
      <c r="BK7" s="37"/>
      <c r="BL7" s="37"/>
      <c r="BM7" s="38"/>
      <c r="BN7" s="51"/>
      <c r="BO7" s="52"/>
      <c r="BP7" s="52"/>
      <c r="BQ7" s="52"/>
      <c r="BR7" s="52"/>
      <c r="BS7" s="52"/>
      <c r="BT7" s="53"/>
      <c r="BU7" s="36" t="s">
        <v>37</v>
      </c>
      <c r="BV7" s="37"/>
      <c r="BW7" s="37"/>
      <c r="BX7" s="37"/>
      <c r="BY7" s="37"/>
      <c r="BZ7" s="37"/>
      <c r="CA7" s="38"/>
      <c r="CB7" s="36" t="s">
        <v>60</v>
      </c>
      <c r="CC7" s="37"/>
      <c r="CD7" s="37"/>
      <c r="CE7" s="37"/>
      <c r="CF7" s="37"/>
      <c r="CG7" s="37"/>
      <c r="CH7" s="38"/>
      <c r="CI7" s="36" t="s">
        <v>61</v>
      </c>
      <c r="CJ7" s="37"/>
      <c r="CK7" s="37"/>
      <c r="CL7" s="37"/>
      <c r="CM7" s="37"/>
      <c r="CN7" s="37"/>
      <c r="CO7" s="38"/>
      <c r="CP7" s="51"/>
      <c r="CQ7" s="52"/>
      <c r="CR7" s="52"/>
      <c r="CS7" s="52"/>
      <c r="CT7" s="52"/>
      <c r="CU7" s="52"/>
      <c r="CV7" s="53"/>
      <c r="CW7" s="36" t="s">
        <v>62</v>
      </c>
      <c r="CX7" s="37"/>
      <c r="CY7" s="37"/>
      <c r="CZ7" s="37"/>
      <c r="DA7" s="37"/>
      <c r="DB7" s="37"/>
      <c r="DC7" s="38"/>
      <c r="DD7" s="36" t="s">
        <v>82</v>
      </c>
      <c r="DE7" s="37"/>
      <c r="DF7" s="37"/>
      <c r="DG7" s="37"/>
      <c r="DH7" s="37"/>
      <c r="DI7" s="38"/>
      <c r="DJ7" s="36" t="s">
        <v>63</v>
      </c>
      <c r="DK7" s="37"/>
      <c r="DL7" s="37"/>
      <c r="DM7" s="37"/>
      <c r="DN7" s="37"/>
      <c r="DO7" s="37"/>
      <c r="DP7" s="38"/>
      <c r="DQ7" s="36" t="s">
        <v>64</v>
      </c>
      <c r="DR7" s="37"/>
      <c r="DS7" s="37"/>
      <c r="DT7" s="37"/>
      <c r="DU7" s="37"/>
      <c r="DV7" s="37"/>
      <c r="DW7" s="38"/>
      <c r="DX7" s="51"/>
      <c r="DY7" s="52"/>
      <c r="DZ7" s="52"/>
      <c r="EA7" s="52"/>
      <c r="EB7" s="52"/>
      <c r="EC7" s="52"/>
      <c r="ED7" s="53"/>
      <c r="EE7" s="54"/>
      <c r="EF7" s="55"/>
      <c r="EG7" s="55"/>
      <c r="EH7" s="55"/>
      <c r="EI7" s="55"/>
      <c r="EJ7" s="55"/>
      <c r="EK7" s="56"/>
      <c r="EL7" s="51"/>
      <c r="EM7" s="52"/>
      <c r="EN7" s="52"/>
      <c r="EO7" s="52"/>
      <c r="EP7" s="52"/>
      <c r="EQ7" s="52"/>
      <c r="ER7" s="52"/>
      <c r="ES7" s="53"/>
      <c r="ET7" s="51"/>
      <c r="EU7" s="52"/>
      <c r="EV7" s="52"/>
      <c r="EW7" s="52"/>
      <c r="EX7" s="52"/>
      <c r="EY7" s="52"/>
      <c r="EZ7" s="52"/>
      <c r="FA7" s="53"/>
      <c r="FB7" s="51"/>
      <c r="FC7" s="52"/>
      <c r="FD7" s="52"/>
      <c r="FE7" s="52"/>
      <c r="FF7" s="52"/>
      <c r="FG7" s="53"/>
      <c r="FH7" s="51"/>
      <c r="FI7" s="52"/>
      <c r="FJ7" s="52"/>
      <c r="FK7" s="52"/>
      <c r="FL7" s="52"/>
      <c r="FM7" s="53"/>
      <c r="FN7" s="51"/>
      <c r="FO7" s="52"/>
      <c r="FP7" s="52"/>
      <c r="FQ7" s="52"/>
      <c r="FR7" s="52"/>
      <c r="FS7" s="52"/>
      <c r="FT7" s="52"/>
      <c r="FU7" s="53"/>
      <c r="FV7" s="36" t="s">
        <v>32</v>
      </c>
      <c r="FW7" s="37"/>
      <c r="FX7" s="37"/>
      <c r="FY7" s="37"/>
      <c r="FZ7" s="37"/>
      <c r="GA7" s="37"/>
      <c r="GB7" s="37"/>
      <c r="GC7" s="38"/>
      <c r="GD7" s="36" t="s">
        <v>33</v>
      </c>
      <c r="GE7" s="37"/>
      <c r="GF7" s="37"/>
      <c r="GG7" s="37"/>
      <c r="GH7" s="37"/>
      <c r="GI7" s="38"/>
      <c r="GJ7" s="36" t="s">
        <v>34</v>
      </c>
      <c r="GK7" s="37"/>
      <c r="GL7" s="37"/>
      <c r="GM7" s="37"/>
      <c r="GN7" s="37"/>
      <c r="GO7" s="38"/>
      <c r="GP7" s="51"/>
      <c r="GQ7" s="52"/>
      <c r="GR7" s="52"/>
      <c r="GS7" s="52"/>
      <c r="GT7" s="52"/>
      <c r="GU7" s="52"/>
      <c r="GV7" s="52"/>
      <c r="GW7" s="53"/>
    </row>
    <row r="8" spans="1:205" s="9" customFormat="1" ht="25.5" customHeight="1" thickBot="1">
      <c r="A8" s="46"/>
      <c r="B8" s="47"/>
      <c r="C8" s="10" t="s">
        <v>39</v>
      </c>
      <c r="D8" s="11" t="s">
        <v>75</v>
      </c>
      <c r="E8" s="11" t="s">
        <v>71</v>
      </c>
      <c r="F8" s="11" t="s">
        <v>72</v>
      </c>
      <c r="G8" s="11" t="s">
        <v>73</v>
      </c>
      <c r="H8" s="11" t="s">
        <v>74</v>
      </c>
      <c r="I8" s="11" t="s">
        <v>40</v>
      </c>
      <c r="J8" s="10" t="s">
        <v>39</v>
      </c>
      <c r="K8" s="11" t="s">
        <v>75</v>
      </c>
      <c r="L8" s="11" t="s">
        <v>71</v>
      </c>
      <c r="M8" s="11" t="s">
        <v>72</v>
      </c>
      <c r="N8" s="11" t="s">
        <v>73</v>
      </c>
      <c r="O8" s="11" t="s">
        <v>74</v>
      </c>
      <c r="P8" s="11" t="s">
        <v>40</v>
      </c>
      <c r="Q8" s="10" t="s">
        <v>39</v>
      </c>
      <c r="R8" s="11" t="s">
        <v>75</v>
      </c>
      <c r="S8" s="11" t="s">
        <v>71</v>
      </c>
      <c r="T8" s="11" t="s">
        <v>72</v>
      </c>
      <c r="U8" s="11" t="s">
        <v>73</v>
      </c>
      <c r="V8" s="11" t="s">
        <v>74</v>
      </c>
      <c r="W8" s="11" t="s">
        <v>40</v>
      </c>
      <c r="X8" s="10" t="s">
        <v>39</v>
      </c>
      <c r="Y8" s="11" t="s">
        <v>75</v>
      </c>
      <c r="Z8" s="11" t="s">
        <v>71</v>
      </c>
      <c r="AA8" s="11" t="s">
        <v>72</v>
      </c>
      <c r="AB8" s="11" t="s">
        <v>73</v>
      </c>
      <c r="AC8" s="11" t="s">
        <v>74</v>
      </c>
      <c r="AD8" s="11" t="s">
        <v>40</v>
      </c>
      <c r="AE8" s="10" t="s">
        <v>39</v>
      </c>
      <c r="AF8" s="11" t="s">
        <v>75</v>
      </c>
      <c r="AG8" s="11" t="s">
        <v>71</v>
      </c>
      <c r="AH8" s="11" t="s">
        <v>72</v>
      </c>
      <c r="AI8" s="11" t="s">
        <v>73</v>
      </c>
      <c r="AJ8" s="11" t="s">
        <v>74</v>
      </c>
      <c r="AK8" s="11" t="s">
        <v>40</v>
      </c>
      <c r="AL8" s="10" t="s">
        <v>39</v>
      </c>
      <c r="AM8" s="11" t="s">
        <v>75</v>
      </c>
      <c r="AN8" s="11" t="s">
        <v>71</v>
      </c>
      <c r="AO8" s="11" t="s">
        <v>72</v>
      </c>
      <c r="AP8" s="11" t="s">
        <v>73</v>
      </c>
      <c r="AQ8" s="11" t="s">
        <v>74</v>
      </c>
      <c r="AR8" s="11" t="s">
        <v>40</v>
      </c>
      <c r="AS8" s="10" t="s">
        <v>39</v>
      </c>
      <c r="AT8" s="11" t="s">
        <v>75</v>
      </c>
      <c r="AU8" s="11" t="s">
        <v>71</v>
      </c>
      <c r="AV8" s="11" t="s">
        <v>72</v>
      </c>
      <c r="AW8" s="11" t="s">
        <v>73</v>
      </c>
      <c r="AX8" s="11" t="s">
        <v>74</v>
      </c>
      <c r="AY8" s="11" t="s">
        <v>40</v>
      </c>
      <c r="AZ8" s="10" t="s">
        <v>39</v>
      </c>
      <c r="BA8" s="11" t="s">
        <v>75</v>
      </c>
      <c r="BB8" s="11" t="s">
        <v>71</v>
      </c>
      <c r="BC8" s="11" t="s">
        <v>72</v>
      </c>
      <c r="BD8" s="11" t="s">
        <v>73</v>
      </c>
      <c r="BE8" s="11" t="s">
        <v>74</v>
      </c>
      <c r="BF8" s="11" t="s">
        <v>40</v>
      </c>
      <c r="BG8" s="10" t="s">
        <v>39</v>
      </c>
      <c r="BH8" s="11" t="s">
        <v>75</v>
      </c>
      <c r="BI8" s="11" t="s">
        <v>71</v>
      </c>
      <c r="BJ8" s="11" t="s">
        <v>72</v>
      </c>
      <c r="BK8" s="11" t="s">
        <v>73</v>
      </c>
      <c r="BL8" s="11" t="s">
        <v>74</v>
      </c>
      <c r="BM8" s="11" t="s">
        <v>40</v>
      </c>
      <c r="BN8" s="10" t="s">
        <v>39</v>
      </c>
      <c r="BO8" s="11" t="s">
        <v>75</v>
      </c>
      <c r="BP8" s="11" t="s">
        <v>71</v>
      </c>
      <c r="BQ8" s="11" t="s">
        <v>72</v>
      </c>
      <c r="BR8" s="11" t="s">
        <v>73</v>
      </c>
      <c r="BS8" s="11" t="s">
        <v>74</v>
      </c>
      <c r="BT8" s="11" t="s">
        <v>40</v>
      </c>
      <c r="BU8" s="10" t="s">
        <v>39</v>
      </c>
      <c r="BV8" s="11" t="s">
        <v>75</v>
      </c>
      <c r="BW8" s="11" t="s">
        <v>71</v>
      </c>
      <c r="BX8" s="11" t="s">
        <v>72</v>
      </c>
      <c r="BY8" s="11" t="s">
        <v>73</v>
      </c>
      <c r="BZ8" s="11" t="s">
        <v>74</v>
      </c>
      <c r="CA8" s="11" t="s">
        <v>40</v>
      </c>
      <c r="CB8" s="10" t="s">
        <v>39</v>
      </c>
      <c r="CC8" s="11" t="s">
        <v>75</v>
      </c>
      <c r="CD8" s="11" t="s">
        <v>71</v>
      </c>
      <c r="CE8" s="11" t="s">
        <v>72</v>
      </c>
      <c r="CF8" s="11" t="s">
        <v>73</v>
      </c>
      <c r="CG8" s="11" t="s">
        <v>74</v>
      </c>
      <c r="CH8" s="11" t="s">
        <v>40</v>
      </c>
      <c r="CI8" s="10" t="s">
        <v>39</v>
      </c>
      <c r="CJ8" s="11" t="s">
        <v>75</v>
      </c>
      <c r="CK8" s="11" t="s">
        <v>71</v>
      </c>
      <c r="CL8" s="11" t="s">
        <v>72</v>
      </c>
      <c r="CM8" s="11" t="s">
        <v>73</v>
      </c>
      <c r="CN8" s="11" t="s">
        <v>74</v>
      </c>
      <c r="CO8" s="11" t="s">
        <v>40</v>
      </c>
      <c r="CP8" s="10" t="s">
        <v>39</v>
      </c>
      <c r="CQ8" s="11" t="s">
        <v>75</v>
      </c>
      <c r="CR8" s="11" t="s">
        <v>71</v>
      </c>
      <c r="CS8" s="11" t="s">
        <v>72</v>
      </c>
      <c r="CT8" s="11" t="s">
        <v>73</v>
      </c>
      <c r="CU8" s="11" t="s">
        <v>74</v>
      </c>
      <c r="CV8" s="11" t="s">
        <v>40</v>
      </c>
      <c r="CW8" s="10" t="s">
        <v>39</v>
      </c>
      <c r="CX8" s="11" t="s">
        <v>75</v>
      </c>
      <c r="CY8" s="11" t="s">
        <v>71</v>
      </c>
      <c r="CZ8" s="11" t="s">
        <v>72</v>
      </c>
      <c r="DA8" s="11" t="s">
        <v>73</v>
      </c>
      <c r="DB8" s="11" t="s">
        <v>74</v>
      </c>
      <c r="DC8" s="11" t="s">
        <v>40</v>
      </c>
      <c r="DD8" s="11" t="s">
        <v>75</v>
      </c>
      <c r="DE8" s="11" t="s">
        <v>71</v>
      </c>
      <c r="DF8" s="11" t="s">
        <v>72</v>
      </c>
      <c r="DG8" s="11" t="s">
        <v>73</v>
      </c>
      <c r="DH8" s="11" t="s">
        <v>74</v>
      </c>
      <c r="DI8" s="11" t="s">
        <v>40</v>
      </c>
      <c r="DJ8" s="10" t="s">
        <v>39</v>
      </c>
      <c r="DK8" s="11" t="s">
        <v>75</v>
      </c>
      <c r="DL8" s="11" t="s">
        <v>71</v>
      </c>
      <c r="DM8" s="11" t="s">
        <v>72</v>
      </c>
      <c r="DN8" s="11" t="s">
        <v>73</v>
      </c>
      <c r="DO8" s="11" t="s">
        <v>74</v>
      </c>
      <c r="DP8" s="11" t="s">
        <v>40</v>
      </c>
      <c r="DQ8" s="10" t="s">
        <v>39</v>
      </c>
      <c r="DR8" s="11" t="s">
        <v>75</v>
      </c>
      <c r="DS8" s="11" t="s">
        <v>71</v>
      </c>
      <c r="DT8" s="11" t="s">
        <v>72</v>
      </c>
      <c r="DU8" s="11" t="s">
        <v>73</v>
      </c>
      <c r="DV8" s="11" t="s">
        <v>74</v>
      </c>
      <c r="DW8" s="11" t="s">
        <v>40</v>
      </c>
      <c r="DX8" s="10" t="s">
        <v>39</v>
      </c>
      <c r="DY8" s="11" t="s">
        <v>75</v>
      </c>
      <c r="DZ8" s="11" t="s">
        <v>71</v>
      </c>
      <c r="EA8" s="11" t="s">
        <v>72</v>
      </c>
      <c r="EB8" s="11" t="s">
        <v>73</v>
      </c>
      <c r="EC8" s="11" t="s">
        <v>74</v>
      </c>
      <c r="ED8" s="11" t="s">
        <v>40</v>
      </c>
      <c r="EE8" s="10" t="s">
        <v>39</v>
      </c>
      <c r="EF8" s="11" t="s">
        <v>75</v>
      </c>
      <c r="EG8" s="11" t="s">
        <v>71</v>
      </c>
      <c r="EH8" s="11" t="s">
        <v>72</v>
      </c>
      <c r="EI8" s="11" t="s">
        <v>73</v>
      </c>
      <c r="EJ8" s="11" t="s">
        <v>74</v>
      </c>
      <c r="EK8" s="11" t="s">
        <v>40</v>
      </c>
      <c r="EL8" s="10" t="s">
        <v>38</v>
      </c>
      <c r="EM8" s="10" t="s">
        <v>39</v>
      </c>
      <c r="EN8" s="11" t="s">
        <v>75</v>
      </c>
      <c r="EO8" s="11" t="s">
        <v>71</v>
      </c>
      <c r="EP8" s="11" t="s">
        <v>72</v>
      </c>
      <c r="EQ8" s="11" t="s">
        <v>73</v>
      </c>
      <c r="ER8" s="11" t="s">
        <v>74</v>
      </c>
      <c r="ES8" s="11" t="s">
        <v>40</v>
      </c>
      <c r="ET8" s="10" t="s">
        <v>38</v>
      </c>
      <c r="EU8" s="10" t="s">
        <v>39</v>
      </c>
      <c r="EV8" s="11" t="s">
        <v>75</v>
      </c>
      <c r="EW8" s="11" t="s">
        <v>71</v>
      </c>
      <c r="EX8" s="11" t="s">
        <v>72</v>
      </c>
      <c r="EY8" s="11" t="s">
        <v>73</v>
      </c>
      <c r="EZ8" s="11" t="s">
        <v>74</v>
      </c>
      <c r="FA8" s="11" t="s">
        <v>40</v>
      </c>
      <c r="FB8" s="11" t="s">
        <v>75</v>
      </c>
      <c r="FC8" s="11" t="s">
        <v>71</v>
      </c>
      <c r="FD8" s="11" t="s">
        <v>72</v>
      </c>
      <c r="FE8" s="11" t="s">
        <v>73</v>
      </c>
      <c r="FF8" s="11" t="s">
        <v>74</v>
      </c>
      <c r="FG8" s="11" t="s">
        <v>40</v>
      </c>
      <c r="FH8" s="11" t="s">
        <v>75</v>
      </c>
      <c r="FI8" s="11" t="s">
        <v>71</v>
      </c>
      <c r="FJ8" s="11" t="s">
        <v>72</v>
      </c>
      <c r="FK8" s="11" t="s">
        <v>73</v>
      </c>
      <c r="FL8" s="11" t="s">
        <v>74</v>
      </c>
      <c r="FM8" s="11" t="s">
        <v>40</v>
      </c>
      <c r="FN8" s="10" t="s">
        <v>38</v>
      </c>
      <c r="FO8" s="10" t="s">
        <v>39</v>
      </c>
      <c r="FP8" s="11" t="s">
        <v>75</v>
      </c>
      <c r="FQ8" s="11" t="s">
        <v>71</v>
      </c>
      <c r="FR8" s="11" t="s">
        <v>72</v>
      </c>
      <c r="FS8" s="11" t="s">
        <v>73</v>
      </c>
      <c r="FT8" s="11" t="s">
        <v>74</v>
      </c>
      <c r="FU8" s="11" t="s">
        <v>40</v>
      </c>
      <c r="FV8" s="10" t="s">
        <v>38</v>
      </c>
      <c r="FW8" s="10" t="s">
        <v>39</v>
      </c>
      <c r="FX8" s="11" t="s">
        <v>75</v>
      </c>
      <c r="FY8" s="11" t="s">
        <v>71</v>
      </c>
      <c r="FZ8" s="11" t="s">
        <v>72</v>
      </c>
      <c r="GA8" s="11" t="s">
        <v>73</v>
      </c>
      <c r="GB8" s="11" t="s">
        <v>74</v>
      </c>
      <c r="GC8" s="11" t="s">
        <v>40</v>
      </c>
      <c r="GD8" s="11" t="s">
        <v>75</v>
      </c>
      <c r="GE8" s="11" t="s">
        <v>71</v>
      </c>
      <c r="GF8" s="11" t="s">
        <v>72</v>
      </c>
      <c r="GG8" s="11" t="s">
        <v>73</v>
      </c>
      <c r="GH8" s="11" t="s">
        <v>74</v>
      </c>
      <c r="GI8" s="11" t="s">
        <v>40</v>
      </c>
      <c r="GJ8" s="11" t="s">
        <v>75</v>
      </c>
      <c r="GK8" s="11" t="s">
        <v>71</v>
      </c>
      <c r="GL8" s="11" t="s">
        <v>72</v>
      </c>
      <c r="GM8" s="11" t="s">
        <v>73</v>
      </c>
      <c r="GN8" s="11" t="s">
        <v>74</v>
      </c>
      <c r="GO8" s="11" t="s">
        <v>40</v>
      </c>
      <c r="GP8" s="10" t="s">
        <v>38</v>
      </c>
      <c r="GQ8" s="10" t="s">
        <v>39</v>
      </c>
      <c r="GR8" s="11" t="s">
        <v>75</v>
      </c>
      <c r="GS8" s="11" t="s">
        <v>71</v>
      </c>
      <c r="GT8" s="11" t="s">
        <v>72</v>
      </c>
      <c r="GU8" s="11" t="s">
        <v>73</v>
      </c>
      <c r="GV8" s="11" t="s">
        <v>74</v>
      </c>
      <c r="GW8" s="11" t="s">
        <v>40</v>
      </c>
    </row>
    <row r="9" spans="1:205" ht="18" customHeight="1" thickTop="1">
      <c r="A9" s="7">
        <v>1</v>
      </c>
      <c r="B9" s="7" t="s">
        <v>0</v>
      </c>
      <c r="C9" s="6">
        <v>250</v>
      </c>
      <c r="D9" s="6">
        <v>1479</v>
      </c>
      <c r="E9" s="6">
        <v>1420</v>
      </c>
      <c r="F9" s="6">
        <v>1182</v>
      </c>
      <c r="G9" s="6">
        <v>948</v>
      </c>
      <c r="H9" s="6">
        <v>1207</v>
      </c>
      <c r="I9" s="6">
        <v>6486</v>
      </c>
      <c r="J9" s="6">
        <v>145</v>
      </c>
      <c r="K9" s="6">
        <v>860</v>
      </c>
      <c r="L9" s="6">
        <v>935</v>
      </c>
      <c r="M9" s="6">
        <v>744</v>
      </c>
      <c r="N9" s="6">
        <v>557</v>
      </c>
      <c r="O9" s="6">
        <v>773</v>
      </c>
      <c r="P9" s="6">
        <v>4014</v>
      </c>
      <c r="Q9" s="6">
        <v>85</v>
      </c>
      <c r="R9" s="6">
        <v>359</v>
      </c>
      <c r="S9" s="6">
        <v>306</v>
      </c>
      <c r="T9" s="6">
        <v>180</v>
      </c>
      <c r="U9" s="6">
        <v>107</v>
      </c>
      <c r="V9" s="6">
        <v>190</v>
      </c>
      <c r="W9" s="6">
        <v>1227</v>
      </c>
      <c r="X9" s="6">
        <v>0</v>
      </c>
      <c r="Y9" s="6">
        <v>0</v>
      </c>
      <c r="Z9" s="6">
        <v>12</v>
      </c>
      <c r="AA9" s="6">
        <v>0</v>
      </c>
      <c r="AB9" s="6">
        <v>4</v>
      </c>
      <c r="AC9" s="6">
        <v>18</v>
      </c>
      <c r="AD9" s="6">
        <v>34</v>
      </c>
      <c r="AE9" s="6">
        <v>20</v>
      </c>
      <c r="AF9" s="6">
        <v>74</v>
      </c>
      <c r="AG9" s="6">
        <v>82</v>
      </c>
      <c r="AH9" s="6">
        <v>63</v>
      </c>
      <c r="AI9" s="6">
        <v>80</v>
      </c>
      <c r="AJ9" s="6">
        <v>134</v>
      </c>
      <c r="AK9" s="6">
        <v>453</v>
      </c>
      <c r="AL9" s="6">
        <v>0</v>
      </c>
      <c r="AM9" s="6">
        <v>0</v>
      </c>
      <c r="AN9" s="6">
        <v>0</v>
      </c>
      <c r="AO9" s="6">
        <v>2</v>
      </c>
      <c r="AP9" s="6">
        <v>0</v>
      </c>
      <c r="AQ9" s="6">
        <v>0</v>
      </c>
      <c r="AR9" s="6">
        <v>2</v>
      </c>
      <c r="AS9" s="6">
        <v>16</v>
      </c>
      <c r="AT9" s="6">
        <v>152</v>
      </c>
      <c r="AU9" s="6">
        <v>152</v>
      </c>
      <c r="AV9" s="6">
        <v>149</v>
      </c>
      <c r="AW9" s="6">
        <v>70</v>
      </c>
      <c r="AX9" s="6">
        <v>93</v>
      </c>
      <c r="AY9" s="6">
        <v>632</v>
      </c>
      <c r="AZ9" s="6">
        <v>3</v>
      </c>
      <c r="BA9" s="6">
        <v>109</v>
      </c>
      <c r="BB9" s="6">
        <v>165</v>
      </c>
      <c r="BC9" s="6">
        <v>155</v>
      </c>
      <c r="BD9" s="6">
        <v>72</v>
      </c>
      <c r="BE9" s="6">
        <v>57</v>
      </c>
      <c r="BF9" s="6">
        <v>561</v>
      </c>
      <c r="BG9" s="6">
        <v>21</v>
      </c>
      <c r="BH9" s="6">
        <v>166</v>
      </c>
      <c r="BI9" s="6">
        <v>218</v>
      </c>
      <c r="BJ9" s="6">
        <v>195</v>
      </c>
      <c r="BK9" s="6">
        <v>224</v>
      </c>
      <c r="BL9" s="6">
        <v>281</v>
      </c>
      <c r="BM9" s="6">
        <v>1105</v>
      </c>
      <c r="BN9" s="6">
        <v>0</v>
      </c>
      <c r="BO9" s="6">
        <v>10</v>
      </c>
      <c r="BP9" s="6">
        <v>26</v>
      </c>
      <c r="BQ9" s="6">
        <v>50</v>
      </c>
      <c r="BR9" s="6">
        <v>56</v>
      </c>
      <c r="BS9" s="6">
        <v>74</v>
      </c>
      <c r="BT9" s="6">
        <v>216</v>
      </c>
      <c r="BU9" s="6">
        <v>0</v>
      </c>
      <c r="BV9" s="6">
        <v>6</v>
      </c>
      <c r="BW9" s="6">
        <v>23</v>
      </c>
      <c r="BX9" s="6">
        <v>28</v>
      </c>
      <c r="BY9" s="6">
        <v>51</v>
      </c>
      <c r="BZ9" s="6">
        <v>73</v>
      </c>
      <c r="CA9" s="6">
        <v>181</v>
      </c>
      <c r="CB9" s="6">
        <v>0</v>
      </c>
      <c r="CC9" s="6">
        <v>4</v>
      </c>
      <c r="CD9" s="6">
        <v>2</v>
      </c>
      <c r="CE9" s="6">
        <v>22</v>
      </c>
      <c r="CF9" s="6">
        <v>5</v>
      </c>
      <c r="CG9" s="6">
        <v>1</v>
      </c>
      <c r="CH9" s="6">
        <v>34</v>
      </c>
      <c r="CI9" s="6">
        <v>0</v>
      </c>
      <c r="CJ9" s="6">
        <v>0</v>
      </c>
      <c r="CK9" s="6">
        <v>1</v>
      </c>
      <c r="CL9" s="6">
        <v>0</v>
      </c>
      <c r="CM9" s="6">
        <v>0</v>
      </c>
      <c r="CN9" s="6">
        <v>0</v>
      </c>
      <c r="CO9" s="6">
        <v>1</v>
      </c>
      <c r="CP9" s="6">
        <v>99</v>
      </c>
      <c r="CQ9" s="6">
        <v>584</v>
      </c>
      <c r="CR9" s="6">
        <v>451</v>
      </c>
      <c r="CS9" s="6">
        <v>382</v>
      </c>
      <c r="CT9" s="6">
        <v>321</v>
      </c>
      <c r="CU9" s="6">
        <v>355</v>
      </c>
      <c r="CV9" s="6">
        <v>2192</v>
      </c>
      <c r="CW9" s="6">
        <v>0</v>
      </c>
      <c r="CX9" s="6">
        <v>13</v>
      </c>
      <c r="CY9" s="6">
        <v>10</v>
      </c>
      <c r="CZ9" s="6">
        <v>6</v>
      </c>
      <c r="DA9" s="6">
        <v>31</v>
      </c>
      <c r="DB9" s="6">
        <v>74</v>
      </c>
      <c r="DC9" s="6">
        <v>134</v>
      </c>
      <c r="DD9" s="6">
        <v>0</v>
      </c>
      <c r="DE9" s="6">
        <v>0</v>
      </c>
      <c r="DF9" s="6">
        <v>0</v>
      </c>
      <c r="DG9" s="6">
        <v>17</v>
      </c>
      <c r="DH9" s="6">
        <v>0</v>
      </c>
      <c r="DI9" s="6">
        <v>17</v>
      </c>
      <c r="DJ9" s="6">
        <v>0</v>
      </c>
      <c r="DK9" s="6">
        <v>0</v>
      </c>
      <c r="DL9" s="6">
        <v>0</v>
      </c>
      <c r="DM9" s="6">
        <v>2</v>
      </c>
      <c r="DN9" s="6">
        <v>0</v>
      </c>
      <c r="DO9" s="6">
        <v>0</v>
      </c>
      <c r="DP9" s="6">
        <v>2</v>
      </c>
      <c r="DQ9" s="6">
        <v>99</v>
      </c>
      <c r="DR9" s="6">
        <v>571</v>
      </c>
      <c r="DS9" s="6">
        <v>441</v>
      </c>
      <c r="DT9" s="6">
        <v>374</v>
      </c>
      <c r="DU9" s="6">
        <v>273</v>
      </c>
      <c r="DV9" s="6">
        <v>281</v>
      </c>
      <c r="DW9" s="6">
        <v>2039</v>
      </c>
      <c r="DX9" s="6">
        <v>3</v>
      </c>
      <c r="DY9" s="6">
        <v>12</v>
      </c>
      <c r="DZ9" s="6">
        <v>5</v>
      </c>
      <c r="EA9" s="6">
        <v>3</v>
      </c>
      <c r="EB9" s="6">
        <v>9</v>
      </c>
      <c r="EC9" s="6">
        <v>4</v>
      </c>
      <c r="ED9" s="6">
        <v>36</v>
      </c>
      <c r="EE9" s="6">
        <v>3</v>
      </c>
      <c r="EF9" s="6">
        <v>13</v>
      </c>
      <c r="EG9" s="6">
        <v>3</v>
      </c>
      <c r="EH9" s="6">
        <v>3</v>
      </c>
      <c r="EI9" s="6">
        <v>5</v>
      </c>
      <c r="EJ9" s="6">
        <v>1</v>
      </c>
      <c r="EK9" s="6">
        <v>28</v>
      </c>
      <c r="EL9" s="6">
        <v>0</v>
      </c>
      <c r="EM9" s="6">
        <v>0</v>
      </c>
      <c r="EN9" s="6">
        <v>16</v>
      </c>
      <c r="EO9" s="6">
        <v>13</v>
      </c>
      <c r="EP9" s="6">
        <v>46</v>
      </c>
      <c r="EQ9" s="6">
        <v>43</v>
      </c>
      <c r="ER9" s="6">
        <v>77</v>
      </c>
      <c r="ES9" s="6">
        <v>195</v>
      </c>
      <c r="ET9" s="6">
        <v>0</v>
      </c>
      <c r="EU9" s="6">
        <v>0</v>
      </c>
      <c r="EV9" s="6">
        <v>0</v>
      </c>
      <c r="EW9" s="6">
        <v>8</v>
      </c>
      <c r="EX9" s="6">
        <v>21</v>
      </c>
      <c r="EY9" s="6">
        <v>4</v>
      </c>
      <c r="EZ9" s="6">
        <v>57</v>
      </c>
      <c r="FA9" s="6">
        <v>90</v>
      </c>
      <c r="FB9" s="6">
        <v>16</v>
      </c>
      <c r="FC9" s="6">
        <v>5</v>
      </c>
      <c r="FD9" s="6">
        <v>25</v>
      </c>
      <c r="FE9" s="6">
        <v>26</v>
      </c>
      <c r="FF9" s="6">
        <v>11</v>
      </c>
      <c r="FG9" s="6">
        <v>83</v>
      </c>
      <c r="FH9" s="6">
        <v>0</v>
      </c>
      <c r="FI9" s="6">
        <v>0</v>
      </c>
      <c r="FJ9" s="6">
        <v>0</v>
      </c>
      <c r="FK9" s="6">
        <v>13</v>
      </c>
      <c r="FL9" s="6">
        <v>9</v>
      </c>
      <c r="FM9" s="6">
        <v>22</v>
      </c>
      <c r="FN9" s="6">
        <v>0</v>
      </c>
      <c r="FO9" s="6">
        <v>0</v>
      </c>
      <c r="FP9" s="6">
        <v>9</v>
      </c>
      <c r="FQ9" s="6">
        <v>4</v>
      </c>
      <c r="FR9" s="6">
        <v>34</v>
      </c>
      <c r="FS9" s="6">
        <v>27</v>
      </c>
      <c r="FT9" s="6">
        <v>40</v>
      </c>
      <c r="FU9" s="6">
        <v>114</v>
      </c>
      <c r="FV9" s="6">
        <v>0</v>
      </c>
      <c r="FW9" s="6">
        <v>0</v>
      </c>
      <c r="FX9" s="6">
        <v>0</v>
      </c>
      <c r="FY9" s="6">
        <v>3</v>
      </c>
      <c r="FZ9" s="6">
        <v>16</v>
      </c>
      <c r="GA9" s="6">
        <v>4</v>
      </c>
      <c r="GB9" s="6">
        <v>28</v>
      </c>
      <c r="GC9" s="6">
        <v>51</v>
      </c>
      <c r="GD9" s="6">
        <v>9</v>
      </c>
      <c r="GE9" s="6">
        <v>1</v>
      </c>
      <c r="GF9" s="6">
        <v>18</v>
      </c>
      <c r="GG9" s="6">
        <v>15</v>
      </c>
      <c r="GH9" s="6">
        <v>3</v>
      </c>
      <c r="GI9" s="6">
        <v>46</v>
      </c>
      <c r="GJ9" s="6">
        <v>0</v>
      </c>
      <c r="GK9" s="6">
        <v>0</v>
      </c>
      <c r="GL9" s="6">
        <v>0</v>
      </c>
      <c r="GM9" s="6">
        <v>8</v>
      </c>
      <c r="GN9" s="6">
        <v>9</v>
      </c>
      <c r="GO9" s="6">
        <v>17</v>
      </c>
      <c r="GP9" s="6">
        <v>0</v>
      </c>
      <c r="GQ9" s="6">
        <v>250</v>
      </c>
      <c r="GR9" s="6">
        <v>1495</v>
      </c>
      <c r="GS9" s="6">
        <v>1433</v>
      </c>
      <c r="GT9" s="6">
        <v>1228</v>
      </c>
      <c r="GU9" s="6">
        <v>991</v>
      </c>
      <c r="GV9" s="6">
        <v>1284</v>
      </c>
      <c r="GW9" s="6">
        <v>6681</v>
      </c>
    </row>
    <row r="10" spans="1:205" ht="18" customHeight="1">
      <c r="A10" s="8">
        <v>2</v>
      </c>
      <c r="B10" s="8" t="s">
        <v>8</v>
      </c>
      <c r="C10" s="3">
        <v>37</v>
      </c>
      <c r="D10" s="3">
        <v>823</v>
      </c>
      <c r="E10" s="3">
        <v>601</v>
      </c>
      <c r="F10" s="3">
        <v>318</v>
      </c>
      <c r="G10" s="3">
        <v>250</v>
      </c>
      <c r="H10" s="3">
        <v>269</v>
      </c>
      <c r="I10" s="3">
        <v>2298</v>
      </c>
      <c r="J10" s="3">
        <v>21</v>
      </c>
      <c r="K10" s="3">
        <v>509</v>
      </c>
      <c r="L10" s="3">
        <v>373</v>
      </c>
      <c r="M10" s="3">
        <v>219</v>
      </c>
      <c r="N10" s="3">
        <v>166</v>
      </c>
      <c r="O10" s="3">
        <v>171</v>
      </c>
      <c r="P10" s="3">
        <v>1459</v>
      </c>
      <c r="Q10" s="3">
        <v>15</v>
      </c>
      <c r="R10" s="3">
        <v>161</v>
      </c>
      <c r="S10" s="3">
        <v>124</v>
      </c>
      <c r="T10" s="3">
        <v>70</v>
      </c>
      <c r="U10" s="3">
        <v>32</v>
      </c>
      <c r="V10" s="3">
        <v>49</v>
      </c>
      <c r="W10" s="3">
        <v>451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13</v>
      </c>
      <c r="AD10" s="3">
        <v>13</v>
      </c>
      <c r="AE10" s="3">
        <v>0</v>
      </c>
      <c r="AF10" s="3">
        <v>26</v>
      </c>
      <c r="AG10" s="3">
        <v>23</v>
      </c>
      <c r="AH10" s="3">
        <v>29</v>
      </c>
      <c r="AI10" s="3">
        <v>18</v>
      </c>
      <c r="AJ10" s="3">
        <v>27</v>
      </c>
      <c r="AK10" s="3">
        <v>123</v>
      </c>
      <c r="AL10" s="3">
        <v>0</v>
      </c>
      <c r="AM10" s="3">
        <v>0</v>
      </c>
      <c r="AN10" s="3">
        <v>0</v>
      </c>
      <c r="AO10" s="3">
        <v>8</v>
      </c>
      <c r="AP10" s="3">
        <v>0</v>
      </c>
      <c r="AQ10" s="3">
        <v>0</v>
      </c>
      <c r="AR10" s="3">
        <v>8</v>
      </c>
      <c r="AS10" s="3">
        <v>6</v>
      </c>
      <c r="AT10" s="3">
        <v>121</v>
      </c>
      <c r="AU10" s="3">
        <v>63</v>
      </c>
      <c r="AV10" s="3">
        <v>33</v>
      </c>
      <c r="AW10" s="3">
        <v>58</v>
      </c>
      <c r="AX10" s="3">
        <v>31</v>
      </c>
      <c r="AY10" s="3">
        <v>312</v>
      </c>
      <c r="AZ10" s="3">
        <v>0</v>
      </c>
      <c r="BA10" s="3">
        <v>81</v>
      </c>
      <c r="BB10" s="3">
        <v>73</v>
      </c>
      <c r="BC10" s="3">
        <v>37</v>
      </c>
      <c r="BD10" s="3">
        <v>6</v>
      </c>
      <c r="BE10" s="3">
        <v>12</v>
      </c>
      <c r="BF10" s="3">
        <v>209</v>
      </c>
      <c r="BG10" s="3">
        <v>0</v>
      </c>
      <c r="BH10" s="3">
        <v>120</v>
      </c>
      <c r="BI10" s="3">
        <v>90</v>
      </c>
      <c r="BJ10" s="3">
        <v>42</v>
      </c>
      <c r="BK10" s="3">
        <v>52</v>
      </c>
      <c r="BL10" s="3">
        <v>39</v>
      </c>
      <c r="BM10" s="3">
        <v>343</v>
      </c>
      <c r="BN10" s="3">
        <v>0</v>
      </c>
      <c r="BO10" s="3">
        <v>6</v>
      </c>
      <c r="BP10" s="3">
        <v>2</v>
      </c>
      <c r="BQ10" s="3">
        <v>0</v>
      </c>
      <c r="BR10" s="3">
        <v>7</v>
      </c>
      <c r="BS10" s="3">
        <v>26</v>
      </c>
      <c r="BT10" s="3">
        <v>41</v>
      </c>
      <c r="BU10" s="3">
        <v>0</v>
      </c>
      <c r="BV10" s="3">
        <v>6</v>
      </c>
      <c r="BW10" s="3">
        <v>2</v>
      </c>
      <c r="BX10" s="3">
        <v>0</v>
      </c>
      <c r="BY10" s="3">
        <v>7</v>
      </c>
      <c r="BZ10" s="3">
        <v>26</v>
      </c>
      <c r="CA10" s="3">
        <v>41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15</v>
      </c>
      <c r="CQ10" s="3">
        <v>303</v>
      </c>
      <c r="CR10" s="3">
        <v>221</v>
      </c>
      <c r="CS10" s="3">
        <v>97</v>
      </c>
      <c r="CT10" s="3">
        <v>75</v>
      </c>
      <c r="CU10" s="3">
        <v>72</v>
      </c>
      <c r="CV10" s="3">
        <v>783</v>
      </c>
      <c r="CW10" s="3">
        <v>0</v>
      </c>
      <c r="CX10" s="3">
        <v>12</v>
      </c>
      <c r="CY10" s="3">
        <v>5</v>
      </c>
      <c r="CZ10" s="3">
        <v>0</v>
      </c>
      <c r="DA10" s="3">
        <v>6</v>
      </c>
      <c r="DB10" s="3">
        <v>25</v>
      </c>
      <c r="DC10" s="3">
        <v>48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15</v>
      </c>
      <c r="DR10" s="3">
        <v>291</v>
      </c>
      <c r="DS10" s="3">
        <v>216</v>
      </c>
      <c r="DT10" s="3">
        <v>97</v>
      </c>
      <c r="DU10" s="3">
        <v>69</v>
      </c>
      <c r="DV10" s="3">
        <v>47</v>
      </c>
      <c r="DW10" s="3">
        <v>735</v>
      </c>
      <c r="DX10" s="3">
        <v>1</v>
      </c>
      <c r="DY10" s="3">
        <v>1</v>
      </c>
      <c r="DZ10" s="3">
        <v>0</v>
      </c>
      <c r="EA10" s="3">
        <v>0</v>
      </c>
      <c r="EB10" s="3">
        <v>1</v>
      </c>
      <c r="EC10" s="3">
        <v>0</v>
      </c>
      <c r="ED10" s="3">
        <v>3</v>
      </c>
      <c r="EE10" s="3">
        <v>0</v>
      </c>
      <c r="EF10" s="3">
        <v>4</v>
      </c>
      <c r="EG10" s="3">
        <v>5</v>
      </c>
      <c r="EH10" s="3">
        <v>2</v>
      </c>
      <c r="EI10" s="3">
        <v>1</v>
      </c>
      <c r="EJ10" s="3">
        <v>0</v>
      </c>
      <c r="EK10" s="3">
        <v>12</v>
      </c>
      <c r="EL10" s="3">
        <v>0</v>
      </c>
      <c r="EM10" s="3">
        <v>0</v>
      </c>
      <c r="EN10" s="3">
        <v>16</v>
      </c>
      <c r="EO10" s="3">
        <v>16</v>
      </c>
      <c r="EP10" s="3">
        <v>14</v>
      </c>
      <c r="EQ10" s="3">
        <v>7</v>
      </c>
      <c r="ER10" s="3">
        <v>9</v>
      </c>
      <c r="ES10" s="3">
        <v>62</v>
      </c>
      <c r="ET10" s="3">
        <v>0</v>
      </c>
      <c r="EU10" s="3">
        <v>0</v>
      </c>
      <c r="EV10" s="3">
        <v>12</v>
      </c>
      <c r="EW10" s="3">
        <v>7</v>
      </c>
      <c r="EX10" s="3">
        <v>0</v>
      </c>
      <c r="EY10" s="3">
        <v>1</v>
      </c>
      <c r="EZ10" s="3">
        <v>0</v>
      </c>
      <c r="FA10" s="3">
        <v>20</v>
      </c>
      <c r="FB10" s="3">
        <v>4</v>
      </c>
      <c r="FC10" s="3">
        <v>0</v>
      </c>
      <c r="FD10" s="3">
        <v>7</v>
      </c>
      <c r="FE10" s="3">
        <v>6</v>
      </c>
      <c r="FF10" s="3">
        <v>0</v>
      </c>
      <c r="FG10" s="3">
        <v>17</v>
      </c>
      <c r="FH10" s="3">
        <v>0</v>
      </c>
      <c r="FI10" s="3">
        <v>9</v>
      </c>
      <c r="FJ10" s="3">
        <v>7</v>
      </c>
      <c r="FK10" s="3">
        <v>0</v>
      </c>
      <c r="FL10" s="3">
        <v>9</v>
      </c>
      <c r="FM10" s="3">
        <v>25</v>
      </c>
      <c r="FN10" s="3">
        <v>0</v>
      </c>
      <c r="FO10" s="3">
        <v>0</v>
      </c>
      <c r="FP10" s="3">
        <v>7</v>
      </c>
      <c r="FQ10" s="3">
        <v>6</v>
      </c>
      <c r="FR10" s="3">
        <v>9</v>
      </c>
      <c r="FS10" s="3">
        <v>5</v>
      </c>
      <c r="FT10" s="3">
        <v>4</v>
      </c>
      <c r="FU10" s="3">
        <v>31</v>
      </c>
      <c r="FV10" s="3">
        <v>0</v>
      </c>
      <c r="FW10" s="3">
        <v>0</v>
      </c>
      <c r="FX10" s="3">
        <v>7</v>
      </c>
      <c r="FY10" s="3">
        <v>2</v>
      </c>
      <c r="FZ10" s="3">
        <v>0</v>
      </c>
      <c r="GA10" s="3">
        <v>0</v>
      </c>
      <c r="GB10" s="3">
        <v>0</v>
      </c>
      <c r="GC10" s="3">
        <v>9</v>
      </c>
      <c r="GD10" s="3">
        <v>0</v>
      </c>
      <c r="GE10" s="3">
        <v>0</v>
      </c>
      <c r="GF10" s="3">
        <v>2</v>
      </c>
      <c r="GG10" s="3">
        <v>5</v>
      </c>
      <c r="GH10" s="3">
        <v>0</v>
      </c>
      <c r="GI10" s="3">
        <v>7</v>
      </c>
      <c r="GJ10" s="3">
        <v>0</v>
      </c>
      <c r="GK10" s="3">
        <v>4</v>
      </c>
      <c r="GL10" s="3">
        <v>7</v>
      </c>
      <c r="GM10" s="3">
        <v>0</v>
      </c>
      <c r="GN10" s="3">
        <v>4</v>
      </c>
      <c r="GO10" s="3">
        <v>15</v>
      </c>
      <c r="GP10" s="3">
        <v>0</v>
      </c>
      <c r="GQ10" s="3">
        <v>37</v>
      </c>
      <c r="GR10" s="3">
        <v>839</v>
      </c>
      <c r="GS10" s="3">
        <v>617</v>
      </c>
      <c r="GT10" s="3">
        <v>332</v>
      </c>
      <c r="GU10" s="3">
        <v>257</v>
      </c>
      <c r="GV10" s="3">
        <v>278</v>
      </c>
      <c r="GW10" s="3">
        <v>2360</v>
      </c>
    </row>
    <row r="11" spans="1:205" ht="18" customHeight="1">
      <c r="A11" s="8">
        <v>3</v>
      </c>
      <c r="B11" s="8" t="s">
        <v>12</v>
      </c>
      <c r="C11" s="3">
        <v>4</v>
      </c>
      <c r="D11" s="3">
        <v>423</v>
      </c>
      <c r="E11" s="3">
        <v>85</v>
      </c>
      <c r="F11" s="3">
        <v>192</v>
      </c>
      <c r="G11" s="3">
        <v>132</v>
      </c>
      <c r="H11" s="3">
        <v>60</v>
      </c>
      <c r="I11" s="3">
        <v>896</v>
      </c>
      <c r="J11" s="3">
        <v>2</v>
      </c>
      <c r="K11" s="3">
        <v>276</v>
      </c>
      <c r="L11" s="3">
        <v>57</v>
      </c>
      <c r="M11" s="3">
        <v>129</v>
      </c>
      <c r="N11" s="3">
        <v>72</v>
      </c>
      <c r="O11" s="3">
        <v>43</v>
      </c>
      <c r="P11" s="3">
        <v>579</v>
      </c>
      <c r="Q11" s="3">
        <v>0</v>
      </c>
      <c r="R11" s="3">
        <v>63</v>
      </c>
      <c r="S11" s="3">
        <v>38</v>
      </c>
      <c r="T11" s="3">
        <v>18</v>
      </c>
      <c r="U11" s="3">
        <v>29</v>
      </c>
      <c r="V11" s="3">
        <v>13</v>
      </c>
      <c r="W11" s="3">
        <v>161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12</v>
      </c>
      <c r="AD11" s="3">
        <v>12</v>
      </c>
      <c r="AE11" s="3">
        <v>0</v>
      </c>
      <c r="AF11" s="3">
        <v>28</v>
      </c>
      <c r="AG11" s="3">
        <v>0</v>
      </c>
      <c r="AH11" s="3">
        <v>15</v>
      </c>
      <c r="AI11" s="3">
        <v>0</v>
      </c>
      <c r="AJ11" s="3">
        <v>0</v>
      </c>
      <c r="AK11" s="3">
        <v>43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62</v>
      </c>
      <c r="AU11" s="3">
        <v>5</v>
      </c>
      <c r="AV11" s="3">
        <v>33</v>
      </c>
      <c r="AW11" s="3">
        <v>5</v>
      </c>
      <c r="AX11" s="3">
        <v>5</v>
      </c>
      <c r="AY11" s="3">
        <v>110</v>
      </c>
      <c r="AZ11" s="3">
        <v>2</v>
      </c>
      <c r="BA11" s="3">
        <v>59</v>
      </c>
      <c r="BB11" s="3">
        <v>9</v>
      </c>
      <c r="BC11" s="3">
        <v>27</v>
      </c>
      <c r="BD11" s="3">
        <v>6</v>
      </c>
      <c r="BE11" s="3">
        <v>0</v>
      </c>
      <c r="BF11" s="3">
        <v>103</v>
      </c>
      <c r="BG11" s="3">
        <v>0</v>
      </c>
      <c r="BH11" s="3">
        <v>64</v>
      </c>
      <c r="BI11" s="3">
        <v>5</v>
      </c>
      <c r="BJ11" s="3">
        <v>36</v>
      </c>
      <c r="BK11" s="3">
        <v>32</v>
      </c>
      <c r="BL11" s="3">
        <v>13</v>
      </c>
      <c r="BM11" s="3">
        <v>150</v>
      </c>
      <c r="BN11" s="3">
        <v>0</v>
      </c>
      <c r="BO11" s="3">
        <v>5</v>
      </c>
      <c r="BP11" s="3">
        <v>0</v>
      </c>
      <c r="BQ11" s="3">
        <v>17</v>
      </c>
      <c r="BR11" s="3">
        <v>13</v>
      </c>
      <c r="BS11" s="3">
        <v>0</v>
      </c>
      <c r="BT11" s="3">
        <v>35</v>
      </c>
      <c r="BU11" s="3">
        <v>0</v>
      </c>
      <c r="BV11" s="3">
        <v>2</v>
      </c>
      <c r="BW11" s="3">
        <v>0</v>
      </c>
      <c r="BX11" s="3">
        <v>6</v>
      </c>
      <c r="BY11" s="3">
        <v>4</v>
      </c>
      <c r="BZ11" s="3">
        <v>0</v>
      </c>
      <c r="CA11" s="3">
        <v>12</v>
      </c>
      <c r="CB11" s="3">
        <v>0</v>
      </c>
      <c r="CC11" s="3">
        <v>3</v>
      </c>
      <c r="CD11" s="3">
        <v>0</v>
      </c>
      <c r="CE11" s="3">
        <v>11</v>
      </c>
      <c r="CF11" s="3">
        <v>9</v>
      </c>
      <c r="CG11" s="3">
        <v>0</v>
      </c>
      <c r="CH11" s="3">
        <v>23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2</v>
      </c>
      <c r="CQ11" s="3">
        <v>139</v>
      </c>
      <c r="CR11" s="3">
        <v>28</v>
      </c>
      <c r="CS11" s="3">
        <v>46</v>
      </c>
      <c r="CT11" s="3">
        <v>46</v>
      </c>
      <c r="CU11" s="3">
        <v>17</v>
      </c>
      <c r="CV11" s="3">
        <v>278</v>
      </c>
      <c r="CW11" s="3">
        <v>0</v>
      </c>
      <c r="CX11" s="3">
        <v>2</v>
      </c>
      <c r="CY11" s="3">
        <v>0</v>
      </c>
      <c r="CZ11" s="3">
        <v>0</v>
      </c>
      <c r="DA11" s="3">
        <v>11</v>
      </c>
      <c r="DB11" s="3">
        <v>0</v>
      </c>
      <c r="DC11" s="3">
        <v>13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2</v>
      </c>
      <c r="DR11" s="3">
        <v>137</v>
      </c>
      <c r="DS11" s="3">
        <v>28</v>
      </c>
      <c r="DT11" s="3">
        <v>46</v>
      </c>
      <c r="DU11" s="3">
        <v>35</v>
      </c>
      <c r="DV11" s="3">
        <v>17</v>
      </c>
      <c r="DW11" s="3">
        <v>265</v>
      </c>
      <c r="DX11" s="3">
        <v>0</v>
      </c>
      <c r="DY11" s="3">
        <v>0</v>
      </c>
      <c r="DZ11" s="3">
        <v>0</v>
      </c>
      <c r="EA11" s="3">
        <v>0</v>
      </c>
      <c r="EB11" s="3">
        <v>1</v>
      </c>
      <c r="EC11" s="3">
        <v>0</v>
      </c>
      <c r="ED11" s="3">
        <v>1</v>
      </c>
      <c r="EE11" s="3">
        <v>0</v>
      </c>
      <c r="EF11" s="3">
        <v>3</v>
      </c>
      <c r="EG11" s="3">
        <v>0</v>
      </c>
      <c r="EH11" s="3">
        <v>0</v>
      </c>
      <c r="EI11" s="3">
        <v>0</v>
      </c>
      <c r="EJ11" s="3">
        <v>0</v>
      </c>
      <c r="EK11" s="3">
        <v>3</v>
      </c>
      <c r="EL11" s="3">
        <v>0</v>
      </c>
      <c r="EM11" s="3">
        <v>0</v>
      </c>
      <c r="EN11" s="3">
        <v>12</v>
      </c>
      <c r="EO11" s="3">
        <v>0</v>
      </c>
      <c r="EP11" s="3">
        <v>2</v>
      </c>
      <c r="EQ11" s="3">
        <v>11</v>
      </c>
      <c r="ER11" s="3">
        <v>0</v>
      </c>
      <c r="ES11" s="3">
        <v>25</v>
      </c>
      <c r="ET11" s="3">
        <v>0</v>
      </c>
      <c r="EU11" s="3">
        <v>0</v>
      </c>
      <c r="EV11" s="3">
        <v>10</v>
      </c>
      <c r="EW11" s="3">
        <v>0</v>
      </c>
      <c r="EX11" s="3">
        <v>0</v>
      </c>
      <c r="EY11" s="3">
        <v>0</v>
      </c>
      <c r="EZ11" s="3">
        <v>0</v>
      </c>
      <c r="FA11" s="3">
        <v>10</v>
      </c>
      <c r="FB11" s="3">
        <v>2</v>
      </c>
      <c r="FC11" s="3">
        <v>0</v>
      </c>
      <c r="FD11" s="3">
        <v>2</v>
      </c>
      <c r="FE11" s="3">
        <v>11</v>
      </c>
      <c r="FF11" s="3">
        <v>0</v>
      </c>
      <c r="FG11" s="3">
        <v>15</v>
      </c>
      <c r="FH11" s="3">
        <v>0</v>
      </c>
      <c r="FI11" s="3">
        <v>0</v>
      </c>
      <c r="FJ11" s="3">
        <v>0</v>
      </c>
      <c r="FK11" s="3">
        <v>0</v>
      </c>
      <c r="FL11" s="3">
        <v>0</v>
      </c>
      <c r="FM11" s="3">
        <v>0</v>
      </c>
      <c r="FN11" s="3">
        <v>0</v>
      </c>
      <c r="FO11" s="3">
        <v>0</v>
      </c>
      <c r="FP11" s="3">
        <v>7</v>
      </c>
      <c r="FQ11" s="3">
        <v>0</v>
      </c>
      <c r="FR11" s="3">
        <v>2</v>
      </c>
      <c r="FS11" s="3">
        <v>9</v>
      </c>
      <c r="FT11" s="3">
        <v>0</v>
      </c>
      <c r="FU11" s="3">
        <v>18</v>
      </c>
      <c r="FV11" s="3">
        <v>0</v>
      </c>
      <c r="FW11" s="3">
        <v>0</v>
      </c>
      <c r="FX11" s="3">
        <v>5</v>
      </c>
      <c r="FY11" s="3">
        <v>0</v>
      </c>
      <c r="FZ11" s="3">
        <v>0</v>
      </c>
      <c r="GA11" s="3">
        <v>0</v>
      </c>
      <c r="GB11" s="3">
        <v>0</v>
      </c>
      <c r="GC11" s="3">
        <v>5</v>
      </c>
      <c r="GD11" s="3">
        <v>2</v>
      </c>
      <c r="GE11" s="3">
        <v>0</v>
      </c>
      <c r="GF11" s="3">
        <v>2</v>
      </c>
      <c r="GG11" s="3">
        <v>9</v>
      </c>
      <c r="GH11" s="3">
        <v>0</v>
      </c>
      <c r="GI11" s="3">
        <v>13</v>
      </c>
      <c r="GJ11" s="3">
        <v>0</v>
      </c>
      <c r="GK11" s="3">
        <v>0</v>
      </c>
      <c r="GL11" s="3">
        <v>0</v>
      </c>
      <c r="GM11" s="3">
        <v>0</v>
      </c>
      <c r="GN11" s="3">
        <v>0</v>
      </c>
      <c r="GO11" s="3">
        <v>0</v>
      </c>
      <c r="GP11" s="3">
        <v>0</v>
      </c>
      <c r="GQ11" s="3">
        <v>4</v>
      </c>
      <c r="GR11" s="3">
        <v>435</v>
      </c>
      <c r="GS11" s="3">
        <v>85</v>
      </c>
      <c r="GT11" s="3">
        <v>194</v>
      </c>
      <c r="GU11" s="3">
        <v>143</v>
      </c>
      <c r="GV11" s="3">
        <v>60</v>
      </c>
      <c r="GW11" s="3">
        <v>921</v>
      </c>
    </row>
    <row r="12" spans="1:205" ht="18" customHeight="1">
      <c r="A12" s="8">
        <v>4</v>
      </c>
      <c r="B12" s="8" t="s">
        <v>20</v>
      </c>
      <c r="C12" s="3">
        <v>0</v>
      </c>
      <c r="D12" s="3">
        <v>129</v>
      </c>
      <c r="E12" s="3">
        <v>148</v>
      </c>
      <c r="F12" s="3">
        <v>88</v>
      </c>
      <c r="G12" s="3">
        <v>98</v>
      </c>
      <c r="H12" s="3">
        <v>34</v>
      </c>
      <c r="I12" s="3">
        <v>497</v>
      </c>
      <c r="J12" s="3">
        <v>0</v>
      </c>
      <c r="K12" s="3">
        <v>70</v>
      </c>
      <c r="L12" s="3">
        <v>108</v>
      </c>
      <c r="M12" s="3">
        <v>62</v>
      </c>
      <c r="N12" s="3">
        <v>42</v>
      </c>
      <c r="O12" s="3">
        <v>25</v>
      </c>
      <c r="P12" s="3">
        <v>307</v>
      </c>
      <c r="Q12" s="3">
        <v>0</v>
      </c>
      <c r="R12" s="3">
        <v>12</v>
      </c>
      <c r="S12" s="3">
        <v>12</v>
      </c>
      <c r="T12" s="3">
        <v>21</v>
      </c>
      <c r="U12" s="3">
        <v>6</v>
      </c>
      <c r="V12" s="3">
        <v>14</v>
      </c>
      <c r="W12" s="3">
        <v>65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2</v>
      </c>
      <c r="AD12" s="3">
        <v>2</v>
      </c>
      <c r="AE12" s="3">
        <v>0</v>
      </c>
      <c r="AF12" s="3">
        <v>12</v>
      </c>
      <c r="AG12" s="3">
        <v>0</v>
      </c>
      <c r="AH12" s="3">
        <v>0</v>
      </c>
      <c r="AI12" s="3">
        <v>0</v>
      </c>
      <c r="AJ12" s="3">
        <v>0</v>
      </c>
      <c r="AK12" s="3">
        <v>12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8</v>
      </c>
      <c r="AU12" s="3">
        <v>36</v>
      </c>
      <c r="AV12" s="3">
        <v>2</v>
      </c>
      <c r="AW12" s="3">
        <v>15</v>
      </c>
      <c r="AX12" s="3">
        <v>0</v>
      </c>
      <c r="AY12" s="3">
        <v>61</v>
      </c>
      <c r="AZ12" s="3">
        <v>0</v>
      </c>
      <c r="BA12" s="3">
        <v>26</v>
      </c>
      <c r="BB12" s="3">
        <v>12</v>
      </c>
      <c r="BC12" s="3">
        <v>25</v>
      </c>
      <c r="BD12" s="3">
        <v>0</v>
      </c>
      <c r="BE12" s="3">
        <v>0</v>
      </c>
      <c r="BF12" s="3">
        <v>63</v>
      </c>
      <c r="BG12" s="3">
        <v>0</v>
      </c>
      <c r="BH12" s="3">
        <v>12</v>
      </c>
      <c r="BI12" s="3">
        <v>48</v>
      </c>
      <c r="BJ12" s="3">
        <v>14</v>
      </c>
      <c r="BK12" s="3">
        <v>21</v>
      </c>
      <c r="BL12" s="3">
        <v>9</v>
      </c>
      <c r="BM12" s="3">
        <v>104</v>
      </c>
      <c r="BN12" s="3">
        <v>0</v>
      </c>
      <c r="BO12" s="3">
        <v>0</v>
      </c>
      <c r="BP12" s="3">
        <v>3</v>
      </c>
      <c r="BQ12" s="3">
        <v>0</v>
      </c>
      <c r="BR12" s="3">
        <v>22</v>
      </c>
      <c r="BS12" s="3">
        <v>0</v>
      </c>
      <c r="BT12" s="3">
        <v>25</v>
      </c>
      <c r="BU12" s="3">
        <v>0</v>
      </c>
      <c r="BV12" s="3">
        <v>0</v>
      </c>
      <c r="BW12" s="3">
        <v>2</v>
      </c>
      <c r="BX12" s="3">
        <v>0</v>
      </c>
      <c r="BY12" s="3">
        <v>22</v>
      </c>
      <c r="BZ12" s="3">
        <v>0</v>
      </c>
      <c r="CA12" s="3">
        <v>24</v>
      </c>
      <c r="CB12" s="3">
        <v>0</v>
      </c>
      <c r="CC12" s="3">
        <v>0</v>
      </c>
      <c r="CD12" s="3">
        <v>1</v>
      </c>
      <c r="CE12" s="3">
        <v>0</v>
      </c>
      <c r="CF12" s="3">
        <v>0</v>
      </c>
      <c r="CG12" s="3">
        <v>0</v>
      </c>
      <c r="CH12" s="3">
        <v>1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59</v>
      </c>
      <c r="CR12" s="3">
        <v>36</v>
      </c>
      <c r="CS12" s="3">
        <v>26</v>
      </c>
      <c r="CT12" s="3">
        <v>32</v>
      </c>
      <c r="CU12" s="3">
        <v>9</v>
      </c>
      <c r="CV12" s="3">
        <v>162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59</v>
      </c>
      <c r="DS12" s="3">
        <v>36</v>
      </c>
      <c r="DT12" s="3">
        <v>26</v>
      </c>
      <c r="DU12" s="3">
        <v>32</v>
      </c>
      <c r="DV12" s="3">
        <v>9</v>
      </c>
      <c r="DW12" s="3">
        <v>162</v>
      </c>
      <c r="DX12" s="3">
        <v>0</v>
      </c>
      <c r="DY12" s="3">
        <v>0</v>
      </c>
      <c r="DZ12" s="3">
        <v>1</v>
      </c>
      <c r="EA12" s="3">
        <v>0</v>
      </c>
      <c r="EB12" s="3">
        <v>1</v>
      </c>
      <c r="EC12" s="3">
        <v>0</v>
      </c>
      <c r="ED12" s="3">
        <v>2</v>
      </c>
      <c r="EE12" s="3">
        <v>0</v>
      </c>
      <c r="EF12" s="3">
        <v>0</v>
      </c>
      <c r="EG12" s="3">
        <v>0</v>
      </c>
      <c r="EH12" s="3">
        <v>0</v>
      </c>
      <c r="EI12" s="3">
        <v>1</v>
      </c>
      <c r="EJ12" s="3">
        <v>0</v>
      </c>
      <c r="EK12" s="3">
        <v>1</v>
      </c>
      <c r="EL12" s="3">
        <v>0</v>
      </c>
      <c r="EM12" s="3">
        <v>0</v>
      </c>
      <c r="EN12" s="3">
        <v>0</v>
      </c>
      <c r="EO12" s="3">
        <v>0</v>
      </c>
      <c r="EP12" s="3">
        <v>0</v>
      </c>
      <c r="EQ12" s="3">
        <v>3</v>
      </c>
      <c r="ER12" s="3">
        <v>0</v>
      </c>
      <c r="ES12" s="3">
        <v>3</v>
      </c>
      <c r="ET12" s="3">
        <v>0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3</v>
      </c>
      <c r="FF12" s="3">
        <v>0</v>
      </c>
      <c r="FG12" s="3">
        <v>3</v>
      </c>
      <c r="FH12" s="3">
        <v>0</v>
      </c>
      <c r="FI12" s="3">
        <v>0</v>
      </c>
      <c r="FJ12" s="3">
        <v>0</v>
      </c>
      <c r="FK12" s="3">
        <v>0</v>
      </c>
      <c r="FL12" s="3">
        <v>0</v>
      </c>
      <c r="FM12" s="3">
        <v>0</v>
      </c>
      <c r="FN12" s="3">
        <v>0</v>
      </c>
      <c r="FO12" s="3">
        <v>0</v>
      </c>
      <c r="FP12" s="3">
        <v>0</v>
      </c>
      <c r="FQ12" s="3">
        <v>0</v>
      </c>
      <c r="FR12" s="3">
        <v>0</v>
      </c>
      <c r="FS12" s="3">
        <v>0</v>
      </c>
      <c r="FT12" s="3">
        <v>0</v>
      </c>
      <c r="FU12" s="3">
        <v>0</v>
      </c>
      <c r="FV12" s="3">
        <v>0</v>
      </c>
      <c r="FW12" s="3">
        <v>0</v>
      </c>
      <c r="FX12" s="3">
        <v>0</v>
      </c>
      <c r="FY12" s="3">
        <v>0</v>
      </c>
      <c r="FZ12" s="3">
        <v>0</v>
      </c>
      <c r="GA12" s="3">
        <v>0</v>
      </c>
      <c r="GB12" s="3">
        <v>0</v>
      </c>
      <c r="GC12" s="3">
        <v>0</v>
      </c>
      <c r="GD12" s="3">
        <v>0</v>
      </c>
      <c r="GE12" s="3">
        <v>0</v>
      </c>
      <c r="GF12" s="3">
        <v>0</v>
      </c>
      <c r="GG12" s="3">
        <v>0</v>
      </c>
      <c r="GH12" s="3">
        <v>0</v>
      </c>
      <c r="GI12" s="3">
        <v>0</v>
      </c>
      <c r="GJ12" s="3">
        <v>0</v>
      </c>
      <c r="GK12" s="3">
        <v>0</v>
      </c>
      <c r="GL12" s="3">
        <v>0</v>
      </c>
      <c r="GM12" s="3">
        <v>0</v>
      </c>
      <c r="GN12" s="3">
        <v>0</v>
      </c>
      <c r="GO12" s="3">
        <v>0</v>
      </c>
      <c r="GP12" s="3">
        <v>0</v>
      </c>
      <c r="GQ12" s="3">
        <v>0</v>
      </c>
      <c r="GR12" s="3">
        <v>129</v>
      </c>
      <c r="GS12" s="3">
        <v>148</v>
      </c>
      <c r="GT12" s="3">
        <v>88</v>
      </c>
      <c r="GU12" s="3">
        <v>101</v>
      </c>
      <c r="GV12" s="3">
        <v>34</v>
      </c>
      <c r="GW12" s="3">
        <v>500</v>
      </c>
    </row>
    <row r="13" spans="1:205" ht="18" customHeight="1" thickBot="1">
      <c r="A13" s="57" t="s">
        <v>41</v>
      </c>
      <c r="B13" s="58"/>
      <c r="C13" s="5">
        <f aca="true" t="shared" si="0" ref="C13:BF13">SUM(C9:C12)</f>
        <v>291</v>
      </c>
      <c r="D13" s="5">
        <f t="shared" si="0"/>
        <v>2854</v>
      </c>
      <c r="E13" s="5">
        <f t="shared" si="0"/>
        <v>2254</v>
      </c>
      <c r="F13" s="5">
        <f t="shared" si="0"/>
        <v>1780</v>
      </c>
      <c r="G13" s="5">
        <f t="shared" si="0"/>
        <v>1428</v>
      </c>
      <c r="H13" s="5">
        <f t="shared" si="0"/>
        <v>1570</v>
      </c>
      <c r="I13" s="5">
        <f t="shared" si="0"/>
        <v>10177</v>
      </c>
      <c r="J13" s="5">
        <f t="shared" si="0"/>
        <v>168</v>
      </c>
      <c r="K13" s="5">
        <f t="shared" si="0"/>
        <v>1715</v>
      </c>
      <c r="L13" s="5">
        <f t="shared" si="0"/>
        <v>1473</v>
      </c>
      <c r="M13" s="5">
        <f t="shared" si="0"/>
        <v>1154</v>
      </c>
      <c r="N13" s="5">
        <f t="shared" si="0"/>
        <v>837</v>
      </c>
      <c r="O13" s="5">
        <f t="shared" si="0"/>
        <v>1012</v>
      </c>
      <c r="P13" s="5">
        <f t="shared" si="0"/>
        <v>6359</v>
      </c>
      <c r="Q13" s="5">
        <f t="shared" si="0"/>
        <v>100</v>
      </c>
      <c r="R13" s="5">
        <f t="shared" si="0"/>
        <v>595</v>
      </c>
      <c r="S13" s="5">
        <f t="shared" si="0"/>
        <v>480</v>
      </c>
      <c r="T13" s="5">
        <f t="shared" si="0"/>
        <v>289</v>
      </c>
      <c r="U13" s="5">
        <f t="shared" si="0"/>
        <v>174</v>
      </c>
      <c r="V13" s="5">
        <f t="shared" si="0"/>
        <v>266</v>
      </c>
      <c r="W13" s="5">
        <f t="shared" si="0"/>
        <v>1904</v>
      </c>
      <c r="X13" s="5">
        <f t="shared" si="0"/>
        <v>0</v>
      </c>
      <c r="Y13" s="5">
        <f t="shared" si="0"/>
        <v>0</v>
      </c>
      <c r="Z13" s="5">
        <f t="shared" si="0"/>
        <v>12</v>
      </c>
      <c r="AA13" s="5">
        <f t="shared" si="0"/>
        <v>0</v>
      </c>
      <c r="AB13" s="5">
        <f t="shared" si="0"/>
        <v>4</v>
      </c>
      <c r="AC13" s="5">
        <f t="shared" si="0"/>
        <v>45</v>
      </c>
      <c r="AD13" s="5">
        <f t="shared" si="0"/>
        <v>61</v>
      </c>
      <c r="AE13" s="5">
        <f t="shared" si="0"/>
        <v>20</v>
      </c>
      <c r="AF13" s="5">
        <f t="shared" si="0"/>
        <v>140</v>
      </c>
      <c r="AG13" s="5">
        <f t="shared" si="0"/>
        <v>105</v>
      </c>
      <c r="AH13" s="5">
        <f t="shared" si="0"/>
        <v>107</v>
      </c>
      <c r="AI13" s="5">
        <f t="shared" si="0"/>
        <v>98</v>
      </c>
      <c r="AJ13" s="5">
        <f t="shared" si="0"/>
        <v>161</v>
      </c>
      <c r="AK13" s="5">
        <f t="shared" si="0"/>
        <v>631</v>
      </c>
      <c r="AL13" s="5">
        <f t="shared" si="0"/>
        <v>0</v>
      </c>
      <c r="AM13" s="5">
        <f t="shared" si="0"/>
        <v>0</v>
      </c>
      <c r="AN13" s="5">
        <f t="shared" si="0"/>
        <v>0</v>
      </c>
      <c r="AO13" s="5">
        <f t="shared" si="0"/>
        <v>10</v>
      </c>
      <c r="AP13" s="5">
        <f t="shared" si="0"/>
        <v>0</v>
      </c>
      <c r="AQ13" s="5">
        <f t="shared" si="0"/>
        <v>0</v>
      </c>
      <c r="AR13" s="5">
        <f t="shared" si="0"/>
        <v>10</v>
      </c>
      <c r="AS13" s="5">
        <f t="shared" si="0"/>
        <v>22</v>
      </c>
      <c r="AT13" s="5">
        <f t="shared" si="0"/>
        <v>343</v>
      </c>
      <c r="AU13" s="5">
        <f t="shared" si="0"/>
        <v>256</v>
      </c>
      <c r="AV13" s="5">
        <f t="shared" si="0"/>
        <v>217</v>
      </c>
      <c r="AW13" s="5">
        <f t="shared" si="0"/>
        <v>148</v>
      </c>
      <c r="AX13" s="5">
        <f t="shared" si="0"/>
        <v>129</v>
      </c>
      <c r="AY13" s="5">
        <f t="shared" si="0"/>
        <v>1115</v>
      </c>
      <c r="AZ13" s="5">
        <f t="shared" si="0"/>
        <v>5</v>
      </c>
      <c r="BA13" s="5">
        <f t="shared" si="0"/>
        <v>275</v>
      </c>
      <c r="BB13" s="5">
        <f t="shared" si="0"/>
        <v>259</v>
      </c>
      <c r="BC13" s="5">
        <f t="shared" si="0"/>
        <v>244</v>
      </c>
      <c r="BD13" s="5">
        <f t="shared" si="0"/>
        <v>84</v>
      </c>
      <c r="BE13" s="5">
        <f t="shared" si="0"/>
        <v>69</v>
      </c>
      <c r="BF13" s="5">
        <f t="shared" si="0"/>
        <v>936</v>
      </c>
      <c r="BG13" s="5">
        <f aca="true" t="shared" si="1" ref="BG13:DI13">SUM(BG9:BG12)</f>
        <v>21</v>
      </c>
      <c r="BH13" s="5">
        <f t="shared" si="1"/>
        <v>362</v>
      </c>
      <c r="BI13" s="5">
        <f t="shared" si="1"/>
        <v>361</v>
      </c>
      <c r="BJ13" s="5">
        <f t="shared" si="1"/>
        <v>287</v>
      </c>
      <c r="BK13" s="5">
        <f t="shared" si="1"/>
        <v>329</v>
      </c>
      <c r="BL13" s="5">
        <f t="shared" si="1"/>
        <v>342</v>
      </c>
      <c r="BM13" s="5">
        <f t="shared" si="1"/>
        <v>1702</v>
      </c>
      <c r="BN13" s="5">
        <f t="shared" si="1"/>
        <v>0</v>
      </c>
      <c r="BO13" s="5">
        <f t="shared" si="1"/>
        <v>21</v>
      </c>
      <c r="BP13" s="5">
        <f t="shared" si="1"/>
        <v>31</v>
      </c>
      <c r="BQ13" s="5">
        <f t="shared" si="1"/>
        <v>67</v>
      </c>
      <c r="BR13" s="5">
        <f t="shared" si="1"/>
        <v>98</v>
      </c>
      <c r="BS13" s="5">
        <f t="shared" si="1"/>
        <v>100</v>
      </c>
      <c r="BT13" s="5">
        <f t="shared" si="1"/>
        <v>317</v>
      </c>
      <c r="BU13" s="5">
        <f t="shared" si="1"/>
        <v>0</v>
      </c>
      <c r="BV13" s="5">
        <f t="shared" si="1"/>
        <v>14</v>
      </c>
      <c r="BW13" s="5">
        <f t="shared" si="1"/>
        <v>27</v>
      </c>
      <c r="BX13" s="5">
        <f t="shared" si="1"/>
        <v>34</v>
      </c>
      <c r="BY13" s="5">
        <f t="shared" si="1"/>
        <v>84</v>
      </c>
      <c r="BZ13" s="5">
        <f t="shared" si="1"/>
        <v>99</v>
      </c>
      <c r="CA13" s="5">
        <f t="shared" si="1"/>
        <v>258</v>
      </c>
      <c r="CB13" s="5">
        <f t="shared" si="1"/>
        <v>0</v>
      </c>
      <c r="CC13" s="5">
        <f t="shared" si="1"/>
        <v>7</v>
      </c>
      <c r="CD13" s="5">
        <f t="shared" si="1"/>
        <v>3</v>
      </c>
      <c r="CE13" s="5">
        <f t="shared" si="1"/>
        <v>33</v>
      </c>
      <c r="CF13" s="5">
        <f t="shared" si="1"/>
        <v>14</v>
      </c>
      <c r="CG13" s="5">
        <f t="shared" si="1"/>
        <v>1</v>
      </c>
      <c r="CH13" s="5">
        <f t="shared" si="1"/>
        <v>58</v>
      </c>
      <c r="CI13" s="5">
        <f t="shared" si="1"/>
        <v>0</v>
      </c>
      <c r="CJ13" s="5">
        <f t="shared" si="1"/>
        <v>0</v>
      </c>
      <c r="CK13" s="5">
        <f t="shared" si="1"/>
        <v>1</v>
      </c>
      <c r="CL13" s="5">
        <f t="shared" si="1"/>
        <v>0</v>
      </c>
      <c r="CM13" s="5">
        <f t="shared" si="1"/>
        <v>0</v>
      </c>
      <c r="CN13" s="5">
        <f t="shared" si="1"/>
        <v>0</v>
      </c>
      <c r="CO13" s="5">
        <f t="shared" si="1"/>
        <v>1</v>
      </c>
      <c r="CP13" s="5">
        <f t="shared" si="1"/>
        <v>116</v>
      </c>
      <c r="CQ13" s="5">
        <f t="shared" si="1"/>
        <v>1085</v>
      </c>
      <c r="CR13" s="5">
        <f t="shared" si="1"/>
        <v>736</v>
      </c>
      <c r="CS13" s="5">
        <f t="shared" si="1"/>
        <v>551</v>
      </c>
      <c r="CT13" s="5">
        <f t="shared" si="1"/>
        <v>474</v>
      </c>
      <c r="CU13" s="5">
        <f t="shared" si="1"/>
        <v>453</v>
      </c>
      <c r="CV13" s="5">
        <f t="shared" si="1"/>
        <v>3415</v>
      </c>
      <c r="CW13" s="5">
        <f>SUM(CW9:CW12)</f>
        <v>0</v>
      </c>
      <c r="CX13" s="5">
        <f t="shared" si="1"/>
        <v>27</v>
      </c>
      <c r="CY13" s="5">
        <f t="shared" si="1"/>
        <v>15</v>
      </c>
      <c r="CZ13" s="5">
        <f t="shared" si="1"/>
        <v>6</v>
      </c>
      <c r="DA13" s="5">
        <f t="shared" si="1"/>
        <v>48</v>
      </c>
      <c r="DB13" s="5">
        <f t="shared" si="1"/>
        <v>99</v>
      </c>
      <c r="DC13" s="5">
        <f t="shared" si="1"/>
        <v>195</v>
      </c>
      <c r="DD13" s="5">
        <f t="shared" si="1"/>
        <v>0</v>
      </c>
      <c r="DE13" s="5">
        <f t="shared" si="1"/>
        <v>0</v>
      </c>
      <c r="DF13" s="5">
        <f t="shared" si="1"/>
        <v>0</v>
      </c>
      <c r="DG13" s="5">
        <f t="shared" si="1"/>
        <v>17</v>
      </c>
      <c r="DH13" s="5">
        <f t="shared" si="1"/>
        <v>0</v>
      </c>
      <c r="DI13" s="5">
        <f t="shared" si="1"/>
        <v>17</v>
      </c>
      <c r="DJ13" s="5">
        <f aca="true" t="shared" si="2" ref="DJ13:FN13">SUM(DJ9:DJ12)</f>
        <v>0</v>
      </c>
      <c r="DK13" s="5">
        <f t="shared" si="2"/>
        <v>0</v>
      </c>
      <c r="DL13" s="5">
        <f t="shared" si="2"/>
        <v>0</v>
      </c>
      <c r="DM13" s="5">
        <f t="shared" si="2"/>
        <v>2</v>
      </c>
      <c r="DN13" s="5">
        <f t="shared" si="2"/>
        <v>0</v>
      </c>
      <c r="DO13" s="5">
        <f t="shared" si="2"/>
        <v>0</v>
      </c>
      <c r="DP13" s="5">
        <f t="shared" si="2"/>
        <v>2</v>
      </c>
      <c r="DQ13" s="5">
        <f t="shared" si="2"/>
        <v>116</v>
      </c>
      <c r="DR13" s="5">
        <f t="shared" si="2"/>
        <v>1058</v>
      </c>
      <c r="DS13" s="5">
        <f t="shared" si="2"/>
        <v>721</v>
      </c>
      <c r="DT13" s="5">
        <f t="shared" si="2"/>
        <v>543</v>
      </c>
      <c r="DU13" s="5">
        <f t="shared" si="2"/>
        <v>409</v>
      </c>
      <c r="DV13" s="5">
        <f t="shared" si="2"/>
        <v>354</v>
      </c>
      <c r="DW13" s="5">
        <f t="shared" si="2"/>
        <v>3201</v>
      </c>
      <c r="DX13" s="5">
        <f t="shared" si="2"/>
        <v>4</v>
      </c>
      <c r="DY13" s="5">
        <f t="shared" si="2"/>
        <v>13</v>
      </c>
      <c r="DZ13" s="5">
        <f t="shared" si="2"/>
        <v>6</v>
      </c>
      <c r="EA13" s="5">
        <f t="shared" si="2"/>
        <v>3</v>
      </c>
      <c r="EB13" s="5">
        <f t="shared" si="2"/>
        <v>12</v>
      </c>
      <c r="EC13" s="5">
        <f t="shared" si="2"/>
        <v>4</v>
      </c>
      <c r="ED13" s="5">
        <f t="shared" si="2"/>
        <v>42</v>
      </c>
      <c r="EE13" s="5">
        <f t="shared" si="2"/>
        <v>3</v>
      </c>
      <c r="EF13" s="5">
        <f t="shared" si="2"/>
        <v>20</v>
      </c>
      <c r="EG13" s="5">
        <f t="shared" si="2"/>
        <v>8</v>
      </c>
      <c r="EH13" s="5">
        <f t="shared" si="2"/>
        <v>5</v>
      </c>
      <c r="EI13" s="5">
        <f t="shared" si="2"/>
        <v>7</v>
      </c>
      <c r="EJ13" s="5">
        <f t="shared" si="2"/>
        <v>1</v>
      </c>
      <c r="EK13" s="5">
        <f t="shared" si="2"/>
        <v>44</v>
      </c>
      <c r="EL13" s="5">
        <f t="shared" si="2"/>
        <v>0</v>
      </c>
      <c r="EM13" s="5">
        <f t="shared" si="2"/>
        <v>0</v>
      </c>
      <c r="EN13" s="5">
        <f t="shared" si="2"/>
        <v>44</v>
      </c>
      <c r="EO13" s="5">
        <f t="shared" si="2"/>
        <v>29</v>
      </c>
      <c r="EP13" s="5">
        <f t="shared" si="2"/>
        <v>62</v>
      </c>
      <c r="EQ13" s="5">
        <f t="shared" si="2"/>
        <v>64</v>
      </c>
      <c r="ER13" s="5">
        <f t="shared" si="2"/>
        <v>86</v>
      </c>
      <c r="ES13" s="5">
        <f t="shared" si="2"/>
        <v>285</v>
      </c>
      <c r="ET13" s="5">
        <f t="shared" si="2"/>
        <v>0</v>
      </c>
      <c r="EU13" s="5">
        <f t="shared" si="2"/>
        <v>0</v>
      </c>
      <c r="EV13" s="5">
        <f t="shared" si="2"/>
        <v>22</v>
      </c>
      <c r="EW13" s="5">
        <f t="shared" si="2"/>
        <v>15</v>
      </c>
      <c r="EX13" s="5">
        <f t="shared" si="2"/>
        <v>21</v>
      </c>
      <c r="EY13" s="5">
        <f t="shared" si="2"/>
        <v>5</v>
      </c>
      <c r="EZ13" s="5">
        <f t="shared" si="2"/>
        <v>57</v>
      </c>
      <c r="FA13" s="5">
        <f t="shared" si="2"/>
        <v>120</v>
      </c>
      <c r="FB13" s="5">
        <f t="shared" si="2"/>
        <v>22</v>
      </c>
      <c r="FC13" s="5">
        <f t="shared" si="2"/>
        <v>5</v>
      </c>
      <c r="FD13" s="5">
        <f t="shared" si="2"/>
        <v>34</v>
      </c>
      <c r="FE13" s="5">
        <f t="shared" si="2"/>
        <v>46</v>
      </c>
      <c r="FF13" s="5">
        <f t="shared" si="2"/>
        <v>11</v>
      </c>
      <c r="FG13" s="5">
        <f t="shared" si="2"/>
        <v>118</v>
      </c>
      <c r="FH13" s="5">
        <f t="shared" si="2"/>
        <v>0</v>
      </c>
      <c r="FI13" s="5">
        <f t="shared" si="2"/>
        <v>9</v>
      </c>
      <c r="FJ13" s="5">
        <f t="shared" si="2"/>
        <v>7</v>
      </c>
      <c r="FK13" s="5">
        <f t="shared" si="2"/>
        <v>13</v>
      </c>
      <c r="FL13" s="5">
        <f t="shared" si="2"/>
        <v>18</v>
      </c>
      <c r="FM13" s="5">
        <f t="shared" si="2"/>
        <v>47</v>
      </c>
      <c r="FN13" s="5">
        <f t="shared" si="2"/>
        <v>0</v>
      </c>
      <c r="FO13" s="5">
        <f aca="true" t="shared" si="3" ref="FO13:GW13">SUM(FO9:FO12)</f>
        <v>0</v>
      </c>
      <c r="FP13" s="5">
        <f t="shared" si="3"/>
        <v>23</v>
      </c>
      <c r="FQ13" s="5">
        <f t="shared" si="3"/>
        <v>10</v>
      </c>
      <c r="FR13" s="5">
        <f t="shared" si="3"/>
        <v>45</v>
      </c>
      <c r="FS13" s="5">
        <f t="shared" si="3"/>
        <v>41</v>
      </c>
      <c r="FT13" s="5">
        <f t="shared" si="3"/>
        <v>44</v>
      </c>
      <c r="FU13" s="5">
        <f t="shared" si="3"/>
        <v>163</v>
      </c>
      <c r="FV13" s="5">
        <f t="shared" si="3"/>
        <v>0</v>
      </c>
      <c r="FW13" s="5">
        <f t="shared" si="3"/>
        <v>0</v>
      </c>
      <c r="FX13" s="5">
        <f t="shared" si="3"/>
        <v>12</v>
      </c>
      <c r="FY13" s="5">
        <f t="shared" si="3"/>
        <v>5</v>
      </c>
      <c r="FZ13" s="5">
        <f t="shared" si="3"/>
        <v>16</v>
      </c>
      <c r="GA13" s="5">
        <f t="shared" si="3"/>
        <v>4</v>
      </c>
      <c r="GB13" s="5">
        <f t="shared" si="3"/>
        <v>28</v>
      </c>
      <c r="GC13" s="5">
        <f t="shared" si="3"/>
        <v>65</v>
      </c>
      <c r="GD13" s="5">
        <f t="shared" si="3"/>
        <v>11</v>
      </c>
      <c r="GE13" s="5">
        <f t="shared" si="3"/>
        <v>1</v>
      </c>
      <c r="GF13" s="5">
        <f t="shared" si="3"/>
        <v>22</v>
      </c>
      <c r="GG13" s="5">
        <f t="shared" si="3"/>
        <v>29</v>
      </c>
      <c r="GH13" s="5">
        <f t="shared" si="3"/>
        <v>3</v>
      </c>
      <c r="GI13" s="5">
        <f t="shared" si="3"/>
        <v>66</v>
      </c>
      <c r="GJ13" s="5">
        <f t="shared" si="3"/>
        <v>0</v>
      </c>
      <c r="GK13" s="5">
        <f t="shared" si="3"/>
        <v>4</v>
      </c>
      <c r="GL13" s="5">
        <f t="shared" si="3"/>
        <v>7</v>
      </c>
      <c r="GM13" s="5">
        <f t="shared" si="3"/>
        <v>8</v>
      </c>
      <c r="GN13" s="5">
        <f t="shared" si="3"/>
        <v>13</v>
      </c>
      <c r="GO13" s="5">
        <f t="shared" si="3"/>
        <v>32</v>
      </c>
      <c r="GP13" s="5">
        <f t="shared" si="3"/>
        <v>0</v>
      </c>
      <c r="GQ13" s="5">
        <f t="shared" si="3"/>
        <v>291</v>
      </c>
      <c r="GR13" s="5">
        <f t="shared" si="3"/>
        <v>2898</v>
      </c>
      <c r="GS13" s="5">
        <f t="shared" si="3"/>
        <v>2283</v>
      </c>
      <c r="GT13" s="5">
        <f t="shared" si="3"/>
        <v>1842</v>
      </c>
      <c r="GU13" s="5">
        <f t="shared" si="3"/>
        <v>1492</v>
      </c>
      <c r="GV13" s="5">
        <f t="shared" si="3"/>
        <v>1656</v>
      </c>
      <c r="GW13" s="5">
        <f t="shared" si="3"/>
        <v>10462</v>
      </c>
    </row>
    <row r="14" spans="1:205" ht="18" customHeight="1">
      <c r="A14" s="7">
        <v>5</v>
      </c>
      <c r="B14" s="7" t="s">
        <v>6</v>
      </c>
      <c r="C14" s="6">
        <v>125</v>
      </c>
      <c r="D14" s="6">
        <v>382</v>
      </c>
      <c r="E14" s="6">
        <v>353</v>
      </c>
      <c r="F14" s="6">
        <v>143</v>
      </c>
      <c r="G14" s="6">
        <v>157</v>
      </c>
      <c r="H14" s="6">
        <v>510</v>
      </c>
      <c r="I14" s="6">
        <v>1670</v>
      </c>
      <c r="J14" s="6">
        <v>72</v>
      </c>
      <c r="K14" s="6">
        <v>231</v>
      </c>
      <c r="L14" s="6">
        <v>224</v>
      </c>
      <c r="M14" s="6">
        <v>88</v>
      </c>
      <c r="N14" s="6">
        <v>107</v>
      </c>
      <c r="O14" s="6">
        <v>333</v>
      </c>
      <c r="P14" s="6">
        <v>1055</v>
      </c>
      <c r="Q14" s="6">
        <v>18</v>
      </c>
      <c r="R14" s="6">
        <v>87</v>
      </c>
      <c r="S14" s="6">
        <v>65</v>
      </c>
      <c r="T14" s="6">
        <v>6</v>
      </c>
      <c r="U14" s="6">
        <v>9</v>
      </c>
      <c r="V14" s="6">
        <v>88</v>
      </c>
      <c r="W14" s="6">
        <v>273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53</v>
      </c>
      <c r="AD14" s="6">
        <v>53</v>
      </c>
      <c r="AE14" s="6">
        <v>10</v>
      </c>
      <c r="AF14" s="6">
        <v>5</v>
      </c>
      <c r="AG14" s="6">
        <v>3</v>
      </c>
      <c r="AH14" s="6">
        <v>12</v>
      </c>
      <c r="AI14" s="6">
        <v>6</v>
      </c>
      <c r="AJ14" s="6">
        <v>54</v>
      </c>
      <c r="AK14" s="6">
        <v>90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41</v>
      </c>
      <c r="AU14" s="6">
        <v>61</v>
      </c>
      <c r="AV14" s="6">
        <v>18</v>
      </c>
      <c r="AW14" s="6">
        <v>12</v>
      </c>
      <c r="AX14" s="6">
        <v>37</v>
      </c>
      <c r="AY14" s="6">
        <v>169</v>
      </c>
      <c r="AZ14" s="6">
        <v>24</v>
      </c>
      <c r="BA14" s="6">
        <v>17</v>
      </c>
      <c r="BB14" s="6">
        <v>23</v>
      </c>
      <c r="BC14" s="6">
        <v>16</v>
      </c>
      <c r="BD14" s="6">
        <v>34</v>
      </c>
      <c r="BE14" s="6">
        <v>15</v>
      </c>
      <c r="BF14" s="6">
        <v>129</v>
      </c>
      <c r="BG14" s="6">
        <v>20</v>
      </c>
      <c r="BH14" s="6">
        <v>81</v>
      </c>
      <c r="BI14" s="6">
        <v>72</v>
      </c>
      <c r="BJ14" s="6">
        <v>36</v>
      </c>
      <c r="BK14" s="6">
        <v>46</v>
      </c>
      <c r="BL14" s="6">
        <v>86</v>
      </c>
      <c r="BM14" s="6">
        <v>341</v>
      </c>
      <c r="BN14" s="6">
        <v>0</v>
      </c>
      <c r="BO14" s="6">
        <v>1</v>
      </c>
      <c r="BP14" s="6">
        <v>3</v>
      </c>
      <c r="BQ14" s="6">
        <v>4</v>
      </c>
      <c r="BR14" s="6">
        <v>4</v>
      </c>
      <c r="BS14" s="6">
        <v>13</v>
      </c>
      <c r="BT14" s="6">
        <v>25</v>
      </c>
      <c r="BU14" s="6">
        <v>0</v>
      </c>
      <c r="BV14" s="6">
        <v>1</v>
      </c>
      <c r="BW14" s="6">
        <v>2</v>
      </c>
      <c r="BX14" s="6">
        <v>4</v>
      </c>
      <c r="BY14" s="6">
        <v>4</v>
      </c>
      <c r="BZ14" s="6">
        <v>12</v>
      </c>
      <c r="CA14" s="6">
        <v>23</v>
      </c>
      <c r="CB14" s="6">
        <v>0</v>
      </c>
      <c r="CC14" s="6">
        <v>0</v>
      </c>
      <c r="CD14" s="6">
        <v>1</v>
      </c>
      <c r="CE14" s="6">
        <v>0</v>
      </c>
      <c r="CF14" s="6">
        <v>0</v>
      </c>
      <c r="CG14" s="6">
        <v>1</v>
      </c>
      <c r="CH14" s="6">
        <v>2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52</v>
      </c>
      <c r="CQ14" s="6">
        <v>145</v>
      </c>
      <c r="CR14" s="6">
        <v>125</v>
      </c>
      <c r="CS14" s="6">
        <v>49</v>
      </c>
      <c r="CT14" s="6">
        <v>46</v>
      </c>
      <c r="CU14" s="6">
        <v>163</v>
      </c>
      <c r="CV14" s="6">
        <v>580</v>
      </c>
      <c r="CW14" s="6">
        <v>0</v>
      </c>
      <c r="CX14" s="6">
        <v>0</v>
      </c>
      <c r="CY14" s="6">
        <v>0</v>
      </c>
      <c r="CZ14" s="6">
        <v>5</v>
      </c>
      <c r="DA14" s="6">
        <v>0</v>
      </c>
      <c r="DB14" s="6">
        <v>62</v>
      </c>
      <c r="DC14" s="6">
        <v>67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1</v>
      </c>
      <c r="DM14" s="6">
        <v>0</v>
      </c>
      <c r="DN14" s="6">
        <v>0</v>
      </c>
      <c r="DO14" s="6">
        <v>0</v>
      </c>
      <c r="DP14" s="6">
        <v>1</v>
      </c>
      <c r="DQ14" s="6">
        <v>52</v>
      </c>
      <c r="DR14" s="6">
        <v>145</v>
      </c>
      <c r="DS14" s="6">
        <v>124</v>
      </c>
      <c r="DT14" s="6">
        <v>44</v>
      </c>
      <c r="DU14" s="6">
        <v>46</v>
      </c>
      <c r="DV14" s="6">
        <v>101</v>
      </c>
      <c r="DW14" s="6">
        <v>512</v>
      </c>
      <c r="DX14" s="6">
        <v>0</v>
      </c>
      <c r="DY14" s="6">
        <v>2</v>
      </c>
      <c r="DZ14" s="6">
        <v>1</v>
      </c>
      <c r="EA14" s="6">
        <v>1</v>
      </c>
      <c r="EB14" s="6">
        <v>0</v>
      </c>
      <c r="EC14" s="6">
        <v>1</v>
      </c>
      <c r="ED14" s="6">
        <v>5</v>
      </c>
      <c r="EE14" s="6">
        <v>1</v>
      </c>
      <c r="EF14" s="6">
        <v>3</v>
      </c>
      <c r="EG14" s="6">
        <v>0</v>
      </c>
      <c r="EH14" s="6">
        <v>1</v>
      </c>
      <c r="EI14" s="6">
        <v>0</v>
      </c>
      <c r="EJ14" s="6">
        <v>0</v>
      </c>
      <c r="EK14" s="6">
        <v>5</v>
      </c>
      <c r="EL14" s="6">
        <v>0</v>
      </c>
      <c r="EM14" s="6">
        <v>0</v>
      </c>
      <c r="EN14" s="6">
        <v>3</v>
      </c>
      <c r="EO14" s="6">
        <v>0</v>
      </c>
      <c r="EP14" s="6">
        <v>7</v>
      </c>
      <c r="EQ14" s="6">
        <v>17</v>
      </c>
      <c r="ER14" s="6">
        <v>9</v>
      </c>
      <c r="ES14" s="6">
        <v>36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7</v>
      </c>
      <c r="FE14" s="6">
        <v>0</v>
      </c>
      <c r="FF14" s="6">
        <v>6</v>
      </c>
      <c r="FG14" s="6">
        <v>13</v>
      </c>
      <c r="FH14" s="6">
        <v>3</v>
      </c>
      <c r="FI14" s="6">
        <v>0</v>
      </c>
      <c r="FJ14" s="6">
        <v>0</v>
      </c>
      <c r="FK14" s="6">
        <v>17</v>
      </c>
      <c r="FL14" s="6">
        <v>3</v>
      </c>
      <c r="FM14" s="6">
        <v>23</v>
      </c>
      <c r="FN14" s="6">
        <v>0</v>
      </c>
      <c r="FO14" s="6">
        <v>0</v>
      </c>
      <c r="FP14" s="6">
        <v>3</v>
      </c>
      <c r="FQ14" s="6">
        <v>0</v>
      </c>
      <c r="FR14" s="6">
        <v>7</v>
      </c>
      <c r="FS14" s="6">
        <v>10</v>
      </c>
      <c r="FT14" s="6">
        <v>0</v>
      </c>
      <c r="FU14" s="6">
        <v>20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7</v>
      </c>
      <c r="GG14" s="6">
        <v>0</v>
      </c>
      <c r="GH14" s="6">
        <v>0</v>
      </c>
      <c r="GI14" s="6">
        <v>7</v>
      </c>
      <c r="GJ14" s="6">
        <v>3</v>
      </c>
      <c r="GK14" s="6">
        <v>0</v>
      </c>
      <c r="GL14" s="6">
        <v>0</v>
      </c>
      <c r="GM14" s="6">
        <v>10</v>
      </c>
      <c r="GN14" s="6">
        <v>0</v>
      </c>
      <c r="GO14" s="6">
        <v>13</v>
      </c>
      <c r="GP14" s="6">
        <v>0</v>
      </c>
      <c r="GQ14" s="6">
        <v>125</v>
      </c>
      <c r="GR14" s="6">
        <v>385</v>
      </c>
      <c r="GS14" s="6">
        <v>353</v>
      </c>
      <c r="GT14" s="6">
        <v>150</v>
      </c>
      <c r="GU14" s="6">
        <v>174</v>
      </c>
      <c r="GV14" s="6">
        <v>519</v>
      </c>
      <c r="GW14" s="6">
        <v>1706</v>
      </c>
    </row>
    <row r="15" spans="1:205" ht="18" customHeight="1" thickBot="1">
      <c r="A15" s="57" t="s">
        <v>42</v>
      </c>
      <c r="B15" s="58"/>
      <c r="C15" s="5">
        <f aca="true" t="shared" si="4" ref="C15:BF15">SUM(C14)</f>
        <v>125</v>
      </c>
      <c r="D15" s="5">
        <f t="shared" si="4"/>
        <v>382</v>
      </c>
      <c r="E15" s="5">
        <f t="shared" si="4"/>
        <v>353</v>
      </c>
      <c r="F15" s="5">
        <f t="shared" si="4"/>
        <v>143</v>
      </c>
      <c r="G15" s="5">
        <f t="shared" si="4"/>
        <v>157</v>
      </c>
      <c r="H15" s="5">
        <f t="shared" si="4"/>
        <v>510</v>
      </c>
      <c r="I15" s="5">
        <f t="shared" si="4"/>
        <v>1670</v>
      </c>
      <c r="J15" s="5">
        <f t="shared" si="4"/>
        <v>72</v>
      </c>
      <c r="K15" s="5">
        <f t="shared" si="4"/>
        <v>231</v>
      </c>
      <c r="L15" s="5">
        <f t="shared" si="4"/>
        <v>224</v>
      </c>
      <c r="M15" s="5">
        <f t="shared" si="4"/>
        <v>88</v>
      </c>
      <c r="N15" s="5">
        <f t="shared" si="4"/>
        <v>107</v>
      </c>
      <c r="O15" s="5">
        <f t="shared" si="4"/>
        <v>333</v>
      </c>
      <c r="P15" s="5">
        <f t="shared" si="4"/>
        <v>1055</v>
      </c>
      <c r="Q15" s="5">
        <f t="shared" si="4"/>
        <v>18</v>
      </c>
      <c r="R15" s="5">
        <f t="shared" si="4"/>
        <v>87</v>
      </c>
      <c r="S15" s="5">
        <f t="shared" si="4"/>
        <v>65</v>
      </c>
      <c r="T15" s="5">
        <f t="shared" si="4"/>
        <v>6</v>
      </c>
      <c r="U15" s="5">
        <f t="shared" si="4"/>
        <v>9</v>
      </c>
      <c r="V15" s="5">
        <f t="shared" si="4"/>
        <v>88</v>
      </c>
      <c r="W15" s="5">
        <f t="shared" si="4"/>
        <v>273</v>
      </c>
      <c r="X15" s="5">
        <f t="shared" si="4"/>
        <v>0</v>
      </c>
      <c r="Y15" s="5">
        <f t="shared" si="4"/>
        <v>0</v>
      </c>
      <c r="Z15" s="5">
        <f t="shared" si="4"/>
        <v>0</v>
      </c>
      <c r="AA15" s="5">
        <f t="shared" si="4"/>
        <v>0</v>
      </c>
      <c r="AB15" s="5">
        <f t="shared" si="4"/>
        <v>0</v>
      </c>
      <c r="AC15" s="5">
        <f t="shared" si="4"/>
        <v>53</v>
      </c>
      <c r="AD15" s="5">
        <f t="shared" si="4"/>
        <v>53</v>
      </c>
      <c r="AE15" s="5">
        <f t="shared" si="4"/>
        <v>10</v>
      </c>
      <c r="AF15" s="5">
        <f t="shared" si="4"/>
        <v>5</v>
      </c>
      <c r="AG15" s="5">
        <f t="shared" si="4"/>
        <v>3</v>
      </c>
      <c r="AH15" s="5">
        <f t="shared" si="4"/>
        <v>12</v>
      </c>
      <c r="AI15" s="5">
        <f t="shared" si="4"/>
        <v>6</v>
      </c>
      <c r="AJ15" s="5">
        <f t="shared" si="4"/>
        <v>54</v>
      </c>
      <c r="AK15" s="5">
        <f t="shared" si="4"/>
        <v>90</v>
      </c>
      <c r="AL15" s="5">
        <f t="shared" si="4"/>
        <v>0</v>
      </c>
      <c r="AM15" s="5">
        <f t="shared" si="4"/>
        <v>0</v>
      </c>
      <c r="AN15" s="5">
        <f t="shared" si="4"/>
        <v>0</v>
      </c>
      <c r="AO15" s="5">
        <f t="shared" si="4"/>
        <v>0</v>
      </c>
      <c r="AP15" s="5">
        <f t="shared" si="4"/>
        <v>0</v>
      </c>
      <c r="AQ15" s="5">
        <f t="shared" si="4"/>
        <v>0</v>
      </c>
      <c r="AR15" s="5">
        <f t="shared" si="4"/>
        <v>0</v>
      </c>
      <c r="AS15" s="5">
        <f t="shared" si="4"/>
        <v>0</v>
      </c>
      <c r="AT15" s="5">
        <f t="shared" si="4"/>
        <v>41</v>
      </c>
      <c r="AU15" s="5">
        <f t="shared" si="4"/>
        <v>61</v>
      </c>
      <c r="AV15" s="5">
        <f t="shared" si="4"/>
        <v>18</v>
      </c>
      <c r="AW15" s="5">
        <f t="shared" si="4"/>
        <v>12</v>
      </c>
      <c r="AX15" s="5">
        <f t="shared" si="4"/>
        <v>37</v>
      </c>
      <c r="AY15" s="5">
        <f t="shared" si="4"/>
        <v>169</v>
      </c>
      <c r="AZ15" s="5">
        <f t="shared" si="4"/>
        <v>24</v>
      </c>
      <c r="BA15" s="5">
        <f t="shared" si="4"/>
        <v>17</v>
      </c>
      <c r="BB15" s="5">
        <f t="shared" si="4"/>
        <v>23</v>
      </c>
      <c r="BC15" s="5">
        <f t="shared" si="4"/>
        <v>16</v>
      </c>
      <c r="BD15" s="5">
        <f t="shared" si="4"/>
        <v>34</v>
      </c>
      <c r="BE15" s="5">
        <f t="shared" si="4"/>
        <v>15</v>
      </c>
      <c r="BF15" s="5">
        <f t="shared" si="4"/>
        <v>129</v>
      </c>
      <c r="BG15" s="5">
        <f aca="true" t="shared" si="5" ref="BG15:DI15">SUM(BG14)</f>
        <v>20</v>
      </c>
      <c r="BH15" s="5">
        <f t="shared" si="5"/>
        <v>81</v>
      </c>
      <c r="BI15" s="5">
        <f t="shared" si="5"/>
        <v>72</v>
      </c>
      <c r="BJ15" s="5">
        <f t="shared" si="5"/>
        <v>36</v>
      </c>
      <c r="BK15" s="5">
        <f t="shared" si="5"/>
        <v>46</v>
      </c>
      <c r="BL15" s="5">
        <f t="shared" si="5"/>
        <v>86</v>
      </c>
      <c r="BM15" s="5">
        <f t="shared" si="5"/>
        <v>341</v>
      </c>
      <c r="BN15" s="5">
        <f t="shared" si="5"/>
        <v>0</v>
      </c>
      <c r="BO15" s="5">
        <f t="shared" si="5"/>
        <v>1</v>
      </c>
      <c r="BP15" s="5">
        <f t="shared" si="5"/>
        <v>3</v>
      </c>
      <c r="BQ15" s="5">
        <f t="shared" si="5"/>
        <v>4</v>
      </c>
      <c r="BR15" s="5">
        <f t="shared" si="5"/>
        <v>4</v>
      </c>
      <c r="BS15" s="5">
        <f t="shared" si="5"/>
        <v>13</v>
      </c>
      <c r="BT15" s="5">
        <f t="shared" si="5"/>
        <v>25</v>
      </c>
      <c r="BU15" s="5">
        <f t="shared" si="5"/>
        <v>0</v>
      </c>
      <c r="BV15" s="5">
        <f t="shared" si="5"/>
        <v>1</v>
      </c>
      <c r="BW15" s="5">
        <f t="shared" si="5"/>
        <v>2</v>
      </c>
      <c r="BX15" s="5">
        <f t="shared" si="5"/>
        <v>4</v>
      </c>
      <c r="BY15" s="5">
        <f t="shared" si="5"/>
        <v>4</v>
      </c>
      <c r="BZ15" s="5">
        <f t="shared" si="5"/>
        <v>12</v>
      </c>
      <c r="CA15" s="5">
        <f t="shared" si="5"/>
        <v>23</v>
      </c>
      <c r="CB15" s="5">
        <f t="shared" si="5"/>
        <v>0</v>
      </c>
      <c r="CC15" s="5">
        <f t="shared" si="5"/>
        <v>0</v>
      </c>
      <c r="CD15" s="5">
        <f t="shared" si="5"/>
        <v>1</v>
      </c>
      <c r="CE15" s="5">
        <f t="shared" si="5"/>
        <v>0</v>
      </c>
      <c r="CF15" s="5">
        <f t="shared" si="5"/>
        <v>0</v>
      </c>
      <c r="CG15" s="5">
        <f t="shared" si="5"/>
        <v>1</v>
      </c>
      <c r="CH15" s="5">
        <f t="shared" si="5"/>
        <v>2</v>
      </c>
      <c r="CI15" s="5">
        <f t="shared" si="5"/>
        <v>0</v>
      </c>
      <c r="CJ15" s="5">
        <f t="shared" si="5"/>
        <v>0</v>
      </c>
      <c r="CK15" s="5">
        <f t="shared" si="5"/>
        <v>0</v>
      </c>
      <c r="CL15" s="5">
        <f t="shared" si="5"/>
        <v>0</v>
      </c>
      <c r="CM15" s="5">
        <f t="shared" si="5"/>
        <v>0</v>
      </c>
      <c r="CN15" s="5">
        <f t="shared" si="5"/>
        <v>0</v>
      </c>
      <c r="CO15" s="5">
        <f t="shared" si="5"/>
        <v>0</v>
      </c>
      <c r="CP15" s="5">
        <f t="shared" si="5"/>
        <v>52</v>
      </c>
      <c r="CQ15" s="5">
        <f t="shared" si="5"/>
        <v>145</v>
      </c>
      <c r="CR15" s="5">
        <f t="shared" si="5"/>
        <v>125</v>
      </c>
      <c r="CS15" s="5">
        <f t="shared" si="5"/>
        <v>49</v>
      </c>
      <c r="CT15" s="5">
        <f t="shared" si="5"/>
        <v>46</v>
      </c>
      <c r="CU15" s="5">
        <f t="shared" si="5"/>
        <v>163</v>
      </c>
      <c r="CV15" s="5">
        <f t="shared" si="5"/>
        <v>580</v>
      </c>
      <c r="CW15" s="5">
        <f>SUM(CW14)</f>
        <v>0</v>
      </c>
      <c r="CX15" s="5">
        <f t="shared" si="5"/>
        <v>0</v>
      </c>
      <c r="CY15" s="5">
        <f t="shared" si="5"/>
        <v>0</v>
      </c>
      <c r="CZ15" s="5">
        <f t="shared" si="5"/>
        <v>5</v>
      </c>
      <c r="DA15" s="5">
        <f t="shared" si="5"/>
        <v>0</v>
      </c>
      <c r="DB15" s="5">
        <f t="shared" si="5"/>
        <v>62</v>
      </c>
      <c r="DC15" s="5">
        <f t="shared" si="5"/>
        <v>67</v>
      </c>
      <c r="DD15" s="5">
        <f t="shared" si="5"/>
        <v>0</v>
      </c>
      <c r="DE15" s="5">
        <f t="shared" si="5"/>
        <v>0</v>
      </c>
      <c r="DF15" s="5">
        <f t="shared" si="5"/>
        <v>0</v>
      </c>
      <c r="DG15" s="5">
        <f t="shared" si="5"/>
        <v>0</v>
      </c>
      <c r="DH15" s="5">
        <f t="shared" si="5"/>
        <v>0</v>
      </c>
      <c r="DI15" s="5">
        <f t="shared" si="5"/>
        <v>0</v>
      </c>
      <c r="DJ15" s="5">
        <f aca="true" t="shared" si="6" ref="DJ15:FN15">SUM(DJ14)</f>
        <v>0</v>
      </c>
      <c r="DK15" s="5">
        <f t="shared" si="6"/>
        <v>0</v>
      </c>
      <c r="DL15" s="5">
        <f t="shared" si="6"/>
        <v>1</v>
      </c>
      <c r="DM15" s="5">
        <f t="shared" si="6"/>
        <v>0</v>
      </c>
      <c r="DN15" s="5">
        <f t="shared" si="6"/>
        <v>0</v>
      </c>
      <c r="DO15" s="5">
        <f t="shared" si="6"/>
        <v>0</v>
      </c>
      <c r="DP15" s="5">
        <f t="shared" si="6"/>
        <v>1</v>
      </c>
      <c r="DQ15" s="5">
        <f t="shared" si="6"/>
        <v>52</v>
      </c>
      <c r="DR15" s="5">
        <f t="shared" si="6"/>
        <v>145</v>
      </c>
      <c r="DS15" s="5">
        <f t="shared" si="6"/>
        <v>124</v>
      </c>
      <c r="DT15" s="5">
        <f t="shared" si="6"/>
        <v>44</v>
      </c>
      <c r="DU15" s="5">
        <f t="shared" si="6"/>
        <v>46</v>
      </c>
      <c r="DV15" s="5">
        <f t="shared" si="6"/>
        <v>101</v>
      </c>
      <c r="DW15" s="5">
        <f t="shared" si="6"/>
        <v>512</v>
      </c>
      <c r="DX15" s="5">
        <f t="shared" si="6"/>
        <v>0</v>
      </c>
      <c r="DY15" s="5">
        <f t="shared" si="6"/>
        <v>2</v>
      </c>
      <c r="DZ15" s="5">
        <f t="shared" si="6"/>
        <v>1</v>
      </c>
      <c r="EA15" s="5">
        <f t="shared" si="6"/>
        <v>1</v>
      </c>
      <c r="EB15" s="5">
        <f t="shared" si="6"/>
        <v>0</v>
      </c>
      <c r="EC15" s="5">
        <f t="shared" si="6"/>
        <v>1</v>
      </c>
      <c r="ED15" s="5">
        <f t="shared" si="6"/>
        <v>5</v>
      </c>
      <c r="EE15" s="5">
        <f t="shared" si="6"/>
        <v>1</v>
      </c>
      <c r="EF15" s="5">
        <f t="shared" si="6"/>
        <v>3</v>
      </c>
      <c r="EG15" s="5">
        <f t="shared" si="6"/>
        <v>0</v>
      </c>
      <c r="EH15" s="5">
        <f t="shared" si="6"/>
        <v>1</v>
      </c>
      <c r="EI15" s="5">
        <f t="shared" si="6"/>
        <v>0</v>
      </c>
      <c r="EJ15" s="5">
        <f t="shared" si="6"/>
        <v>0</v>
      </c>
      <c r="EK15" s="5">
        <f t="shared" si="6"/>
        <v>5</v>
      </c>
      <c r="EL15" s="5">
        <f t="shared" si="6"/>
        <v>0</v>
      </c>
      <c r="EM15" s="5">
        <f t="shared" si="6"/>
        <v>0</v>
      </c>
      <c r="EN15" s="5">
        <f t="shared" si="6"/>
        <v>3</v>
      </c>
      <c r="EO15" s="5">
        <f t="shared" si="6"/>
        <v>0</v>
      </c>
      <c r="EP15" s="5">
        <f t="shared" si="6"/>
        <v>7</v>
      </c>
      <c r="EQ15" s="5">
        <f t="shared" si="6"/>
        <v>17</v>
      </c>
      <c r="ER15" s="5">
        <f t="shared" si="6"/>
        <v>9</v>
      </c>
      <c r="ES15" s="5">
        <f t="shared" si="6"/>
        <v>36</v>
      </c>
      <c r="ET15" s="5">
        <f t="shared" si="6"/>
        <v>0</v>
      </c>
      <c r="EU15" s="5">
        <f t="shared" si="6"/>
        <v>0</v>
      </c>
      <c r="EV15" s="5">
        <f t="shared" si="6"/>
        <v>0</v>
      </c>
      <c r="EW15" s="5">
        <f t="shared" si="6"/>
        <v>0</v>
      </c>
      <c r="EX15" s="5">
        <f t="shared" si="6"/>
        <v>0</v>
      </c>
      <c r="EY15" s="5">
        <f t="shared" si="6"/>
        <v>0</v>
      </c>
      <c r="EZ15" s="5">
        <f t="shared" si="6"/>
        <v>0</v>
      </c>
      <c r="FA15" s="5">
        <f t="shared" si="6"/>
        <v>0</v>
      </c>
      <c r="FB15" s="5">
        <f t="shared" si="6"/>
        <v>0</v>
      </c>
      <c r="FC15" s="5">
        <f t="shared" si="6"/>
        <v>0</v>
      </c>
      <c r="FD15" s="5">
        <f t="shared" si="6"/>
        <v>7</v>
      </c>
      <c r="FE15" s="5">
        <f t="shared" si="6"/>
        <v>0</v>
      </c>
      <c r="FF15" s="5">
        <f t="shared" si="6"/>
        <v>6</v>
      </c>
      <c r="FG15" s="5">
        <f t="shared" si="6"/>
        <v>13</v>
      </c>
      <c r="FH15" s="5">
        <f t="shared" si="6"/>
        <v>3</v>
      </c>
      <c r="FI15" s="5">
        <f t="shared" si="6"/>
        <v>0</v>
      </c>
      <c r="FJ15" s="5">
        <f t="shared" si="6"/>
        <v>0</v>
      </c>
      <c r="FK15" s="5">
        <f t="shared" si="6"/>
        <v>17</v>
      </c>
      <c r="FL15" s="5">
        <f t="shared" si="6"/>
        <v>3</v>
      </c>
      <c r="FM15" s="5">
        <f t="shared" si="6"/>
        <v>23</v>
      </c>
      <c r="FN15" s="5">
        <f t="shared" si="6"/>
        <v>0</v>
      </c>
      <c r="FO15" s="5">
        <f aca="true" t="shared" si="7" ref="FO15:GW15">SUM(FO14)</f>
        <v>0</v>
      </c>
      <c r="FP15" s="5">
        <f t="shared" si="7"/>
        <v>3</v>
      </c>
      <c r="FQ15" s="5">
        <f t="shared" si="7"/>
        <v>0</v>
      </c>
      <c r="FR15" s="5">
        <f t="shared" si="7"/>
        <v>7</v>
      </c>
      <c r="FS15" s="5">
        <f t="shared" si="7"/>
        <v>10</v>
      </c>
      <c r="FT15" s="5">
        <f t="shared" si="7"/>
        <v>0</v>
      </c>
      <c r="FU15" s="5">
        <f t="shared" si="7"/>
        <v>20</v>
      </c>
      <c r="FV15" s="5">
        <f t="shared" si="7"/>
        <v>0</v>
      </c>
      <c r="FW15" s="5">
        <f t="shared" si="7"/>
        <v>0</v>
      </c>
      <c r="FX15" s="5">
        <f t="shared" si="7"/>
        <v>0</v>
      </c>
      <c r="FY15" s="5">
        <f t="shared" si="7"/>
        <v>0</v>
      </c>
      <c r="FZ15" s="5">
        <f t="shared" si="7"/>
        <v>0</v>
      </c>
      <c r="GA15" s="5">
        <f t="shared" si="7"/>
        <v>0</v>
      </c>
      <c r="GB15" s="5">
        <f t="shared" si="7"/>
        <v>0</v>
      </c>
      <c r="GC15" s="5">
        <f t="shared" si="7"/>
        <v>0</v>
      </c>
      <c r="GD15" s="5">
        <f t="shared" si="7"/>
        <v>0</v>
      </c>
      <c r="GE15" s="5">
        <f t="shared" si="7"/>
        <v>0</v>
      </c>
      <c r="GF15" s="5">
        <f t="shared" si="7"/>
        <v>7</v>
      </c>
      <c r="GG15" s="5">
        <f t="shared" si="7"/>
        <v>0</v>
      </c>
      <c r="GH15" s="5">
        <f t="shared" si="7"/>
        <v>0</v>
      </c>
      <c r="GI15" s="5">
        <f t="shared" si="7"/>
        <v>7</v>
      </c>
      <c r="GJ15" s="5">
        <f t="shared" si="7"/>
        <v>3</v>
      </c>
      <c r="GK15" s="5">
        <f t="shared" si="7"/>
        <v>0</v>
      </c>
      <c r="GL15" s="5">
        <f t="shared" si="7"/>
        <v>0</v>
      </c>
      <c r="GM15" s="5">
        <f t="shared" si="7"/>
        <v>10</v>
      </c>
      <c r="GN15" s="5">
        <f t="shared" si="7"/>
        <v>0</v>
      </c>
      <c r="GO15" s="5">
        <f t="shared" si="7"/>
        <v>13</v>
      </c>
      <c r="GP15" s="5">
        <f t="shared" si="7"/>
        <v>0</v>
      </c>
      <c r="GQ15" s="5">
        <f t="shared" si="7"/>
        <v>125</v>
      </c>
      <c r="GR15" s="5">
        <f t="shared" si="7"/>
        <v>385</v>
      </c>
      <c r="GS15" s="5">
        <f t="shared" si="7"/>
        <v>353</v>
      </c>
      <c r="GT15" s="5">
        <f t="shared" si="7"/>
        <v>150</v>
      </c>
      <c r="GU15" s="5">
        <f t="shared" si="7"/>
        <v>174</v>
      </c>
      <c r="GV15" s="5">
        <f t="shared" si="7"/>
        <v>519</v>
      </c>
      <c r="GW15" s="5">
        <f t="shared" si="7"/>
        <v>1706</v>
      </c>
    </row>
    <row r="16" spans="1:205" ht="18" customHeight="1" thickBot="1">
      <c r="A16" s="59" t="s">
        <v>43</v>
      </c>
      <c r="B16" s="60"/>
      <c r="C16" s="5">
        <f aca="true" t="shared" si="8" ref="C16:BF16">+C13+C15</f>
        <v>416</v>
      </c>
      <c r="D16" s="5">
        <f t="shared" si="8"/>
        <v>3236</v>
      </c>
      <c r="E16" s="5">
        <f t="shared" si="8"/>
        <v>2607</v>
      </c>
      <c r="F16" s="5">
        <f t="shared" si="8"/>
        <v>1923</v>
      </c>
      <c r="G16" s="5">
        <f t="shared" si="8"/>
        <v>1585</v>
      </c>
      <c r="H16" s="5">
        <f t="shared" si="8"/>
        <v>2080</v>
      </c>
      <c r="I16" s="5">
        <f t="shared" si="8"/>
        <v>11847</v>
      </c>
      <c r="J16" s="5">
        <f t="shared" si="8"/>
        <v>240</v>
      </c>
      <c r="K16" s="5">
        <f t="shared" si="8"/>
        <v>1946</v>
      </c>
      <c r="L16" s="5">
        <f t="shared" si="8"/>
        <v>1697</v>
      </c>
      <c r="M16" s="5">
        <f t="shared" si="8"/>
        <v>1242</v>
      </c>
      <c r="N16" s="5">
        <f t="shared" si="8"/>
        <v>944</v>
      </c>
      <c r="O16" s="5">
        <f t="shared" si="8"/>
        <v>1345</v>
      </c>
      <c r="P16" s="5">
        <f t="shared" si="8"/>
        <v>7414</v>
      </c>
      <c r="Q16" s="5">
        <f t="shared" si="8"/>
        <v>118</v>
      </c>
      <c r="R16" s="5">
        <f t="shared" si="8"/>
        <v>682</v>
      </c>
      <c r="S16" s="5">
        <f t="shared" si="8"/>
        <v>545</v>
      </c>
      <c r="T16" s="5">
        <f t="shared" si="8"/>
        <v>295</v>
      </c>
      <c r="U16" s="5">
        <f t="shared" si="8"/>
        <v>183</v>
      </c>
      <c r="V16" s="5">
        <f t="shared" si="8"/>
        <v>354</v>
      </c>
      <c r="W16" s="5">
        <f t="shared" si="8"/>
        <v>2177</v>
      </c>
      <c r="X16" s="5">
        <f t="shared" si="8"/>
        <v>0</v>
      </c>
      <c r="Y16" s="5">
        <f t="shared" si="8"/>
        <v>0</v>
      </c>
      <c r="Z16" s="5">
        <f t="shared" si="8"/>
        <v>12</v>
      </c>
      <c r="AA16" s="5">
        <f t="shared" si="8"/>
        <v>0</v>
      </c>
      <c r="AB16" s="5">
        <f t="shared" si="8"/>
        <v>4</v>
      </c>
      <c r="AC16" s="5">
        <f t="shared" si="8"/>
        <v>98</v>
      </c>
      <c r="AD16" s="5">
        <f t="shared" si="8"/>
        <v>114</v>
      </c>
      <c r="AE16" s="5">
        <f t="shared" si="8"/>
        <v>30</v>
      </c>
      <c r="AF16" s="5">
        <f t="shared" si="8"/>
        <v>145</v>
      </c>
      <c r="AG16" s="5">
        <f t="shared" si="8"/>
        <v>108</v>
      </c>
      <c r="AH16" s="5">
        <f t="shared" si="8"/>
        <v>119</v>
      </c>
      <c r="AI16" s="5">
        <f t="shared" si="8"/>
        <v>104</v>
      </c>
      <c r="AJ16" s="5">
        <f t="shared" si="8"/>
        <v>215</v>
      </c>
      <c r="AK16" s="5">
        <f t="shared" si="8"/>
        <v>721</v>
      </c>
      <c r="AL16" s="5">
        <f t="shared" si="8"/>
        <v>0</v>
      </c>
      <c r="AM16" s="5">
        <f t="shared" si="8"/>
        <v>0</v>
      </c>
      <c r="AN16" s="5">
        <f t="shared" si="8"/>
        <v>0</v>
      </c>
      <c r="AO16" s="5">
        <f t="shared" si="8"/>
        <v>10</v>
      </c>
      <c r="AP16" s="5">
        <f t="shared" si="8"/>
        <v>0</v>
      </c>
      <c r="AQ16" s="5">
        <f t="shared" si="8"/>
        <v>0</v>
      </c>
      <c r="AR16" s="5">
        <f t="shared" si="8"/>
        <v>10</v>
      </c>
      <c r="AS16" s="5">
        <f t="shared" si="8"/>
        <v>22</v>
      </c>
      <c r="AT16" s="5">
        <f t="shared" si="8"/>
        <v>384</v>
      </c>
      <c r="AU16" s="5">
        <f t="shared" si="8"/>
        <v>317</v>
      </c>
      <c r="AV16" s="5">
        <f t="shared" si="8"/>
        <v>235</v>
      </c>
      <c r="AW16" s="5">
        <f t="shared" si="8"/>
        <v>160</v>
      </c>
      <c r="AX16" s="5">
        <f t="shared" si="8"/>
        <v>166</v>
      </c>
      <c r="AY16" s="5">
        <f t="shared" si="8"/>
        <v>1284</v>
      </c>
      <c r="AZ16" s="5">
        <f t="shared" si="8"/>
        <v>29</v>
      </c>
      <c r="BA16" s="5">
        <f t="shared" si="8"/>
        <v>292</v>
      </c>
      <c r="BB16" s="5">
        <f t="shared" si="8"/>
        <v>282</v>
      </c>
      <c r="BC16" s="5">
        <f t="shared" si="8"/>
        <v>260</v>
      </c>
      <c r="BD16" s="5">
        <f t="shared" si="8"/>
        <v>118</v>
      </c>
      <c r="BE16" s="5">
        <f t="shared" si="8"/>
        <v>84</v>
      </c>
      <c r="BF16" s="5">
        <f t="shared" si="8"/>
        <v>1065</v>
      </c>
      <c r="BG16" s="5">
        <f aca="true" t="shared" si="9" ref="BG16:DI16">+BG13+BG15</f>
        <v>41</v>
      </c>
      <c r="BH16" s="5">
        <f t="shared" si="9"/>
        <v>443</v>
      </c>
      <c r="BI16" s="5">
        <f t="shared" si="9"/>
        <v>433</v>
      </c>
      <c r="BJ16" s="5">
        <f t="shared" si="9"/>
        <v>323</v>
      </c>
      <c r="BK16" s="5">
        <f t="shared" si="9"/>
        <v>375</v>
      </c>
      <c r="BL16" s="5">
        <f t="shared" si="9"/>
        <v>428</v>
      </c>
      <c r="BM16" s="5">
        <f t="shared" si="9"/>
        <v>2043</v>
      </c>
      <c r="BN16" s="5">
        <f t="shared" si="9"/>
        <v>0</v>
      </c>
      <c r="BO16" s="5">
        <f t="shared" si="9"/>
        <v>22</v>
      </c>
      <c r="BP16" s="5">
        <f t="shared" si="9"/>
        <v>34</v>
      </c>
      <c r="BQ16" s="5">
        <f t="shared" si="9"/>
        <v>71</v>
      </c>
      <c r="BR16" s="5">
        <f t="shared" si="9"/>
        <v>102</v>
      </c>
      <c r="BS16" s="5">
        <f t="shared" si="9"/>
        <v>113</v>
      </c>
      <c r="BT16" s="5">
        <f t="shared" si="9"/>
        <v>342</v>
      </c>
      <c r="BU16" s="5">
        <f t="shared" si="9"/>
        <v>0</v>
      </c>
      <c r="BV16" s="5">
        <f t="shared" si="9"/>
        <v>15</v>
      </c>
      <c r="BW16" s="5">
        <f t="shared" si="9"/>
        <v>29</v>
      </c>
      <c r="BX16" s="5">
        <f t="shared" si="9"/>
        <v>38</v>
      </c>
      <c r="BY16" s="5">
        <f t="shared" si="9"/>
        <v>88</v>
      </c>
      <c r="BZ16" s="5">
        <f t="shared" si="9"/>
        <v>111</v>
      </c>
      <c r="CA16" s="5">
        <f t="shared" si="9"/>
        <v>281</v>
      </c>
      <c r="CB16" s="5">
        <f t="shared" si="9"/>
        <v>0</v>
      </c>
      <c r="CC16" s="5">
        <f t="shared" si="9"/>
        <v>7</v>
      </c>
      <c r="CD16" s="5">
        <f t="shared" si="9"/>
        <v>4</v>
      </c>
      <c r="CE16" s="5">
        <f t="shared" si="9"/>
        <v>33</v>
      </c>
      <c r="CF16" s="5">
        <f t="shared" si="9"/>
        <v>14</v>
      </c>
      <c r="CG16" s="5">
        <f t="shared" si="9"/>
        <v>2</v>
      </c>
      <c r="CH16" s="5">
        <f t="shared" si="9"/>
        <v>60</v>
      </c>
      <c r="CI16" s="5">
        <f t="shared" si="9"/>
        <v>0</v>
      </c>
      <c r="CJ16" s="5">
        <f t="shared" si="9"/>
        <v>0</v>
      </c>
      <c r="CK16" s="5">
        <f t="shared" si="9"/>
        <v>1</v>
      </c>
      <c r="CL16" s="5">
        <f t="shared" si="9"/>
        <v>0</v>
      </c>
      <c r="CM16" s="5">
        <f t="shared" si="9"/>
        <v>0</v>
      </c>
      <c r="CN16" s="5">
        <f t="shared" si="9"/>
        <v>0</v>
      </c>
      <c r="CO16" s="5">
        <f t="shared" si="9"/>
        <v>1</v>
      </c>
      <c r="CP16" s="5">
        <f t="shared" si="9"/>
        <v>168</v>
      </c>
      <c r="CQ16" s="5">
        <f t="shared" si="9"/>
        <v>1230</v>
      </c>
      <c r="CR16" s="5">
        <f t="shared" si="9"/>
        <v>861</v>
      </c>
      <c r="CS16" s="5">
        <f t="shared" si="9"/>
        <v>600</v>
      </c>
      <c r="CT16" s="5">
        <f t="shared" si="9"/>
        <v>520</v>
      </c>
      <c r="CU16" s="5">
        <f t="shared" si="9"/>
        <v>616</v>
      </c>
      <c r="CV16" s="5">
        <f t="shared" si="9"/>
        <v>3995</v>
      </c>
      <c r="CW16" s="5">
        <f>+CW13+CW15</f>
        <v>0</v>
      </c>
      <c r="CX16" s="5">
        <f t="shared" si="9"/>
        <v>27</v>
      </c>
      <c r="CY16" s="5">
        <f t="shared" si="9"/>
        <v>15</v>
      </c>
      <c r="CZ16" s="5">
        <f t="shared" si="9"/>
        <v>11</v>
      </c>
      <c r="DA16" s="5">
        <f t="shared" si="9"/>
        <v>48</v>
      </c>
      <c r="DB16" s="5">
        <f t="shared" si="9"/>
        <v>161</v>
      </c>
      <c r="DC16" s="5">
        <f t="shared" si="9"/>
        <v>262</v>
      </c>
      <c r="DD16" s="5">
        <f t="shared" si="9"/>
        <v>0</v>
      </c>
      <c r="DE16" s="5">
        <f t="shared" si="9"/>
        <v>0</v>
      </c>
      <c r="DF16" s="5">
        <f t="shared" si="9"/>
        <v>0</v>
      </c>
      <c r="DG16" s="5">
        <f t="shared" si="9"/>
        <v>17</v>
      </c>
      <c r="DH16" s="5">
        <f t="shared" si="9"/>
        <v>0</v>
      </c>
      <c r="DI16" s="5">
        <f t="shared" si="9"/>
        <v>17</v>
      </c>
      <c r="DJ16" s="5">
        <f aca="true" t="shared" si="10" ref="DJ16:FN16">+DJ13+DJ15</f>
        <v>0</v>
      </c>
      <c r="DK16" s="5">
        <f t="shared" si="10"/>
        <v>0</v>
      </c>
      <c r="DL16" s="5">
        <f t="shared" si="10"/>
        <v>1</v>
      </c>
      <c r="DM16" s="5">
        <f t="shared" si="10"/>
        <v>2</v>
      </c>
      <c r="DN16" s="5">
        <f t="shared" si="10"/>
        <v>0</v>
      </c>
      <c r="DO16" s="5">
        <f t="shared" si="10"/>
        <v>0</v>
      </c>
      <c r="DP16" s="5">
        <f t="shared" si="10"/>
        <v>3</v>
      </c>
      <c r="DQ16" s="5">
        <f t="shared" si="10"/>
        <v>168</v>
      </c>
      <c r="DR16" s="5">
        <f t="shared" si="10"/>
        <v>1203</v>
      </c>
      <c r="DS16" s="5">
        <f t="shared" si="10"/>
        <v>845</v>
      </c>
      <c r="DT16" s="5">
        <f t="shared" si="10"/>
        <v>587</v>
      </c>
      <c r="DU16" s="5">
        <f t="shared" si="10"/>
        <v>455</v>
      </c>
      <c r="DV16" s="5">
        <f t="shared" si="10"/>
        <v>455</v>
      </c>
      <c r="DW16" s="5">
        <f t="shared" si="10"/>
        <v>3713</v>
      </c>
      <c r="DX16" s="5">
        <f t="shared" si="10"/>
        <v>4</v>
      </c>
      <c r="DY16" s="5">
        <f t="shared" si="10"/>
        <v>15</v>
      </c>
      <c r="DZ16" s="5">
        <f t="shared" si="10"/>
        <v>7</v>
      </c>
      <c r="EA16" s="5">
        <f t="shared" si="10"/>
        <v>4</v>
      </c>
      <c r="EB16" s="5">
        <f t="shared" si="10"/>
        <v>12</v>
      </c>
      <c r="EC16" s="5">
        <f t="shared" si="10"/>
        <v>5</v>
      </c>
      <c r="ED16" s="5">
        <f t="shared" si="10"/>
        <v>47</v>
      </c>
      <c r="EE16" s="5">
        <f t="shared" si="10"/>
        <v>4</v>
      </c>
      <c r="EF16" s="5">
        <f t="shared" si="10"/>
        <v>23</v>
      </c>
      <c r="EG16" s="5">
        <f t="shared" si="10"/>
        <v>8</v>
      </c>
      <c r="EH16" s="5">
        <f t="shared" si="10"/>
        <v>6</v>
      </c>
      <c r="EI16" s="5">
        <f t="shared" si="10"/>
        <v>7</v>
      </c>
      <c r="EJ16" s="5">
        <f t="shared" si="10"/>
        <v>1</v>
      </c>
      <c r="EK16" s="5">
        <f t="shared" si="10"/>
        <v>49</v>
      </c>
      <c r="EL16" s="5">
        <f t="shared" si="10"/>
        <v>0</v>
      </c>
      <c r="EM16" s="5">
        <f t="shared" si="10"/>
        <v>0</v>
      </c>
      <c r="EN16" s="5">
        <f t="shared" si="10"/>
        <v>47</v>
      </c>
      <c r="EO16" s="5">
        <f t="shared" si="10"/>
        <v>29</v>
      </c>
      <c r="EP16" s="5">
        <f t="shared" si="10"/>
        <v>69</v>
      </c>
      <c r="EQ16" s="5">
        <f t="shared" si="10"/>
        <v>81</v>
      </c>
      <c r="ER16" s="5">
        <f t="shared" si="10"/>
        <v>95</v>
      </c>
      <c r="ES16" s="5">
        <f t="shared" si="10"/>
        <v>321</v>
      </c>
      <c r="ET16" s="5">
        <f t="shared" si="10"/>
        <v>0</v>
      </c>
      <c r="EU16" s="5">
        <f t="shared" si="10"/>
        <v>0</v>
      </c>
      <c r="EV16" s="5">
        <f t="shared" si="10"/>
        <v>22</v>
      </c>
      <c r="EW16" s="5">
        <f t="shared" si="10"/>
        <v>15</v>
      </c>
      <c r="EX16" s="5">
        <f t="shared" si="10"/>
        <v>21</v>
      </c>
      <c r="EY16" s="5">
        <f t="shared" si="10"/>
        <v>5</v>
      </c>
      <c r="EZ16" s="5">
        <f t="shared" si="10"/>
        <v>57</v>
      </c>
      <c r="FA16" s="5">
        <f t="shared" si="10"/>
        <v>120</v>
      </c>
      <c r="FB16" s="5">
        <f t="shared" si="10"/>
        <v>22</v>
      </c>
      <c r="FC16" s="5">
        <f t="shared" si="10"/>
        <v>5</v>
      </c>
      <c r="FD16" s="5">
        <f t="shared" si="10"/>
        <v>41</v>
      </c>
      <c r="FE16" s="5">
        <f t="shared" si="10"/>
        <v>46</v>
      </c>
      <c r="FF16" s="5">
        <f t="shared" si="10"/>
        <v>17</v>
      </c>
      <c r="FG16" s="5">
        <f t="shared" si="10"/>
        <v>131</v>
      </c>
      <c r="FH16" s="5">
        <f t="shared" si="10"/>
        <v>3</v>
      </c>
      <c r="FI16" s="5">
        <f t="shared" si="10"/>
        <v>9</v>
      </c>
      <c r="FJ16" s="5">
        <f t="shared" si="10"/>
        <v>7</v>
      </c>
      <c r="FK16" s="5">
        <f t="shared" si="10"/>
        <v>30</v>
      </c>
      <c r="FL16" s="5">
        <f t="shared" si="10"/>
        <v>21</v>
      </c>
      <c r="FM16" s="5">
        <f t="shared" si="10"/>
        <v>70</v>
      </c>
      <c r="FN16" s="5">
        <f t="shared" si="10"/>
        <v>0</v>
      </c>
      <c r="FO16" s="5">
        <f aca="true" t="shared" si="11" ref="FO16:GW16">+FO13+FO15</f>
        <v>0</v>
      </c>
      <c r="FP16" s="5">
        <f t="shared" si="11"/>
        <v>26</v>
      </c>
      <c r="FQ16" s="5">
        <f t="shared" si="11"/>
        <v>10</v>
      </c>
      <c r="FR16" s="5">
        <f t="shared" si="11"/>
        <v>52</v>
      </c>
      <c r="FS16" s="5">
        <f t="shared" si="11"/>
        <v>51</v>
      </c>
      <c r="FT16" s="5">
        <f t="shared" si="11"/>
        <v>44</v>
      </c>
      <c r="FU16" s="5">
        <f t="shared" si="11"/>
        <v>183</v>
      </c>
      <c r="FV16" s="5">
        <f t="shared" si="11"/>
        <v>0</v>
      </c>
      <c r="FW16" s="5">
        <f t="shared" si="11"/>
        <v>0</v>
      </c>
      <c r="FX16" s="5">
        <f t="shared" si="11"/>
        <v>12</v>
      </c>
      <c r="FY16" s="5">
        <f t="shared" si="11"/>
        <v>5</v>
      </c>
      <c r="FZ16" s="5">
        <f t="shared" si="11"/>
        <v>16</v>
      </c>
      <c r="GA16" s="5">
        <f t="shared" si="11"/>
        <v>4</v>
      </c>
      <c r="GB16" s="5">
        <f t="shared" si="11"/>
        <v>28</v>
      </c>
      <c r="GC16" s="5">
        <f t="shared" si="11"/>
        <v>65</v>
      </c>
      <c r="GD16" s="5">
        <f t="shared" si="11"/>
        <v>11</v>
      </c>
      <c r="GE16" s="5">
        <f t="shared" si="11"/>
        <v>1</v>
      </c>
      <c r="GF16" s="5">
        <f t="shared" si="11"/>
        <v>29</v>
      </c>
      <c r="GG16" s="5">
        <f t="shared" si="11"/>
        <v>29</v>
      </c>
      <c r="GH16" s="5">
        <f t="shared" si="11"/>
        <v>3</v>
      </c>
      <c r="GI16" s="5">
        <f t="shared" si="11"/>
        <v>73</v>
      </c>
      <c r="GJ16" s="5">
        <f t="shared" si="11"/>
        <v>3</v>
      </c>
      <c r="GK16" s="5">
        <f t="shared" si="11"/>
        <v>4</v>
      </c>
      <c r="GL16" s="5">
        <f t="shared" si="11"/>
        <v>7</v>
      </c>
      <c r="GM16" s="5">
        <f t="shared" si="11"/>
        <v>18</v>
      </c>
      <c r="GN16" s="5">
        <f t="shared" si="11"/>
        <v>13</v>
      </c>
      <c r="GO16" s="5">
        <f t="shared" si="11"/>
        <v>45</v>
      </c>
      <c r="GP16" s="5">
        <f t="shared" si="11"/>
        <v>0</v>
      </c>
      <c r="GQ16" s="5">
        <f t="shared" si="11"/>
        <v>416</v>
      </c>
      <c r="GR16" s="5">
        <f t="shared" si="11"/>
        <v>3283</v>
      </c>
      <c r="GS16" s="5">
        <f t="shared" si="11"/>
        <v>2636</v>
      </c>
      <c r="GT16" s="5">
        <f t="shared" si="11"/>
        <v>1992</v>
      </c>
      <c r="GU16" s="5">
        <f t="shared" si="11"/>
        <v>1666</v>
      </c>
      <c r="GV16" s="5">
        <f t="shared" si="11"/>
        <v>2175</v>
      </c>
      <c r="GW16" s="5">
        <f t="shared" si="11"/>
        <v>12168</v>
      </c>
    </row>
    <row r="17" spans="1:205" ht="18" customHeight="1">
      <c r="A17" s="7">
        <v>6</v>
      </c>
      <c r="B17" s="7" t="s">
        <v>3</v>
      </c>
      <c r="C17" s="6">
        <v>37</v>
      </c>
      <c r="D17" s="6">
        <v>392</v>
      </c>
      <c r="E17" s="6">
        <v>370</v>
      </c>
      <c r="F17" s="6">
        <v>109</v>
      </c>
      <c r="G17" s="6">
        <v>57</v>
      </c>
      <c r="H17" s="6">
        <v>52</v>
      </c>
      <c r="I17" s="6">
        <v>1017</v>
      </c>
      <c r="J17" s="6">
        <v>19</v>
      </c>
      <c r="K17" s="6">
        <v>229</v>
      </c>
      <c r="L17" s="6">
        <v>250</v>
      </c>
      <c r="M17" s="6">
        <v>68</v>
      </c>
      <c r="N17" s="6">
        <v>33</v>
      </c>
      <c r="O17" s="6">
        <v>28</v>
      </c>
      <c r="P17" s="6">
        <v>627</v>
      </c>
      <c r="Q17" s="6">
        <v>8</v>
      </c>
      <c r="R17" s="6">
        <v>76</v>
      </c>
      <c r="S17" s="6">
        <v>44</v>
      </c>
      <c r="T17" s="6">
        <v>5</v>
      </c>
      <c r="U17" s="6">
        <v>8</v>
      </c>
      <c r="V17" s="6">
        <v>8</v>
      </c>
      <c r="W17" s="6">
        <v>149</v>
      </c>
      <c r="X17" s="6">
        <v>0</v>
      </c>
      <c r="Y17" s="6">
        <v>0</v>
      </c>
      <c r="Z17" s="6">
        <v>0</v>
      </c>
      <c r="AA17" s="6">
        <v>11</v>
      </c>
      <c r="AB17" s="6">
        <v>0</v>
      </c>
      <c r="AC17" s="6">
        <v>9</v>
      </c>
      <c r="AD17" s="6">
        <v>20</v>
      </c>
      <c r="AE17" s="6">
        <v>1</v>
      </c>
      <c r="AF17" s="6">
        <v>22</v>
      </c>
      <c r="AG17" s="6">
        <v>25</v>
      </c>
      <c r="AH17" s="6">
        <v>9</v>
      </c>
      <c r="AI17" s="6">
        <v>7</v>
      </c>
      <c r="AJ17" s="6">
        <v>1</v>
      </c>
      <c r="AK17" s="6">
        <v>65</v>
      </c>
      <c r="AL17" s="6">
        <v>0</v>
      </c>
      <c r="AM17" s="6">
        <v>10</v>
      </c>
      <c r="AN17" s="6">
        <v>12</v>
      </c>
      <c r="AO17" s="6">
        <v>0</v>
      </c>
      <c r="AP17" s="6">
        <v>0</v>
      </c>
      <c r="AQ17" s="6">
        <v>0</v>
      </c>
      <c r="AR17" s="6">
        <v>22</v>
      </c>
      <c r="AS17" s="6">
        <v>0</v>
      </c>
      <c r="AT17" s="6">
        <v>45</v>
      </c>
      <c r="AU17" s="6">
        <v>30</v>
      </c>
      <c r="AV17" s="6">
        <v>11</v>
      </c>
      <c r="AW17" s="6">
        <v>2</v>
      </c>
      <c r="AX17" s="6">
        <v>0</v>
      </c>
      <c r="AY17" s="6">
        <v>88</v>
      </c>
      <c r="AZ17" s="6">
        <v>10</v>
      </c>
      <c r="BA17" s="6">
        <v>20</v>
      </c>
      <c r="BB17" s="6">
        <v>47</v>
      </c>
      <c r="BC17" s="6">
        <v>6</v>
      </c>
      <c r="BD17" s="6">
        <v>0</v>
      </c>
      <c r="BE17" s="6">
        <v>0</v>
      </c>
      <c r="BF17" s="6">
        <v>83</v>
      </c>
      <c r="BG17" s="6">
        <v>0</v>
      </c>
      <c r="BH17" s="6">
        <v>56</v>
      </c>
      <c r="BI17" s="6">
        <v>92</v>
      </c>
      <c r="BJ17" s="6">
        <v>26</v>
      </c>
      <c r="BK17" s="6">
        <v>16</v>
      </c>
      <c r="BL17" s="6">
        <v>10</v>
      </c>
      <c r="BM17" s="6">
        <v>200</v>
      </c>
      <c r="BN17" s="6">
        <v>0</v>
      </c>
      <c r="BO17" s="6">
        <v>10</v>
      </c>
      <c r="BP17" s="6">
        <v>2</v>
      </c>
      <c r="BQ17" s="6">
        <v>2</v>
      </c>
      <c r="BR17" s="6">
        <v>0</v>
      </c>
      <c r="BS17" s="6">
        <v>3</v>
      </c>
      <c r="BT17" s="6">
        <v>17</v>
      </c>
      <c r="BU17" s="6">
        <v>0</v>
      </c>
      <c r="BV17" s="6">
        <v>10</v>
      </c>
      <c r="BW17" s="6">
        <v>2</v>
      </c>
      <c r="BX17" s="6">
        <v>2</v>
      </c>
      <c r="BY17" s="6">
        <v>0</v>
      </c>
      <c r="BZ17" s="6">
        <v>0</v>
      </c>
      <c r="CA17" s="6">
        <v>14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3</v>
      </c>
      <c r="CO17" s="6">
        <v>3</v>
      </c>
      <c r="CP17" s="6">
        <v>18</v>
      </c>
      <c r="CQ17" s="6">
        <v>153</v>
      </c>
      <c r="CR17" s="6">
        <v>114</v>
      </c>
      <c r="CS17" s="6">
        <v>37</v>
      </c>
      <c r="CT17" s="6">
        <v>23</v>
      </c>
      <c r="CU17" s="6">
        <v>21</v>
      </c>
      <c r="CV17" s="6">
        <v>366</v>
      </c>
      <c r="CW17" s="6">
        <v>0</v>
      </c>
      <c r="CX17" s="6">
        <v>11</v>
      </c>
      <c r="CY17" s="6">
        <v>12</v>
      </c>
      <c r="CZ17" s="6">
        <v>11</v>
      </c>
      <c r="DA17" s="6">
        <v>0</v>
      </c>
      <c r="DB17" s="6">
        <v>10</v>
      </c>
      <c r="DC17" s="6">
        <v>44</v>
      </c>
      <c r="DD17" s="6">
        <v>12</v>
      </c>
      <c r="DE17" s="6">
        <v>0</v>
      </c>
      <c r="DF17" s="6">
        <v>0</v>
      </c>
      <c r="DG17" s="6">
        <v>0</v>
      </c>
      <c r="DH17" s="6">
        <v>0</v>
      </c>
      <c r="DI17" s="6">
        <v>12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18</v>
      </c>
      <c r="DR17" s="6">
        <v>130</v>
      </c>
      <c r="DS17" s="6">
        <v>102</v>
      </c>
      <c r="DT17" s="6">
        <v>26</v>
      </c>
      <c r="DU17" s="6">
        <v>23</v>
      </c>
      <c r="DV17" s="6">
        <v>11</v>
      </c>
      <c r="DW17" s="6">
        <v>310</v>
      </c>
      <c r="DX17" s="6">
        <v>0</v>
      </c>
      <c r="DY17" s="6">
        <v>0</v>
      </c>
      <c r="DZ17" s="6">
        <v>3</v>
      </c>
      <c r="EA17" s="6">
        <v>1</v>
      </c>
      <c r="EB17" s="6">
        <v>1</v>
      </c>
      <c r="EC17" s="6">
        <v>0</v>
      </c>
      <c r="ED17" s="6">
        <v>5</v>
      </c>
      <c r="EE17" s="6">
        <v>0</v>
      </c>
      <c r="EF17" s="6">
        <v>0</v>
      </c>
      <c r="EG17" s="6">
        <v>1</v>
      </c>
      <c r="EH17" s="6">
        <v>1</v>
      </c>
      <c r="EI17" s="6">
        <v>0</v>
      </c>
      <c r="EJ17" s="6">
        <v>0</v>
      </c>
      <c r="EK17" s="6">
        <v>2</v>
      </c>
      <c r="EL17" s="6">
        <v>0</v>
      </c>
      <c r="EM17" s="6">
        <v>0</v>
      </c>
      <c r="EN17" s="6">
        <v>0</v>
      </c>
      <c r="EO17" s="6">
        <v>4</v>
      </c>
      <c r="EP17" s="6">
        <v>0</v>
      </c>
      <c r="EQ17" s="6">
        <v>13</v>
      </c>
      <c r="ER17" s="6">
        <v>29</v>
      </c>
      <c r="ES17" s="6">
        <v>46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5</v>
      </c>
      <c r="EZ17" s="6">
        <v>17</v>
      </c>
      <c r="FA17" s="6">
        <v>22</v>
      </c>
      <c r="FB17" s="6">
        <v>0</v>
      </c>
      <c r="FC17" s="6">
        <v>4</v>
      </c>
      <c r="FD17" s="6">
        <v>0</v>
      </c>
      <c r="FE17" s="6">
        <v>8</v>
      </c>
      <c r="FF17" s="6">
        <v>12</v>
      </c>
      <c r="FG17" s="6">
        <v>24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4</v>
      </c>
      <c r="FR17" s="6">
        <v>0</v>
      </c>
      <c r="FS17" s="6">
        <v>7</v>
      </c>
      <c r="FT17" s="6">
        <v>14</v>
      </c>
      <c r="FU17" s="6">
        <v>25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7</v>
      </c>
      <c r="GC17" s="6">
        <v>7</v>
      </c>
      <c r="GD17" s="6">
        <v>0</v>
      </c>
      <c r="GE17" s="6">
        <v>4</v>
      </c>
      <c r="GF17" s="6">
        <v>0</v>
      </c>
      <c r="GG17" s="6">
        <v>7</v>
      </c>
      <c r="GH17" s="6">
        <v>7</v>
      </c>
      <c r="GI17" s="6">
        <v>18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37</v>
      </c>
      <c r="GR17" s="6">
        <v>392</v>
      </c>
      <c r="GS17" s="6">
        <v>374</v>
      </c>
      <c r="GT17" s="6">
        <v>109</v>
      </c>
      <c r="GU17" s="6">
        <v>70</v>
      </c>
      <c r="GV17" s="6">
        <v>81</v>
      </c>
      <c r="GW17" s="6">
        <v>1063</v>
      </c>
    </row>
    <row r="18" spans="1:205" ht="18" customHeight="1">
      <c r="A18" s="8">
        <v>7</v>
      </c>
      <c r="B18" s="8" t="s">
        <v>11</v>
      </c>
      <c r="C18" s="3">
        <v>39</v>
      </c>
      <c r="D18" s="3">
        <v>465</v>
      </c>
      <c r="E18" s="3">
        <v>54</v>
      </c>
      <c r="F18" s="3">
        <v>127</v>
      </c>
      <c r="G18" s="3">
        <v>67</v>
      </c>
      <c r="H18" s="3">
        <v>167</v>
      </c>
      <c r="I18" s="3">
        <v>919</v>
      </c>
      <c r="J18" s="3">
        <v>26</v>
      </c>
      <c r="K18" s="3">
        <v>274</v>
      </c>
      <c r="L18" s="3">
        <v>31</v>
      </c>
      <c r="M18" s="3">
        <v>96</v>
      </c>
      <c r="N18" s="3">
        <v>40</v>
      </c>
      <c r="O18" s="3">
        <v>111</v>
      </c>
      <c r="P18" s="3">
        <v>578</v>
      </c>
      <c r="Q18" s="3">
        <v>13</v>
      </c>
      <c r="R18" s="3">
        <v>96</v>
      </c>
      <c r="S18" s="3">
        <v>6</v>
      </c>
      <c r="T18" s="3">
        <v>11</v>
      </c>
      <c r="U18" s="3">
        <v>6</v>
      </c>
      <c r="V18" s="3">
        <v>15</v>
      </c>
      <c r="W18" s="3">
        <v>147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8</v>
      </c>
      <c r="AD18" s="3">
        <v>8</v>
      </c>
      <c r="AE18" s="3">
        <v>13</v>
      </c>
      <c r="AF18" s="3">
        <v>24</v>
      </c>
      <c r="AG18" s="3">
        <v>0</v>
      </c>
      <c r="AH18" s="3">
        <v>23</v>
      </c>
      <c r="AI18" s="3">
        <v>7</v>
      </c>
      <c r="AJ18" s="3">
        <v>29</v>
      </c>
      <c r="AK18" s="3">
        <v>96</v>
      </c>
      <c r="AL18" s="3">
        <v>0</v>
      </c>
      <c r="AM18" s="3">
        <v>10</v>
      </c>
      <c r="AN18" s="3">
        <v>0</v>
      </c>
      <c r="AO18" s="3">
        <v>11</v>
      </c>
      <c r="AP18" s="3">
        <v>6</v>
      </c>
      <c r="AQ18" s="3">
        <v>0</v>
      </c>
      <c r="AR18" s="3">
        <v>27</v>
      </c>
      <c r="AS18" s="3">
        <v>0</v>
      </c>
      <c r="AT18" s="3">
        <v>33</v>
      </c>
      <c r="AU18" s="3">
        <v>6</v>
      </c>
      <c r="AV18" s="3">
        <v>0</v>
      </c>
      <c r="AW18" s="3">
        <v>0</v>
      </c>
      <c r="AX18" s="3">
        <v>19</v>
      </c>
      <c r="AY18" s="3">
        <v>58</v>
      </c>
      <c r="AZ18" s="3">
        <v>0</v>
      </c>
      <c r="BA18" s="3">
        <v>36</v>
      </c>
      <c r="BB18" s="3">
        <v>3</v>
      </c>
      <c r="BC18" s="3">
        <v>23</v>
      </c>
      <c r="BD18" s="3">
        <v>13</v>
      </c>
      <c r="BE18" s="3">
        <v>0</v>
      </c>
      <c r="BF18" s="3">
        <v>75</v>
      </c>
      <c r="BG18" s="3">
        <v>0</v>
      </c>
      <c r="BH18" s="3">
        <v>75</v>
      </c>
      <c r="BI18" s="3">
        <v>16</v>
      </c>
      <c r="BJ18" s="3">
        <v>28</v>
      </c>
      <c r="BK18" s="3">
        <v>8</v>
      </c>
      <c r="BL18" s="3">
        <v>40</v>
      </c>
      <c r="BM18" s="3">
        <v>167</v>
      </c>
      <c r="BN18" s="3">
        <v>0</v>
      </c>
      <c r="BO18" s="3">
        <v>12</v>
      </c>
      <c r="BP18" s="3">
        <v>2</v>
      </c>
      <c r="BQ18" s="3">
        <v>0</v>
      </c>
      <c r="BR18" s="3">
        <v>10</v>
      </c>
      <c r="BS18" s="3">
        <v>14</v>
      </c>
      <c r="BT18" s="3">
        <v>38</v>
      </c>
      <c r="BU18" s="3">
        <v>0</v>
      </c>
      <c r="BV18" s="3">
        <v>12</v>
      </c>
      <c r="BW18" s="3">
        <v>2</v>
      </c>
      <c r="BX18" s="3">
        <v>0</v>
      </c>
      <c r="BY18" s="3">
        <v>9</v>
      </c>
      <c r="BZ18" s="3">
        <v>14</v>
      </c>
      <c r="CA18" s="3">
        <v>37</v>
      </c>
      <c r="CB18" s="3">
        <v>0</v>
      </c>
      <c r="CC18" s="3">
        <v>0</v>
      </c>
      <c r="CD18" s="3">
        <v>0</v>
      </c>
      <c r="CE18" s="3">
        <v>0</v>
      </c>
      <c r="CF18" s="3">
        <v>1</v>
      </c>
      <c r="CG18" s="3">
        <v>0</v>
      </c>
      <c r="CH18" s="3">
        <v>1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13</v>
      </c>
      <c r="CQ18" s="3">
        <v>178</v>
      </c>
      <c r="CR18" s="3">
        <v>21</v>
      </c>
      <c r="CS18" s="3">
        <v>31</v>
      </c>
      <c r="CT18" s="3">
        <v>17</v>
      </c>
      <c r="CU18" s="3">
        <v>42</v>
      </c>
      <c r="CV18" s="3">
        <v>302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12</v>
      </c>
      <c r="DC18" s="3">
        <v>12</v>
      </c>
      <c r="DD18" s="3">
        <v>10</v>
      </c>
      <c r="DE18" s="3">
        <v>0</v>
      </c>
      <c r="DF18" s="3">
        <v>0</v>
      </c>
      <c r="DG18" s="3">
        <v>0</v>
      </c>
      <c r="DH18" s="3">
        <v>0</v>
      </c>
      <c r="DI18" s="3">
        <v>10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13</v>
      </c>
      <c r="DR18" s="3">
        <v>168</v>
      </c>
      <c r="DS18" s="3">
        <v>21</v>
      </c>
      <c r="DT18" s="3">
        <v>31</v>
      </c>
      <c r="DU18" s="3">
        <v>17</v>
      </c>
      <c r="DV18" s="3">
        <v>30</v>
      </c>
      <c r="DW18" s="3">
        <v>280</v>
      </c>
      <c r="DX18" s="3">
        <v>0</v>
      </c>
      <c r="DY18" s="3">
        <v>1</v>
      </c>
      <c r="DZ18" s="3">
        <v>0</v>
      </c>
      <c r="EA18" s="3">
        <v>0</v>
      </c>
      <c r="EB18" s="3">
        <v>0</v>
      </c>
      <c r="EC18" s="3">
        <v>0</v>
      </c>
      <c r="ED18" s="3">
        <v>1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3</v>
      </c>
      <c r="EP18" s="3">
        <v>5</v>
      </c>
      <c r="EQ18" s="3">
        <v>0</v>
      </c>
      <c r="ER18" s="3">
        <v>4</v>
      </c>
      <c r="ES18" s="3">
        <v>12</v>
      </c>
      <c r="ET18" s="3">
        <v>0</v>
      </c>
      <c r="EU18" s="3">
        <v>0</v>
      </c>
      <c r="EV18" s="3">
        <v>0</v>
      </c>
      <c r="EW18" s="3">
        <v>0</v>
      </c>
      <c r="EX18" s="3">
        <v>5</v>
      </c>
      <c r="EY18" s="3">
        <v>0</v>
      </c>
      <c r="EZ18" s="3">
        <v>0</v>
      </c>
      <c r="FA18" s="3">
        <v>5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0</v>
      </c>
      <c r="FI18" s="3">
        <v>3</v>
      </c>
      <c r="FJ18" s="3">
        <v>0</v>
      </c>
      <c r="FK18" s="3">
        <v>0</v>
      </c>
      <c r="FL18" s="3">
        <v>4</v>
      </c>
      <c r="FM18" s="3">
        <v>7</v>
      </c>
      <c r="FN18" s="3">
        <v>0</v>
      </c>
      <c r="FO18" s="3">
        <v>0</v>
      </c>
      <c r="FP18" s="3">
        <v>0</v>
      </c>
      <c r="FQ18" s="3">
        <v>0</v>
      </c>
      <c r="FR18" s="3">
        <v>5</v>
      </c>
      <c r="FS18" s="3">
        <v>0</v>
      </c>
      <c r="FT18" s="3">
        <v>4</v>
      </c>
      <c r="FU18" s="3">
        <v>9</v>
      </c>
      <c r="FV18" s="3">
        <v>0</v>
      </c>
      <c r="FW18" s="3">
        <v>0</v>
      </c>
      <c r="FX18" s="3">
        <v>0</v>
      </c>
      <c r="FY18" s="3">
        <v>0</v>
      </c>
      <c r="FZ18" s="3">
        <v>5</v>
      </c>
      <c r="GA18" s="3">
        <v>0</v>
      </c>
      <c r="GB18" s="3">
        <v>0</v>
      </c>
      <c r="GC18" s="3">
        <v>5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0</v>
      </c>
      <c r="GN18" s="3">
        <v>4</v>
      </c>
      <c r="GO18" s="3">
        <v>4</v>
      </c>
      <c r="GP18" s="3">
        <v>0</v>
      </c>
      <c r="GQ18" s="3">
        <v>39</v>
      </c>
      <c r="GR18" s="3">
        <v>465</v>
      </c>
      <c r="GS18" s="3">
        <v>57</v>
      </c>
      <c r="GT18" s="3">
        <v>132</v>
      </c>
      <c r="GU18" s="3">
        <v>67</v>
      </c>
      <c r="GV18" s="3">
        <v>171</v>
      </c>
      <c r="GW18" s="3">
        <v>931</v>
      </c>
    </row>
    <row r="19" spans="1:205" ht="18" customHeight="1" thickBot="1">
      <c r="A19" s="57" t="s">
        <v>44</v>
      </c>
      <c r="B19" s="58"/>
      <c r="C19" s="5">
        <f aca="true" t="shared" si="12" ref="C19:BF19">SUM(C17:C18)</f>
        <v>76</v>
      </c>
      <c r="D19" s="5">
        <f t="shared" si="12"/>
        <v>857</v>
      </c>
      <c r="E19" s="5">
        <f t="shared" si="12"/>
        <v>424</v>
      </c>
      <c r="F19" s="5">
        <f t="shared" si="12"/>
        <v>236</v>
      </c>
      <c r="G19" s="5">
        <f t="shared" si="12"/>
        <v>124</v>
      </c>
      <c r="H19" s="5">
        <f t="shared" si="12"/>
        <v>219</v>
      </c>
      <c r="I19" s="5">
        <f t="shared" si="12"/>
        <v>1936</v>
      </c>
      <c r="J19" s="5">
        <f t="shared" si="12"/>
        <v>45</v>
      </c>
      <c r="K19" s="5">
        <f t="shared" si="12"/>
        <v>503</v>
      </c>
      <c r="L19" s="5">
        <f t="shared" si="12"/>
        <v>281</v>
      </c>
      <c r="M19" s="5">
        <f t="shared" si="12"/>
        <v>164</v>
      </c>
      <c r="N19" s="5">
        <f t="shared" si="12"/>
        <v>73</v>
      </c>
      <c r="O19" s="5">
        <f t="shared" si="12"/>
        <v>139</v>
      </c>
      <c r="P19" s="5">
        <f t="shared" si="12"/>
        <v>1205</v>
      </c>
      <c r="Q19" s="5">
        <f t="shared" si="12"/>
        <v>21</v>
      </c>
      <c r="R19" s="5">
        <f t="shared" si="12"/>
        <v>172</v>
      </c>
      <c r="S19" s="5">
        <f t="shared" si="12"/>
        <v>50</v>
      </c>
      <c r="T19" s="5">
        <f t="shared" si="12"/>
        <v>16</v>
      </c>
      <c r="U19" s="5">
        <f t="shared" si="12"/>
        <v>14</v>
      </c>
      <c r="V19" s="5">
        <f t="shared" si="12"/>
        <v>23</v>
      </c>
      <c r="W19" s="5">
        <f t="shared" si="12"/>
        <v>296</v>
      </c>
      <c r="X19" s="5">
        <f t="shared" si="12"/>
        <v>0</v>
      </c>
      <c r="Y19" s="5">
        <f t="shared" si="12"/>
        <v>0</v>
      </c>
      <c r="Z19" s="5">
        <f t="shared" si="12"/>
        <v>0</v>
      </c>
      <c r="AA19" s="5">
        <f t="shared" si="12"/>
        <v>11</v>
      </c>
      <c r="AB19" s="5">
        <f t="shared" si="12"/>
        <v>0</v>
      </c>
      <c r="AC19" s="5">
        <f t="shared" si="12"/>
        <v>17</v>
      </c>
      <c r="AD19" s="5">
        <f t="shared" si="12"/>
        <v>28</v>
      </c>
      <c r="AE19" s="5">
        <f t="shared" si="12"/>
        <v>14</v>
      </c>
      <c r="AF19" s="5">
        <f t="shared" si="12"/>
        <v>46</v>
      </c>
      <c r="AG19" s="5">
        <f t="shared" si="12"/>
        <v>25</v>
      </c>
      <c r="AH19" s="5">
        <f t="shared" si="12"/>
        <v>32</v>
      </c>
      <c r="AI19" s="5">
        <f t="shared" si="12"/>
        <v>14</v>
      </c>
      <c r="AJ19" s="5">
        <f t="shared" si="12"/>
        <v>30</v>
      </c>
      <c r="AK19" s="5">
        <f t="shared" si="12"/>
        <v>161</v>
      </c>
      <c r="AL19" s="5">
        <f t="shared" si="12"/>
        <v>0</v>
      </c>
      <c r="AM19" s="5">
        <f t="shared" si="12"/>
        <v>20</v>
      </c>
      <c r="AN19" s="5">
        <f t="shared" si="12"/>
        <v>12</v>
      </c>
      <c r="AO19" s="5">
        <f t="shared" si="12"/>
        <v>11</v>
      </c>
      <c r="AP19" s="5">
        <f t="shared" si="12"/>
        <v>6</v>
      </c>
      <c r="AQ19" s="5">
        <f t="shared" si="12"/>
        <v>0</v>
      </c>
      <c r="AR19" s="5">
        <f t="shared" si="12"/>
        <v>49</v>
      </c>
      <c r="AS19" s="5">
        <f t="shared" si="12"/>
        <v>0</v>
      </c>
      <c r="AT19" s="5">
        <f t="shared" si="12"/>
        <v>78</v>
      </c>
      <c r="AU19" s="5">
        <f t="shared" si="12"/>
        <v>36</v>
      </c>
      <c r="AV19" s="5">
        <f t="shared" si="12"/>
        <v>11</v>
      </c>
      <c r="AW19" s="5">
        <f t="shared" si="12"/>
        <v>2</v>
      </c>
      <c r="AX19" s="5">
        <f t="shared" si="12"/>
        <v>19</v>
      </c>
      <c r="AY19" s="5">
        <f t="shared" si="12"/>
        <v>146</v>
      </c>
      <c r="AZ19" s="5">
        <f t="shared" si="12"/>
        <v>10</v>
      </c>
      <c r="BA19" s="5">
        <f t="shared" si="12"/>
        <v>56</v>
      </c>
      <c r="BB19" s="5">
        <f t="shared" si="12"/>
        <v>50</v>
      </c>
      <c r="BC19" s="5">
        <f t="shared" si="12"/>
        <v>29</v>
      </c>
      <c r="BD19" s="5">
        <f t="shared" si="12"/>
        <v>13</v>
      </c>
      <c r="BE19" s="5">
        <f t="shared" si="12"/>
        <v>0</v>
      </c>
      <c r="BF19" s="5">
        <f t="shared" si="12"/>
        <v>158</v>
      </c>
      <c r="BG19" s="5">
        <f aca="true" t="shared" si="13" ref="BG19:DI19">SUM(BG17:BG18)</f>
        <v>0</v>
      </c>
      <c r="BH19" s="5">
        <f t="shared" si="13"/>
        <v>131</v>
      </c>
      <c r="BI19" s="5">
        <f t="shared" si="13"/>
        <v>108</v>
      </c>
      <c r="BJ19" s="5">
        <f t="shared" si="13"/>
        <v>54</v>
      </c>
      <c r="BK19" s="5">
        <f t="shared" si="13"/>
        <v>24</v>
      </c>
      <c r="BL19" s="5">
        <f t="shared" si="13"/>
        <v>50</v>
      </c>
      <c r="BM19" s="5">
        <f t="shared" si="13"/>
        <v>367</v>
      </c>
      <c r="BN19" s="5">
        <f t="shared" si="13"/>
        <v>0</v>
      </c>
      <c r="BO19" s="5">
        <f t="shared" si="13"/>
        <v>22</v>
      </c>
      <c r="BP19" s="5">
        <f t="shared" si="13"/>
        <v>4</v>
      </c>
      <c r="BQ19" s="5">
        <f t="shared" si="13"/>
        <v>2</v>
      </c>
      <c r="BR19" s="5">
        <f t="shared" si="13"/>
        <v>10</v>
      </c>
      <c r="BS19" s="5">
        <f t="shared" si="13"/>
        <v>17</v>
      </c>
      <c r="BT19" s="5">
        <f t="shared" si="13"/>
        <v>55</v>
      </c>
      <c r="BU19" s="5">
        <f t="shared" si="13"/>
        <v>0</v>
      </c>
      <c r="BV19" s="5">
        <f t="shared" si="13"/>
        <v>22</v>
      </c>
      <c r="BW19" s="5">
        <f t="shared" si="13"/>
        <v>4</v>
      </c>
      <c r="BX19" s="5">
        <f t="shared" si="13"/>
        <v>2</v>
      </c>
      <c r="BY19" s="5">
        <f t="shared" si="13"/>
        <v>9</v>
      </c>
      <c r="BZ19" s="5">
        <f t="shared" si="13"/>
        <v>14</v>
      </c>
      <c r="CA19" s="5">
        <f t="shared" si="13"/>
        <v>51</v>
      </c>
      <c r="CB19" s="5">
        <f t="shared" si="13"/>
        <v>0</v>
      </c>
      <c r="CC19" s="5">
        <f t="shared" si="13"/>
        <v>0</v>
      </c>
      <c r="CD19" s="5">
        <f t="shared" si="13"/>
        <v>0</v>
      </c>
      <c r="CE19" s="5">
        <f t="shared" si="13"/>
        <v>0</v>
      </c>
      <c r="CF19" s="5">
        <f t="shared" si="13"/>
        <v>1</v>
      </c>
      <c r="CG19" s="5">
        <f t="shared" si="13"/>
        <v>0</v>
      </c>
      <c r="CH19" s="5">
        <f t="shared" si="13"/>
        <v>1</v>
      </c>
      <c r="CI19" s="5">
        <f t="shared" si="13"/>
        <v>0</v>
      </c>
      <c r="CJ19" s="5">
        <f t="shared" si="13"/>
        <v>0</v>
      </c>
      <c r="CK19" s="5">
        <f t="shared" si="13"/>
        <v>0</v>
      </c>
      <c r="CL19" s="5">
        <f t="shared" si="13"/>
        <v>0</v>
      </c>
      <c r="CM19" s="5">
        <f t="shared" si="13"/>
        <v>0</v>
      </c>
      <c r="CN19" s="5">
        <f t="shared" si="13"/>
        <v>3</v>
      </c>
      <c r="CO19" s="5">
        <f t="shared" si="13"/>
        <v>3</v>
      </c>
      <c r="CP19" s="5">
        <f t="shared" si="13"/>
        <v>31</v>
      </c>
      <c r="CQ19" s="5">
        <f t="shared" si="13"/>
        <v>331</v>
      </c>
      <c r="CR19" s="5">
        <f t="shared" si="13"/>
        <v>135</v>
      </c>
      <c r="CS19" s="5">
        <f t="shared" si="13"/>
        <v>68</v>
      </c>
      <c r="CT19" s="5">
        <f t="shared" si="13"/>
        <v>40</v>
      </c>
      <c r="CU19" s="5">
        <f t="shared" si="13"/>
        <v>63</v>
      </c>
      <c r="CV19" s="5">
        <f t="shared" si="13"/>
        <v>668</v>
      </c>
      <c r="CW19" s="5">
        <f>SUM(CW17:CW18)</f>
        <v>0</v>
      </c>
      <c r="CX19" s="5">
        <f t="shared" si="13"/>
        <v>11</v>
      </c>
      <c r="CY19" s="5">
        <f t="shared" si="13"/>
        <v>12</v>
      </c>
      <c r="CZ19" s="5">
        <f t="shared" si="13"/>
        <v>11</v>
      </c>
      <c r="DA19" s="5">
        <f t="shared" si="13"/>
        <v>0</v>
      </c>
      <c r="DB19" s="5">
        <f t="shared" si="13"/>
        <v>22</v>
      </c>
      <c r="DC19" s="5">
        <f t="shared" si="13"/>
        <v>56</v>
      </c>
      <c r="DD19" s="5">
        <f t="shared" si="13"/>
        <v>22</v>
      </c>
      <c r="DE19" s="5">
        <f t="shared" si="13"/>
        <v>0</v>
      </c>
      <c r="DF19" s="5">
        <f t="shared" si="13"/>
        <v>0</v>
      </c>
      <c r="DG19" s="5">
        <f t="shared" si="13"/>
        <v>0</v>
      </c>
      <c r="DH19" s="5">
        <f t="shared" si="13"/>
        <v>0</v>
      </c>
      <c r="DI19" s="5">
        <f t="shared" si="13"/>
        <v>22</v>
      </c>
      <c r="DJ19" s="5">
        <f aca="true" t="shared" si="14" ref="DJ19:FN19">SUM(DJ17:DJ18)</f>
        <v>0</v>
      </c>
      <c r="DK19" s="5">
        <f t="shared" si="14"/>
        <v>0</v>
      </c>
      <c r="DL19" s="5">
        <f t="shared" si="14"/>
        <v>0</v>
      </c>
      <c r="DM19" s="5">
        <f t="shared" si="14"/>
        <v>0</v>
      </c>
      <c r="DN19" s="5">
        <f t="shared" si="14"/>
        <v>0</v>
      </c>
      <c r="DO19" s="5">
        <f t="shared" si="14"/>
        <v>0</v>
      </c>
      <c r="DP19" s="5">
        <f t="shared" si="14"/>
        <v>0</v>
      </c>
      <c r="DQ19" s="5">
        <f t="shared" si="14"/>
        <v>31</v>
      </c>
      <c r="DR19" s="5">
        <f t="shared" si="14"/>
        <v>298</v>
      </c>
      <c r="DS19" s="5">
        <f t="shared" si="14"/>
        <v>123</v>
      </c>
      <c r="DT19" s="5">
        <f t="shared" si="14"/>
        <v>57</v>
      </c>
      <c r="DU19" s="5">
        <f t="shared" si="14"/>
        <v>40</v>
      </c>
      <c r="DV19" s="5">
        <f t="shared" si="14"/>
        <v>41</v>
      </c>
      <c r="DW19" s="5">
        <f t="shared" si="14"/>
        <v>590</v>
      </c>
      <c r="DX19" s="5">
        <f t="shared" si="14"/>
        <v>0</v>
      </c>
      <c r="DY19" s="5">
        <f t="shared" si="14"/>
        <v>1</v>
      </c>
      <c r="DZ19" s="5">
        <f t="shared" si="14"/>
        <v>3</v>
      </c>
      <c r="EA19" s="5">
        <f t="shared" si="14"/>
        <v>1</v>
      </c>
      <c r="EB19" s="5">
        <f t="shared" si="14"/>
        <v>1</v>
      </c>
      <c r="EC19" s="5">
        <f t="shared" si="14"/>
        <v>0</v>
      </c>
      <c r="ED19" s="5">
        <f t="shared" si="14"/>
        <v>6</v>
      </c>
      <c r="EE19" s="5">
        <f t="shared" si="14"/>
        <v>0</v>
      </c>
      <c r="EF19" s="5">
        <f t="shared" si="14"/>
        <v>0</v>
      </c>
      <c r="EG19" s="5">
        <f t="shared" si="14"/>
        <v>1</v>
      </c>
      <c r="EH19" s="5">
        <f t="shared" si="14"/>
        <v>1</v>
      </c>
      <c r="EI19" s="5">
        <f t="shared" si="14"/>
        <v>0</v>
      </c>
      <c r="EJ19" s="5">
        <f t="shared" si="14"/>
        <v>0</v>
      </c>
      <c r="EK19" s="5">
        <f t="shared" si="14"/>
        <v>2</v>
      </c>
      <c r="EL19" s="5">
        <f t="shared" si="14"/>
        <v>0</v>
      </c>
      <c r="EM19" s="5">
        <f t="shared" si="14"/>
        <v>0</v>
      </c>
      <c r="EN19" s="5">
        <f t="shared" si="14"/>
        <v>0</v>
      </c>
      <c r="EO19" s="5">
        <f t="shared" si="14"/>
        <v>7</v>
      </c>
      <c r="EP19" s="5">
        <f t="shared" si="14"/>
        <v>5</v>
      </c>
      <c r="EQ19" s="5">
        <f t="shared" si="14"/>
        <v>13</v>
      </c>
      <c r="ER19" s="5">
        <f t="shared" si="14"/>
        <v>33</v>
      </c>
      <c r="ES19" s="5">
        <f t="shared" si="14"/>
        <v>58</v>
      </c>
      <c r="ET19" s="5">
        <f t="shared" si="14"/>
        <v>0</v>
      </c>
      <c r="EU19" s="5">
        <f t="shared" si="14"/>
        <v>0</v>
      </c>
      <c r="EV19" s="5">
        <f t="shared" si="14"/>
        <v>0</v>
      </c>
      <c r="EW19" s="5">
        <f t="shared" si="14"/>
        <v>0</v>
      </c>
      <c r="EX19" s="5">
        <f t="shared" si="14"/>
        <v>5</v>
      </c>
      <c r="EY19" s="5">
        <f t="shared" si="14"/>
        <v>5</v>
      </c>
      <c r="EZ19" s="5">
        <f t="shared" si="14"/>
        <v>17</v>
      </c>
      <c r="FA19" s="5">
        <f t="shared" si="14"/>
        <v>27</v>
      </c>
      <c r="FB19" s="5">
        <f t="shared" si="14"/>
        <v>0</v>
      </c>
      <c r="FC19" s="5">
        <f t="shared" si="14"/>
        <v>4</v>
      </c>
      <c r="FD19" s="5">
        <f t="shared" si="14"/>
        <v>0</v>
      </c>
      <c r="FE19" s="5">
        <f t="shared" si="14"/>
        <v>8</v>
      </c>
      <c r="FF19" s="5">
        <f t="shared" si="14"/>
        <v>12</v>
      </c>
      <c r="FG19" s="5">
        <f t="shared" si="14"/>
        <v>24</v>
      </c>
      <c r="FH19" s="5">
        <f t="shared" si="14"/>
        <v>0</v>
      </c>
      <c r="FI19" s="5">
        <f t="shared" si="14"/>
        <v>3</v>
      </c>
      <c r="FJ19" s="5">
        <f t="shared" si="14"/>
        <v>0</v>
      </c>
      <c r="FK19" s="5">
        <f t="shared" si="14"/>
        <v>0</v>
      </c>
      <c r="FL19" s="5">
        <f t="shared" si="14"/>
        <v>4</v>
      </c>
      <c r="FM19" s="5">
        <f t="shared" si="14"/>
        <v>7</v>
      </c>
      <c r="FN19" s="5">
        <f t="shared" si="14"/>
        <v>0</v>
      </c>
      <c r="FO19" s="5">
        <f aca="true" t="shared" si="15" ref="FO19:GW19">SUM(FO17:FO18)</f>
        <v>0</v>
      </c>
      <c r="FP19" s="5">
        <f t="shared" si="15"/>
        <v>0</v>
      </c>
      <c r="FQ19" s="5">
        <f t="shared" si="15"/>
        <v>4</v>
      </c>
      <c r="FR19" s="5">
        <f t="shared" si="15"/>
        <v>5</v>
      </c>
      <c r="FS19" s="5">
        <f t="shared" si="15"/>
        <v>7</v>
      </c>
      <c r="FT19" s="5">
        <f t="shared" si="15"/>
        <v>18</v>
      </c>
      <c r="FU19" s="5">
        <f t="shared" si="15"/>
        <v>34</v>
      </c>
      <c r="FV19" s="5">
        <f t="shared" si="15"/>
        <v>0</v>
      </c>
      <c r="FW19" s="5">
        <f t="shared" si="15"/>
        <v>0</v>
      </c>
      <c r="FX19" s="5">
        <f t="shared" si="15"/>
        <v>0</v>
      </c>
      <c r="FY19" s="5">
        <f t="shared" si="15"/>
        <v>0</v>
      </c>
      <c r="FZ19" s="5">
        <f t="shared" si="15"/>
        <v>5</v>
      </c>
      <c r="GA19" s="5">
        <f t="shared" si="15"/>
        <v>0</v>
      </c>
      <c r="GB19" s="5">
        <f t="shared" si="15"/>
        <v>7</v>
      </c>
      <c r="GC19" s="5">
        <f t="shared" si="15"/>
        <v>12</v>
      </c>
      <c r="GD19" s="5">
        <f t="shared" si="15"/>
        <v>0</v>
      </c>
      <c r="GE19" s="5">
        <f t="shared" si="15"/>
        <v>4</v>
      </c>
      <c r="GF19" s="5">
        <f t="shared" si="15"/>
        <v>0</v>
      </c>
      <c r="GG19" s="5">
        <f t="shared" si="15"/>
        <v>7</v>
      </c>
      <c r="GH19" s="5">
        <f t="shared" si="15"/>
        <v>7</v>
      </c>
      <c r="GI19" s="5">
        <f t="shared" si="15"/>
        <v>18</v>
      </c>
      <c r="GJ19" s="5">
        <f t="shared" si="15"/>
        <v>0</v>
      </c>
      <c r="GK19" s="5">
        <f t="shared" si="15"/>
        <v>0</v>
      </c>
      <c r="GL19" s="5">
        <f t="shared" si="15"/>
        <v>0</v>
      </c>
      <c r="GM19" s="5">
        <f t="shared" si="15"/>
        <v>0</v>
      </c>
      <c r="GN19" s="5">
        <f t="shared" si="15"/>
        <v>4</v>
      </c>
      <c r="GO19" s="5">
        <f t="shared" si="15"/>
        <v>4</v>
      </c>
      <c r="GP19" s="5">
        <f t="shared" si="15"/>
        <v>0</v>
      </c>
      <c r="GQ19" s="5">
        <f t="shared" si="15"/>
        <v>76</v>
      </c>
      <c r="GR19" s="5">
        <f t="shared" si="15"/>
        <v>857</v>
      </c>
      <c r="GS19" s="5">
        <f t="shared" si="15"/>
        <v>431</v>
      </c>
      <c r="GT19" s="5">
        <f t="shared" si="15"/>
        <v>241</v>
      </c>
      <c r="GU19" s="5">
        <f t="shared" si="15"/>
        <v>137</v>
      </c>
      <c r="GV19" s="5">
        <f t="shared" si="15"/>
        <v>252</v>
      </c>
      <c r="GW19" s="5">
        <f t="shared" si="15"/>
        <v>1994</v>
      </c>
    </row>
    <row r="20" spans="1:205" ht="18" customHeight="1">
      <c r="A20" s="7">
        <v>8</v>
      </c>
      <c r="B20" s="7" t="s">
        <v>9</v>
      </c>
      <c r="C20" s="6">
        <v>21</v>
      </c>
      <c r="D20" s="6">
        <v>660</v>
      </c>
      <c r="E20" s="6">
        <v>426</v>
      </c>
      <c r="F20" s="6">
        <v>611</v>
      </c>
      <c r="G20" s="6">
        <v>251</v>
      </c>
      <c r="H20" s="6">
        <v>393</v>
      </c>
      <c r="I20" s="6">
        <v>2362</v>
      </c>
      <c r="J20" s="6">
        <v>11</v>
      </c>
      <c r="K20" s="6">
        <v>409</v>
      </c>
      <c r="L20" s="6">
        <v>284</v>
      </c>
      <c r="M20" s="6">
        <v>395</v>
      </c>
      <c r="N20" s="6">
        <v>174</v>
      </c>
      <c r="O20" s="6">
        <v>267</v>
      </c>
      <c r="P20" s="6">
        <v>1540</v>
      </c>
      <c r="Q20" s="6">
        <v>0</v>
      </c>
      <c r="R20" s="6">
        <v>126</v>
      </c>
      <c r="S20" s="6">
        <v>85</v>
      </c>
      <c r="T20" s="6">
        <v>91</v>
      </c>
      <c r="U20" s="6">
        <v>54</v>
      </c>
      <c r="V20" s="6">
        <v>72</v>
      </c>
      <c r="W20" s="6">
        <v>428</v>
      </c>
      <c r="X20" s="6">
        <v>0</v>
      </c>
      <c r="Y20" s="6">
        <v>0</v>
      </c>
      <c r="Z20" s="6">
        <v>0</v>
      </c>
      <c r="AA20" s="6">
        <v>11</v>
      </c>
      <c r="AB20" s="6">
        <v>1</v>
      </c>
      <c r="AC20" s="6">
        <v>20</v>
      </c>
      <c r="AD20" s="6">
        <v>32</v>
      </c>
      <c r="AE20" s="6">
        <v>1</v>
      </c>
      <c r="AF20" s="6">
        <v>27</v>
      </c>
      <c r="AG20" s="6">
        <v>42</v>
      </c>
      <c r="AH20" s="6">
        <v>42</v>
      </c>
      <c r="AI20" s="6">
        <v>8</v>
      </c>
      <c r="AJ20" s="6">
        <v>28</v>
      </c>
      <c r="AK20" s="6">
        <v>148</v>
      </c>
      <c r="AL20" s="6">
        <v>0</v>
      </c>
      <c r="AM20" s="6">
        <v>0</v>
      </c>
      <c r="AN20" s="6">
        <v>0</v>
      </c>
      <c r="AO20" s="6">
        <v>3</v>
      </c>
      <c r="AP20" s="6">
        <v>8</v>
      </c>
      <c r="AQ20" s="6">
        <v>12</v>
      </c>
      <c r="AR20" s="6">
        <v>23</v>
      </c>
      <c r="AS20" s="6">
        <v>0</v>
      </c>
      <c r="AT20" s="6">
        <v>35</v>
      </c>
      <c r="AU20" s="6">
        <v>11</v>
      </c>
      <c r="AV20" s="6">
        <v>87</v>
      </c>
      <c r="AW20" s="6">
        <v>30</v>
      </c>
      <c r="AX20" s="6">
        <v>37</v>
      </c>
      <c r="AY20" s="6">
        <v>200</v>
      </c>
      <c r="AZ20" s="6">
        <v>0</v>
      </c>
      <c r="BA20" s="6">
        <v>78</v>
      </c>
      <c r="BB20" s="6">
        <v>77</v>
      </c>
      <c r="BC20" s="6">
        <v>64</v>
      </c>
      <c r="BD20" s="6">
        <v>13</v>
      </c>
      <c r="BE20" s="6">
        <v>27</v>
      </c>
      <c r="BF20" s="6">
        <v>259</v>
      </c>
      <c r="BG20" s="6">
        <v>10</v>
      </c>
      <c r="BH20" s="6">
        <v>143</v>
      </c>
      <c r="BI20" s="6">
        <v>69</v>
      </c>
      <c r="BJ20" s="6">
        <v>97</v>
      </c>
      <c r="BK20" s="6">
        <v>60</v>
      </c>
      <c r="BL20" s="6">
        <v>71</v>
      </c>
      <c r="BM20" s="6">
        <v>450</v>
      </c>
      <c r="BN20" s="6">
        <v>0</v>
      </c>
      <c r="BO20" s="6">
        <v>9</v>
      </c>
      <c r="BP20" s="6">
        <v>4</v>
      </c>
      <c r="BQ20" s="6">
        <v>20</v>
      </c>
      <c r="BR20" s="6">
        <v>8</v>
      </c>
      <c r="BS20" s="6">
        <v>28</v>
      </c>
      <c r="BT20" s="6">
        <v>69</v>
      </c>
      <c r="BU20" s="6">
        <v>0</v>
      </c>
      <c r="BV20" s="6">
        <v>8</v>
      </c>
      <c r="BW20" s="6">
        <v>4</v>
      </c>
      <c r="BX20" s="6">
        <v>20</v>
      </c>
      <c r="BY20" s="6">
        <v>7</v>
      </c>
      <c r="BZ20" s="6">
        <v>27</v>
      </c>
      <c r="CA20" s="6">
        <v>66</v>
      </c>
      <c r="CB20" s="6">
        <v>0</v>
      </c>
      <c r="CC20" s="6">
        <v>1</v>
      </c>
      <c r="CD20" s="6">
        <v>0</v>
      </c>
      <c r="CE20" s="6">
        <v>0</v>
      </c>
      <c r="CF20" s="6">
        <v>1</v>
      </c>
      <c r="CG20" s="6">
        <v>1</v>
      </c>
      <c r="CH20" s="6">
        <v>3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10</v>
      </c>
      <c r="CQ20" s="6">
        <v>236</v>
      </c>
      <c r="CR20" s="6">
        <v>134</v>
      </c>
      <c r="CS20" s="6">
        <v>186</v>
      </c>
      <c r="CT20" s="6">
        <v>66</v>
      </c>
      <c r="CU20" s="6">
        <v>95</v>
      </c>
      <c r="CV20" s="6">
        <v>727</v>
      </c>
      <c r="CW20" s="6">
        <v>0</v>
      </c>
      <c r="CX20" s="6">
        <v>0</v>
      </c>
      <c r="CY20" s="6">
        <v>0</v>
      </c>
      <c r="CZ20" s="6">
        <v>11</v>
      </c>
      <c r="DA20" s="6">
        <v>0</v>
      </c>
      <c r="DB20" s="6">
        <v>12</v>
      </c>
      <c r="DC20" s="6">
        <v>23</v>
      </c>
      <c r="DD20" s="6">
        <v>12</v>
      </c>
      <c r="DE20" s="6">
        <v>0</v>
      </c>
      <c r="DF20" s="6">
        <v>4</v>
      </c>
      <c r="DG20" s="6">
        <v>0</v>
      </c>
      <c r="DH20" s="6">
        <v>0</v>
      </c>
      <c r="DI20" s="6">
        <v>16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10</v>
      </c>
      <c r="DR20" s="6">
        <v>224</v>
      </c>
      <c r="DS20" s="6">
        <v>134</v>
      </c>
      <c r="DT20" s="6">
        <v>171</v>
      </c>
      <c r="DU20" s="6">
        <v>66</v>
      </c>
      <c r="DV20" s="6">
        <v>83</v>
      </c>
      <c r="DW20" s="6">
        <v>688</v>
      </c>
      <c r="DX20" s="6">
        <v>0</v>
      </c>
      <c r="DY20" s="6">
        <v>1</v>
      </c>
      <c r="DZ20" s="6">
        <v>4</v>
      </c>
      <c r="EA20" s="6">
        <v>5</v>
      </c>
      <c r="EB20" s="6">
        <v>1</v>
      </c>
      <c r="EC20" s="6">
        <v>1</v>
      </c>
      <c r="ED20" s="6">
        <v>12</v>
      </c>
      <c r="EE20" s="6">
        <v>0</v>
      </c>
      <c r="EF20" s="6">
        <v>5</v>
      </c>
      <c r="EG20" s="6">
        <v>0</v>
      </c>
      <c r="EH20" s="6">
        <v>5</v>
      </c>
      <c r="EI20" s="6">
        <v>2</v>
      </c>
      <c r="EJ20" s="6">
        <v>2</v>
      </c>
      <c r="EK20" s="6">
        <v>14</v>
      </c>
      <c r="EL20" s="6">
        <v>0</v>
      </c>
      <c r="EM20" s="6">
        <v>0</v>
      </c>
      <c r="EN20" s="6">
        <v>0</v>
      </c>
      <c r="EO20" s="6">
        <v>15</v>
      </c>
      <c r="EP20" s="6">
        <v>28</v>
      </c>
      <c r="EQ20" s="6">
        <v>45</v>
      </c>
      <c r="ER20" s="6">
        <v>35</v>
      </c>
      <c r="ES20" s="6">
        <v>123</v>
      </c>
      <c r="ET20" s="6">
        <v>0</v>
      </c>
      <c r="EU20" s="6">
        <v>0</v>
      </c>
      <c r="EV20" s="6">
        <v>0</v>
      </c>
      <c r="EW20" s="6">
        <v>13</v>
      </c>
      <c r="EX20" s="6">
        <v>11</v>
      </c>
      <c r="EY20" s="6">
        <v>0</v>
      </c>
      <c r="EZ20" s="6">
        <v>22</v>
      </c>
      <c r="FA20" s="6">
        <v>46</v>
      </c>
      <c r="FB20" s="6">
        <v>0</v>
      </c>
      <c r="FC20" s="6">
        <v>2</v>
      </c>
      <c r="FD20" s="6">
        <v>17</v>
      </c>
      <c r="FE20" s="6">
        <v>43</v>
      </c>
      <c r="FF20" s="6">
        <v>1</v>
      </c>
      <c r="FG20" s="6">
        <v>63</v>
      </c>
      <c r="FH20" s="6">
        <v>0</v>
      </c>
      <c r="FI20" s="6">
        <v>0</v>
      </c>
      <c r="FJ20" s="6">
        <v>0</v>
      </c>
      <c r="FK20" s="6">
        <v>2</v>
      </c>
      <c r="FL20" s="6">
        <v>12</v>
      </c>
      <c r="FM20" s="6">
        <v>14</v>
      </c>
      <c r="FN20" s="6">
        <v>0</v>
      </c>
      <c r="FO20" s="6">
        <v>0</v>
      </c>
      <c r="FP20" s="6">
        <v>0</v>
      </c>
      <c r="FQ20" s="6">
        <v>9</v>
      </c>
      <c r="FR20" s="6">
        <v>15</v>
      </c>
      <c r="FS20" s="6">
        <v>32</v>
      </c>
      <c r="FT20" s="6">
        <v>22</v>
      </c>
      <c r="FU20" s="6">
        <v>78</v>
      </c>
      <c r="FV20" s="6">
        <v>0</v>
      </c>
      <c r="FW20" s="6">
        <v>0</v>
      </c>
      <c r="FX20" s="6">
        <v>0</v>
      </c>
      <c r="FY20" s="6">
        <v>7</v>
      </c>
      <c r="FZ20" s="6">
        <v>7</v>
      </c>
      <c r="GA20" s="6">
        <v>0</v>
      </c>
      <c r="GB20" s="6">
        <v>10</v>
      </c>
      <c r="GC20" s="6">
        <v>24</v>
      </c>
      <c r="GD20" s="6">
        <v>0</v>
      </c>
      <c r="GE20" s="6">
        <v>2</v>
      </c>
      <c r="GF20" s="6">
        <v>8</v>
      </c>
      <c r="GG20" s="6">
        <v>30</v>
      </c>
      <c r="GH20" s="6">
        <v>0</v>
      </c>
      <c r="GI20" s="6">
        <v>40</v>
      </c>
      <c r="GJ20" s="6">
        <v>0</v>
      </c>
      <c r="GK20" s="6">
        <v>0</v>
      </c>
      <c r="GL20" s="6">
        <v>0</v>
      </c>
      <c r="GM20" s="6">
        <v>2</v>
      </c>
      <c r="GN20" s="6">
        <v>12</v>
      </c>
      <c r="GO20" s="6">
        <v>14</v>
      </c>
      <c r="GP20" s="6">
        <v>0</v>
      </c>
      <c r="GQ20" s="6">
        <v>21</v>
      </c>
      <c r="GR20" s="6">
        <v>660</v>
      </c>
      <c r="GS20" s="6">
        <v>441</v>
      </c>
      <c r="GT20" s="6">
        <v>639</v>
      </c>
      <c r="GU20" s="6">
        <v>296</v>
      </c>
      <c r="GV20" s="6">
        <v>428</v>
      </c>
      <c r="GW20" s="6">
        <v>2485</v>
      </c>
    </row>
    <row r="21" spans="1:205" ht="18" customHeight="1">
      <c r="A21" s="8">
        <v>9</v>
      </c>
      <c r="B21" s="8" t="s">
        <v>13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0</v>
      </c>
      <c r="FI21" s="3">
        <v>0</v>
      </c>
      <c r="FJ21" s="3">
        <v>0</v>
      </c>
      <c r="FK21" s="3">
        <v>0</v>
      </c>
      <c r="FL21" s="3">
        <v>0</v>
      </c>
      <c r="FM21" s="3">
        <v>0</v>
      </c>
      <c r="FN21" s="3">
        <v>0</v>
      </c>
      <c r="FO21" s="3">
        <v>0</v>
      </c>
      <c r="FP21" s="3">
        <v>0</v>
      </c>
      <c r="FQ21" s="3">
        <v>0</v>
      </c>
      <c r="FR21" s="3">
        <v>0</v>
      </c>
      <c r="FS21" s="3">
        <v>0</v>
      </c>
      <c r="FT21" s="3">
        <v>0</v>
      </c>
      <c r="FU21" s="3">
        <v>0</v>
      </c>
      <c r="FV21" s="3">
        <v>0</v>
      </c>
      <c r="FW21" s="3">
        <v>0</v>
      </c>
      <c r="FX21" s="3">
        <v>0</v>
      </c>
      <c r="FY21" s="3">
        <v>0</v>
      </c>
      <c r="FZ21" s="3">
        <v>0</v>
      </c>
      <c r="GA21" s="3">
        <v>0</v>
      </c>
      <c r="GB21" s="3">
        <v>0</v>
      </c>
      <c r="GC21" s="3">
        <v>0</v>
      </c>
      <c r="GD21" s="3">
        <v>0</v>
      </c>
      <c r="GE21" s="3">
        <v>0</v>
      </c>
      <c r="GF21" s="3">
        <v>0</v>
      </c>
      <c r="GG21" s="3">
        <v>0</v>
      </c>
      <c r="GH21" s="3">
        <v>0</v>
      </c>
      <c r="GI21" s="3">
        <v>0</v>
      </c>
      <c r="GJ21" s="3">
        <v>0</v>
      </c>
      <c r="GK21" s="3">
        <v>0</v>
      </c>
      <c r="GL21" s="3">
        <v>0</v>
      </c>
      <c r="GM21" s="3">
        <v>0</v>
      </c>
      <c r="GN21" s="3">
        <v>0</v>
      </c>
      <c r="GO21" s="3">
        <v>0</v>
      </c>
      <c r="GP21" s="3">
        <v>0</v>
      </c>
      <c r="GQ21" s="3">
        <v>0</v>
      </c>
      <c r="GR21" s="3">
        <v>0</v>
      </c>
      <c r="GS21" s="3">
        <v>0</v>
      </c>
      <c r="GT21" s="3">
        <v>0</v>
      </c>
      <c r="GU21" s="3">
        <v>0</v>
      </c>
      <c r="GV21" s="3">
        <v>0</v>
      </c>
      <c r="GW21" s="3">
        <v>0</v>
      </c>
    </row>
    <row r="22" spans="1:205" ht="18" customHeight="1" thickBot="1">
      <c r="A22" s="57" t="s">
        <v>45</v>
      </c>
      <c r="B22" s="58"/>
      <c r="C22" s="5">
        <f aca="true" t="shared" si="16" ref="C22:BF22">SUM(C20:C21)</f>
        <v>21</v>
      </c>
      <c r="D22" s="5">
        <f t="shared" si="16"/>
        <v>660</v>
      </c>
      <c r="E22" s="5">
        <f t="shared" si="16"/>
        <v>426</v>
      </c>
      <c r="F22" s="5">
        <f t="shared" si="16"/>
        <v>611</v>
      </c>
      <c r="G22" s="5">
        <f t="shared" si="16"/>
        <v>251</v>
      </c>
      <c r="H22" s="5">
        <f t="shared" si="16"/>
        <v>393</v>
      </c>
      <c r="I22" s="5">
        <f t="shared" si="16"/>
        <v>2362</v>
      </c>
      <c r="J22" s="5">
        <f t="shared" si="16"/>
        <v>11</v>
      </c>
      <c r="K22" s="5">
        <f t="shared" si="16"/>
        <v>409</v>
      </c>
      <c r="L22" s="5">
        <f t="shared" si="16"/>
        <v>284</v>
      </c>
      <c r="M22" s="5">
        <f t="shared" si="16"/>
        <v>395</v>
      </c>
      <c r="N22" s="5">
        <f t="shared" si="16"/>
        <v>174</v>
      </c>
      <c r="O22" s="5">
        <f t="shared" si="16"/>
        <v>267</v>
      </c>
      <c r="P22" s="5">
        <f t="shared" si="16"/>
        <v>1540</v>
      </c>
      <c r="Q22" s="5">
        <f t="shared" si="16"/>
        <v>0</v>
      </c>
      <c r="R22" s="5">
        <f t="shared" si="16"/>
        <v>126</v>
      </c>
      <c r="S22" s="5">
        <f t="shared" si="16"/>
        <v>85</v>
      </c>
      <c r="T22" s="5">
        <f t="shared" si="16"/>
        <v>91</v>
      </c>
      <c r="U22" s="5">
        <f t="shared" si="16"/>
        <v>54</v>
      </c>
      <c r="V22" s="5">
        <f t="shared" si="16"/>
        <v>72</v>
      </c>
      <c r="W22" s="5">
        <f t="shared" si="16"/>
        <v>428</v>
      </c>
      <c r="X22" s="5">
        <f t="shared" si="16"/>
        <v>0</v>
      </c>
      <c r="Y22" s="5">
        <f t="shared" si="16"/>
        <v>0</v>
      </c>
      <c r="Z22" s="5">
        <f t="shared" si="16"/>
        <v>0</v>
      </c>
      <c r="AA22" s="5">
        <f t="shared" si="16"/>
        <v>11</v>
      </c>
      <c r="AB22" s="5">
        <f t="shared" si="16"/>
        <v>1</v>
      </c>
      <c r="AC22" s="5">
        <f t="shared" si="16"/>
        <v>20</v>
      </c>
      <c r="AD22" s="5">
        <f t="shared" si="16"/>
        <v>32</v>
      </c>
      <c r="AE22" s="5">
        <f t="shared" si="16"/>
        <v>1</v>
      </c>
      <c r="AF22" s="5">
        <f t="shared" si="16"/>
        <v>27</v>
      </c>
      <c r="AG22" s="5">
        <f t="shared" si="16"/>
        <v>42</v>
      </c>
      <c r="AH22" s="5">
        <f t="shared" si="16"/>
        <v>42</v>
      </c>
      <c r="AI22" s="5">
        <f t="shared" si="16"/>
        <v>8</v>
      </c>
      <c r="AJ22" s="5">
        <f t="shared" si="16"/>
        <v>28</v>
      </c>
      <c r="AK22" s="5">
        <f t="shared" si="16"/>
        <v>148</v>
      </c>
      <c r="AL22" s="5">
        <f t="shared" si="16"/>
        <v>0</v>
      </c>
      <c r="AM22" s="5">
        <f t="shared" si="16"/>
        <v>0</v>
      </c>
      <c r="AN22" s="5">
        <f t="shared" si="16"/>
        <v>0</v>
      </c>
      <c r="AO22" s="5">
        <f t="shared" si="16"/>
        <v>3</v>
      </c>
      <c r="AP22" s="5">
        <f t="shared" si="16"/>
        <v>8</v>
      </c>
      <c r="AQ22" s="5">
        <f t="shared" si="16"/>
        <v>12</v>
      </c>
      <c r="AR22" s="5">
        <f t="shared" si="16"/>
        <v>23</v>
      </c>
      <c r="AS22" s="5">
        <f t="shared" si="16"/>
        <v>0</v>
      </c>
      <c r="AT22" s="5">
        <f t="shared" si="16"/>
        <v>35</v>
      </c>
      <c r="AU22" s="5">
        <f t="shared" si="16"/>
        <v>11</v>
      </c>
      <c r="AV22" s="5">
        <f t="shared" si="16"/>
        <v>87</v>
      </c>
      <c r="AW22" s="5">
        <f t="shared" si="16"/>
        <v>30</v>
      </c>
      <c r="AX22" s="5">
        <f t="shared" si="16"/>
        <v>37</v>
      </c>
      <c r="AY22" s="5">
        <f t="shared" si="16"/>
        <v>200</v>
      </c>
      <c r="AZ22" s="5">
        <f t="shared" si="16"/>
        <v>0</v>
      </c>
      <c r="BA22" s="5">
        <f t="shared" si="16"/>
        <v>78</v>
      </c>
      <c r="BB22" s="5">
        <f t="shared" si="16"/>
        <v>77</v>
      </c>
      <c r="BC22" s="5">
        <f t="shared" si="16"/>
        <v>64</v>
      </c>
      <c r="BD22" s="5">
        <f t="shared" si="16"/>
        <v>13</v>
      </c>
      <c r="BE22" s="5">
        <f t="shared" si="16"/>
        <v>27</v>
      </c>
      <c r="BF22" s="5">
        <f t="shared" si="16"/>
        <v>259</v>
      </c>
      <c r="BG22" s="5">
        <f aca="true" t="shared" si="17" ref="BG22:DI22">SUM(BG20:BG21)</f>
        <v>10</v>
      </c>
      <c r="BH22" s="5">
        <f t="shared" si="17"/>
        <v>143</v>
      </c>
      <c r="BI22" s="5">
        <f t="shared" si="17"/>
        <v>69</v>
      </c>
      <c r="BJ22" s="5">
        <f t="shared" si="17"/>
        <v>97</v>
      </c>
      <c r="BK22" s="5">
        <f t="shared" si="17"/>
        <v>60</v>
      </c>
      <c r="BL22" s="5">
        <f t="shared" si="17"/>
        <v>71</v>
      </c>
      <c r="BM22" s="5">
        <f t="shared" si="17"/>
        <v>450</v>
      </c>
      <c r="BN22" s="5">
        <f t="shared" si="17"/>
        <v>0</v>
      </c>
      <c r="BO22" s="5">
        <f t="shared" si="17"/>
        <v>9</v>
      </c>
      <c r="BP22" s="5">
        <f t="shared" si="17"/>
        <v>4</v>
      </c>
      <c r="BQ22" s="5">
        <f t="shared" si="17"/>
        <v>20</v>
      </c>
      <c r="BR22" s="5">
        <f t="shared" si="17"/>
        <v>8</v>
      </c>
      <c r="BS22" s="5">
        <f t="shared" si="17"/>
        <v>28</v>
      </c>
      <c r="BT22" s="5">
        <f t="shared" si="17"/>
        <v>69</v>
      </c>
      <c r="BU22" s="5">
        <f t="shared" si="17"/>
        <v>0</v>
      </c>
      <c r="BV22" s="5">
        <f t="shared" si="17"/>
        <v>8</v>
      </c>
      <c r="BW22" s="5">
        <f t="shared" si="17"/>
        <v>4</v>
      </c>
      <c r="BX22" s="5">
        <f t="shared" si="17"/>
        <v>20</v>
      </c>
      <c r="BY22" s="5">
        <f t="shared" si="17"/>
        <v>7</v>
      </c>
      <c r="BZ22" s="5">
        <f t="shared" si="17"/>
        <v>27</v>
      </c>
      <c r="CA22" s="5">
        <f t="shared" si="17"/>
        <v>66</v>
      </c>
      <c r="CB22" s="5">
        <f t="shared" si="17"/>
        <v>0</v>
      </c>
      <c r="CC22" s="5">
        <f t="shared" si="17"/>
        <v>1</v>
      </c>
      <c r="CD22" s="5">
        <f t="shared" si="17"/>
        <v>0</v>
      </c>
      <c r="CE22" s="5">
        <f t="shared" si="17"/>
        <v>0</v>
      </c>
      <c r="CF22" s="5">
        <f t="shared" si="17"/>
        <v>1</v>
      </c>
      <c r="CG22" s="5">
        <f t="shared" si="17"/>
        <v>1</v>
      </c>
      <c r="CH22" s="5">
        <f t="shared" si="17"/>
        <v>3</v>
      </c>
      <c r="CI22" s="5">
        <f t="shared" si="17"/>
        <v>0</v>
      </c>
      <c r="CJ22" s="5">
        <f t="shared" si="17"/>
        <v>0</v>
      </c>
      <c r="CK22" s="5">
        <f t="shared" si="17"/>
        <v>0</v>
      </c>
      <c r="CL22" s="5">
        <f t="shared" si="17"/>
        <v>0</v>
      </c>
      <c r="CM22" s="5">
        <f t="shared" si="17"/>
        <v>0</v>
      </c>
      <c r="CN22" s="5">
        <f t="shared" si="17"/>
        <v>0</v>
      </c>
      <c r="CO22" s="5">
        <f t="shared" si="17"/>
        <v>0</v>
      </c>
      <c r="CP22" s="5">
        <f t="shared" si="17"/>
        <v>10</v>
      </c>
      <c r="CQ22" s="5">
        <f t="shared" si="17"/>
        <v>236</v>
      </c>
      <c r="CR22" s="5">
        <f t="shared" si="17"/>
        <v>134</v>
      </c>
      <c r="CS22" s="5">
        <f t="shared" si="17"/>
        <v>186</v>
      </c>
      <c r="CT22" s="5">
        <f t="shared" si="17"/>
        <v>66</v>
      </c>
      <c r="CU22" s="5">
        <f t="shared" si="17"/>
        <v>95</v>
      </c>
      <c r="CV22" s="5">
        <f t="shared" si="17"/>
        <v>727</v>
      </c>
      <c r="CW22" s="5">
        <f>SUM(CW20:CW21)</f>
        <v>0</v>
      </c>
      <c r="CX22" s="5">
        <f t="shared" si="17"/>
        <v>0</v>
      </c>
      <c r="CY22" s="5">
        <f t="shared" si="17"/>
        <v>0</v>
      </c>
      <c r="CZ22" s="5">
        <f t="shared" si="17"/>
        <v>11</v>
      </c>
      <c r="DA22" s="5">
        <f t="shared" si="17"/>
        <v>0</v>
      </c>
      <c r="DB22" s="5">
        <f t="shared" si="17"/>
        <v>12</v>
      </c>
      <c r="DC22" s="5">
        <f t="shared" si="17"/>
        <v>23</v>
      </c>
      <c r="DD22" s="5">
        <f t="shared" si="17"/>
        <v>12</v>
      </c>
      <c r="DE22" s="5">
        <f t="shared" si="17"/>
        <v>0</v>
      </c>
      <c r="DF22" s="5">
        <f t="shared" si="17"/>
        <v>4</v>
      </c>
      <c r="DG22" s="5">
        <f t="shared" si="17"/>
        <v>0</v>
      </c>
      <c r="DH22" s="5">
        <f t="shared" si="17"/>
        <v>0</v>
      </c>
      <c r="DI22" s="5">
        <f t="shared" si="17"/>
        <v>16</v>
      </c>
      <c r="DJ22" s="5">
        <f aca="true" t="shared" si="18" ref="DJ22:FN22">SUM(DJ20:DJ21)</f>
        <v>0</v>
      </c>
      <c r="DK22" s="5">
        <f t="shared" si="18"/>
        <v>0</v>
      </c>
      <c r="DL22" s="5">
        <f t="shared" si="18"/>
        <v>0</v>
      </c>
      <c r="DM22" s="5">
        <f t="shared" si="18"/>
        <v>0</v>
      </c>
      <c r="DN22" s="5">
        <f t="shared" si="18"/>
        <v>0</v>
      </c>
      <c r="DO22" s="5">
        <f t="shared" si="18"/>
        <v>0</v>
      </c>
      <c r="DP22" s="5">
        <f t="shared" si="18"/>
        <v>0</v>
      </c>
      <c r="DQ22" s="5">
        <f t="shared" si="18"/>
        <v>10</v>
      </c>
      <c r="DR22" s="5">
        <f t="shared" si="18"/>
        <v>224</v>
      </c>
      <c r="DS22" s="5">
        <f t="shared" si="18"/>
        <v>134</v>
      </c>
      <c r="DT22" s="5">
        <f t="shared" si="18"/>
        <v>171</v>
      </c>
      <c r="DU22" s="5">
        <f t="shared" si="18"/>
        <v>66</v>
      </c>
      <c r="DV22" s="5">
        <f t="shared" si="18"/>
        <v>83</v>
      </c>
      <c r="DW22" s="5">
        <f t="shared" si="18"/>
        <v>688</v>
      </c>
      <c r="DX22" s="5">
        <f t="shared" si="18"/>
        <v>0</v>
      </c>
      <c r="DY22" s="5">
        <f t="shared" si="18"/>
        <v>1</v>
      </c>
      <c r="DZ22" s="5">
        <f t="shared" si="18"/>
        <v>4</v>
      </c>
      <c r="EA22" s="5">
        <f t="shared" si="18"/>
        <v>5</v>
      </c>
      <c r="EB22" s="5">
        <f t="shared" si="18"/>
        <v>1</v>
      </c>
      <c r="EC22" s="5">
        <f t="shared" si="18"/>
        <v>1</v>
      </c>
      <c r="ED22" s="5">
        <f t="shared" si="18"/>
        <v>12</v>
      </c>
      <c r="EE22" s="5">
        <f t="shared" si="18"/>
        <v>0</v>
      </c>
      <c r="EF22" s="5">
        <f t="shared" si="18"/>
        <v>5</v>
      </c>
      <c r="EG22" s="5">
        <f t="shared" si="18"/>
        <v>0</v>
      </c>
      <c r="EH22" s="5">
        <f t="shared" si="18"/>
        <v>5</v>
      </c>
      <c r="EI22" s="5">
        <f t="shared" si="18"/>
        <v>2</v>
      </c>
      <c r="EJ22" s="5">
        <f t="shared" si="18"/>
        <v>2</v>
      </c>
      <c r="EK22" s="5">
        <f t="shared" si="18"/>
        <v>14</v>
      </c>
      <c r="EL22" s="5">
        <f t="shared" si="18"/>
        <v>0</v>
      </c>
      <c r="EM22" s="5">
        <f t="shared" si="18"/>
        <v>0</v>
      </c>
      <c r="EN22" s="5">
        <f t="shared" si="18"/>
        <v>0</v>
      </c>
      <c r="EO22" s="5">
        <f t="shared" si="18"/>
        <v>15</v>
      </c>
      <c r="EP22" s="5">
        <f t="shared" si="18"/>
        <v>28</v>
      </c>
      <c r="EQ22" s="5">
        <f t="shared" si="18"/>
        <v>45</v>
      </c>
      <c r="ER22" s="5">
        <f t="shared" si="18"/>
        <v>35</v>
      </c>
      <c r="ES22" s="5">
        <f t="shared" si="18"/>
        <v>123</v>
      </c>
      <c r="ET22" s="5">
        <f t="shared" si="18"/>
        <v>0</v>
      </c>
      <c r="EU22" s="5">
        <f t="shared" si="18"/>
        <v>0</v>
      </c>
      <c r="EV22" s="5">
        <f t="shared" si="18"/>
        <v>0</v>
      </c>
      <c r="EW22" s="5">
        <f t="shared" si="18"/>
        <v>13</v>
      </c>
      <c r="EX22" s="5">
        <f t="shared" si="18"/>
        <v>11</v>
      </c>
      <c r="EY22" s="5">
        <f t="shared" si="18"/>
        <v>0</v>
      </c>
      <c r="EZ22" s="5">
        <f t="shared" si="18"/>
        <v>22</v>
      </c>
      <c r="FA22" s="5">
        <f t="shared" si="18"/>
        <v>46</v>
      </c>
      <c r="FB22" s="5">
        <f t="shared" si="18"/>
        <v>0</v>
      </c>
      <c r="FC22" s="5">
        <f t="shared" si="18"/>
        <v>2</v>
      </c>
      <c r="FD22" s="5">
        <f t="shared" si="18"/>
        <v>17</v>
      </c>
      <c r="FE22" s="5">
        <f t="shared" si="18"/>
        <v>43</v>
      </c>
      <c r="FF22" s="5">
        <f t="shared" si="18"/>
        <v>1</v>
      </c>
      <c r="FG22" s="5">
        <f t="shared" si="18"/>
        <v>63</v>
      </c>
      <c r="FH22" s="5">
        <f t="shared" si="18"/>
        <v>0</v>
      </c>
      <c r="FI22" s="5">
        <f t="shared" si="18"/>
        <v>0</v>
      </c>
      <c r="FJ22" s="5">
        <f t="shared" si="18"/>
        <v>0</v>
      </c>
      <c r="FK22" s="5">
        <f t="shared" si="18"/>
        <v>2</v>
      </c>
      <c r="FL22" s="5">
        <f t="shared" si="18"/>
        <v>12</v>
      </c>
      <c r="FM22" s="5">
        <f t="shared" si="18"/>
        <v>14</v>
      </c>
      <c r="FN22" s="5">
        <f t="shared" si="18"/>
        <v>0</v>
      </c>
      <c r="FO22" s="5">
        <f aca="true" t="shared" si="19" ref="FO22:GW22">SUM(FO20:FO21)</f>
        <v>0</v>
      </c>
      <c r="FP22" s="5">
        <f t="shared" si="19"/>
        <v>0</v>
      </c>
      <c r="FQ22" s="5">
        <f t="shared" si="19"/>
        <v>9</v>
      </c>
      <c r="FR22" s="5">
        <f t="shared" si="19"/>
        <v>15</v>
      </c>
      <c r="FS22" s="5">
        <f t="shared" si="19"/>
        <v>32</v>
      </c>
      <c r="FT22" s="5">
        <f t="shared" si="19"/>
        <v>22</v>
      </c>
      <c r="FU22" s="5">
        <f t="shared" si="19"/>
        <v>78</v>
      </c>
      <c r="FV22" s="5">
        <f t="shared" si="19"/>
        <v>0</v>
      </c>
      <c r="FW22" s="5">
        <f t="shared" si="19"/>
        <v>0</v>
      </c>
      <c r="FX22" s="5">
        <f t="shared" si="19"/>
        <v>0</v>
      </c>
      <c r="FY22" s="5">
        <f t="shared" si="19"/>
        <v>7</v>
      </c>
      <c r="FZ22" s="5">
        <f t="shared" si="19"/>
        <v>7</v>
      </c>
      <c r="GA22" s="5">
        <f t="shared" si="19"/>
        <v>0</v>
      </c>
      <c r="GB22" s="5">
        <f t="shared" si="19"/>
        <v>10</v>
      </c>
      <c r="GC22" s="5">
        <f t="shared" si="19"/>
        <v>24</v>
      </c>
      <c r="GD22" s="5">
        <f t="shared" si="19"/>
        <v>0</v>
      </c>
      <c r="GE22" s="5">
        <f t="shared" si="19"/>
        <v>2</v>
      </c>
      <c r="GF22" s="5">
        <f t="shared" si="19"/>
        <v>8</v>
      </c>
      <c r="GG22" s="5">
        <f t="shared" si="19"/>
        <v>30</v>
      </c>
      <c r="GH22" s="5">
        <f t="shared" si="19"/>
        <v>0</v>
      </c>
      <c r="GI22" s="5">
        <f t="shared" si="19"/>
        <v>40</v>
      </c>
      <c r="GJ22" s="5">
        <f t="shared" si="19"/>
        <v>0</v>
      </c>
      <c r="GK22" s="5">
        <f t="shared" si="19"/>
        <v>0</v>
      </c>
      <c r="GL22" s="5">
        <f t="shared" si="19"/>
        <v>0</v>
      </c>
      <c r="GM22" s="5">
        <f t="shared" si="19"/>
        <v>2</v>
      </c>
      <c r="GN22" s="5">
        <f t="shared" si="19"/>
        <v>12</v>
      </c>
      <c r="GO22" s="5">
        <f t="shared" si="19"/>
        <v>14</v>
      </c>
      <c r="GP22" s="5">
        <f t="shared" si="19"/>
        <v>0</v>
      </c>
      <c r="GQ22" s="5">
        <f t="shared" si="19"/>
        <v>21</v>
      </c>
      <c r="GR22" s="5">
        <f t="shared" si="19"/>
        <v>660</v>
      </c>
      <c r="GS22" s="5">
        <f t="shared" si="19"/>
        <v>441</v>
      </c>
      <c r="GT22" s="5">
        <f t="shared" si="19"/>
        <v>639</v>
      </c>
      <c r="GU22" s="5">
        <f t="shared" si="19"/>
        <v>296</v>
      </c>
      <c r="GV22" s="5">
        <f t="shared" si="19"/>
        <v>428</v>
      </c>
      <c r="GW22" s="5">
        <f t="shared" si="19"/>
        <v>2485</v>
      </c>
    </row>
    <row r="23" spans="1:205" ht="18" customHeight="1" thickBot="1">
      <c r="A23" s="61" t="s">
        <v>46</v>
      </c>
      <c r="B23" s="62"/>
      <c r="C23" s="5">
        <f aca="true" t="shared" si="20" ref="C23:BF23">+C22+C19</f>
        <v>97</v>
      </c>
      <c r="D23" s="5">
        <f t="shared" si="20"/>
        <v>1517</v>
      </c>
      <c r="E23" s="5">
        <f t="shared" si="20"/>
        <v>850</v>
      </c>
      <c r="F23" s="5">
        <f t="shared" si="20"/>
        <v>847</v>
      </c>
      <c r="G23" s="5">
        <f t="shared" si="20"/>
        <v>375</v>
      </c>
      <c r="H23" s="5">
        <f t="shared" si="20"/>
        <v>612</v>
      </c>
      <c r="I23" s="5">
        <f t="shared" si="20"/>
        <v>4298</v>
      </c>
      <c r="J23" s="5">
        <f t="shared" si="20"/>
        <v>56</v>
      </c>
      <c r="K23" s="5">
        <f t="shared" si="20"/>
        <v>912</v>
      </c>
      <c r="L23" s="5">
        <f t="shared" si="20"/>
        <v>565</v>
      </c>
      <c r="M23" s="5">
        <f t="shared" si="20"/>
        <v>559</v>
      </c>
      <c r="N23" s="5">
        <f t="shared" si="20"/>
        <v>247</v>
      </c>
      <c r="O23" s="5">
        <f t="shared" si="20"/>
        <v>406</v>
      </c>
      <c r="P23" s="5">
        <f t="shared" si="20"/>
        <v>2745</v>
      </c>
      <c r="Q23" s="5">
        <f t="shared" si="20"/>
        <v>21</v>
      </c>
      <c r="R23" s="5">
        <f t="shared" si="20"/>
        <v>298</v>
      </c>
      <c r="S23" s="5">
        <f t="shared" si="20"/>
        <v>135</v>
      </c>
      <c r="T23" s="5">
        <f t="shared" si="20"/>
        <v>107</v>
      </c>
      <c r="U23" s="5">
        <f t="shared" si="20"/>
        <v>68</v>
      </c>
      <c r="V23" s="5">
        <f t="shared" si="20"/>
        <v>95</v>
      </c>
      <c r="W23" s="5">
        <f t="shared" si="20"/>
        <v>724</v>
      </c>
      <c r="X23" s="5">
        <f t="shared" si="20"/>
        <v>0</v>
      </c>
      <c r="Y23" s="5">
        <f t="shared" si="20"/>
        <v>0</v>
      </c>
      <c r="Z23" s="5">
        <f t="shared" si="20"/>
        <v>0</v>
      </c>
      <c r="AA23" s="5">
        <f t="shared" si="20"/>
        <v>22</v>
      </c>
      <c r="AB23" s="5">
        <f t="shared" si="20"/>
        <v>1</v>
      </c>
      <c r="AC23" s="5">
        <f t="shared" si="20"/>
        <v>37</v>
      </c>
      <c r="AD23" s="5">
        <f t="shared" si="20"/>
        <v>60</v>
      </c>
      <c r="AE23" s="5">
        <f t="shared" si="20"/>
        <v>15</v>
      </c>
      <c r="AF23" s="5">
        <f t="shared" si="20"/>
        <v>73</v>
      </c>
      <c r="AG23" s="5">
        <f t="shared" si="20"/>
        <v>67</v>
      </c>
      <c r="AH23" s="5">
        <f t="shared" si="20"/>
        <v>74</v>
      </c>
      <c r="AI23" s="5">
        <f t="shared" si="20"/>
        <v>22</v>
      </c>
      <c r="AJ23" s="5">
        <f t="shared" si="20"/>
        <v>58</v>
      </c>
      <c r="AK23" s="5">
        <f t="shared" si="20"/>
        <v>309</v>
      </c>
      <c r="AL23" s="5">
        <f t="shared" si="20"/>
        <v>0</v>
      </c>
      <c r="AM23" s="5">
        <f t="shared" si="20"/>
        <v>20</v>
      </c>
      <c r="AN23" s="5">
        <f t="shared" si="20"/>
        <v>12</v>
      </c>
      <c r="AO23" s="5">
        <f t="shared" si="20"/>
        <v>14</v>
      </c>
      <c r="AP23" s="5">
        <f t="shared" si="20"/>
        <v>14</v>
      </c>
      <c r="AQ23" s="5">
        <f t="shared" si="20"/>
        <v>12</v>
      </c>
      <c r="AR23" s="5">
        <f t="shared" si="20"/>
        <v>72</v>
      </c>
      <c r="AS23" s="5">
        <f t="shared" si="20"/>
        <v>0</v>
      </c>
      <c r="AT23" s="5">
        <f t="shared" si="20"/>
        <v>113</v>
      </c>
      <c r="AU23" s="5">
        <f t="shared" si="20"/>
        <v>47</v>
      </c>
      <c r="AV23" s="5">
        <f t="shared" si="20"/>
        <v>98</v>
      </c>
      <c r="AW23" s="5">
        <f t="shared" si="20"/>
        <v>32</v>
      </c>
      <c r="AX23" s="5">
        <f t="shared" si="20"/>
        <v>56</v>
      </c>
      <c r="AY23" s="5">
        <f t="shared" si="20"/>
        <v>346</v>
      </c>
      <c r="AZ23" s="5">
        <f t="shared" si="20"/>
        <v>10</v>
      </c>
      <c r="BA23" s="5">
        <f t="shared" si="20"/>
        <v>134</v>
      </c>
      <c r="BB23" s="5">
        <f t="shared" si="20"/>
        <v>127</v>
      </c>
      <c r="BC23" s="5">
        <f t="shared" si="20"/>
        <v>93</v>
      </c>
      <c r="BD23" s="5">
        <f t="shared" si="20"/>
        <v>26</v>
      </c>
      <c r="BE23" s="5">
        <f t="shared" si="20"/>
        <v>27</v>
      </c>
      <c r="BF23" s="5">
        <f t="shared" si="20"/>
        <v>417</v>
      </c>
      <c r="BG23" s="5">
        <f aca="true" t="shared" si="21" ref="BG23:DI23">+BG22+BG19</f>
        <v>10</v>
      </c>
      <c r="BH23" s="5">
        <f t="shared" si="21"/>
        <v>274</v>
      </c>
      <c r="BI23" s="5">
        <f t="shared" si="21"/>
        <v>177</v>
      </c>
      <c r="BJ23" s="5">
        <f t="shared" si="21"/>
        <v>151</v>
      </c>
      <c r="BK23" s="5">
        <f t="shared" si="21"/>
        <v>84</v>
      </c>
      <c r="BL23" s="5">
        <f t="shared" si="21"/>
        <v>121</v>
      </c>
      <c r="BM23" s="5">
        <f t="shared" si="21"/>
        <v>817</v>
      </c>
      <c r="BN23" s="5">
        <f t="shared" si="21"/>
        <v>0</v>
      </c>
      <c r="BO23" s="5">
        <f t="shared" si="21"/>
        <v>31</v>
      </c>
      <c r="BP23" s="5">
        <f t="shared" si="21"/>
        <v>8</v>
      </c>
      <c r="BQ23" s="5">
        <f t="shared" si="21"/>
        <v>22</v>
      </c>
      <c r="BR23" s="5">
        <f t="shared" si="21"/>
        <v>18</v>
      </c>
      <c r="BS23" s="5">
        <f t="shared" si="21"/>
        <v>45</v>
      </c>
      <c r="BT23" s="5">
        <f t="shared" si="21"/>
        <v>124</v>
      </c>
      <c r="BU23" s="5">
        <f t="shared" si="21"/>
        <v>0</v>
      </c>
      <c r="BV23" s="5">
        <f t="shared" si="21"/>
        <v>30</v>
      </c>
      <c r="BW23" s="5">
        <f t="shared" si="21"/>
        <v>8</v>
      </c>
      <c r="BX23" s="5">
        <f t="shared" si="21"/>
        <v>22</v>
      </c>
      <c r="BY23" s="5">
        <f t="shared" si="21"/>
        <v>16</v>
      </c>
      <c r="BZ23" s="5">
        <f t="shared" si="21"/>
        <v>41</v>
      </c>
      <c r="CA23" s="5">
        <f t="shared" si="21"/>
        <v>117</v>
      </c>
      <c r="CB23" s="5">
        <f t="shared" si="21"/>
        <v>0</v>
      </c>
      <c r="CC23" s="5">
        <f t="shared" si="21"/>
        <v>1</v>
      </c>
      <c r="CD23" s="5">
        <f t="shared" si="21"/>
        <v>0</v>
      </c>
      <c r="CE23" s="5">
        <f t="shared" si="21"/>
        <v>0</v>
      </c>
      <c r="CF23" s="5">
        <f t="shared" si="21"/>
        <v>2</v>
      </c>
      <c r="CG23" s="5">
        <f t="shared" si="21"/>
        <v>1</v>
      </c>
      <c r="CH23" s="5">
        <f t="shared" si="21"/>
        <v>4</v>
      </c>
      <c r="CI23" s="5">
        <f t="shared" si="21"/>
        <v>0</v>
      </c>
      <c r="CJ23" s="5">
        <f t="shared" si="21"/>
        <v>0</v>
      </c>
      <c r="CK23" s="5">
        <f t="shared" si="21"/>
        <v>0</v>
      </c>
      <c r="CL23" s="5">
        <f t="shared" si="21"/>
        <v>0</v>
      </c>
      <c r="CM23" s="5">
        <f t="shared" si="21"/>
        <v>0</v>
      </c>
      <c r="CN23" s="5">
        <f t="shared" si="21"/>
        <v>3</v>
      </c>
      <c r="CO23" s="5">
        <f t="shared" si="21"/>
        <v>3</v>
      </c>
      <c r="CP23" s="5">
        <f t="shared" si="21"/>
        <v>41</v>
      </c>
      <c r="CQ23" s="5">
        <f t="shared" si="21"/>
        <v>567</v>
      </c>
      <c r="CR23" s="5">
        <f t="shared" si="21"/>
        <v>269</v>
      </c>
      <c r="CS23" s="5">
        <f t="shared" si="21"/>
        <v>254</v>
      </c>
      <c r="CT23" s="5">
        <f t="shared" si="21"/>
        <v>106</v>
      </c>
      <c r="CU23" s="5">
        <f t="shared" si="21"/>
        <v>158</v>
      </c>
      <c r="CV23" s="5">
        <f t="shared" si="21"/>
        <v>1395</v>
      </c>
      <c r="CW23" s="5">
        <f>+CW22+CW19</f>
        <v>0</v>
      </c>
      <c r="CX23" s="5">
        <f t="shared" si="21"/>
        <v>11</v>
      </c>
      <c r="CY23" s="5">
        <f t="shared" si="21"/>
        <v>12</v>
      </c>
      <c r="CZ23" s="5">
        <f t="shared" si="21"/>
        <v>22</v>
      </c>
      <c r="DA23" s="5">
        <f t="shared" si="21"/>
        <v>0</v>
      </c>
      <c r="DB23" s="5">
        <f t="shared" si="21"/>
        <v>34</v>
      </c>
      <c r="DC23" s="5">
        <f t="shared" si="21"/>
        <v>79</v>
      </c>
      <c r="DD23" s="5">
        <f t="shared" si="21"/>
        <v>34</v>
      </c>
      <c r="DE23" s="5">
        <f t="shared" si="21"/>
        <v>0</v>
      </c>
      <c r="DF23" s="5">
        <f t="shared" si="21"/>
        <v>4</v>
      </c>
      <c r="DG23" s="5">
        <f t="shared" si="21"/>
        <v>0</v>
      </c>
      <c r="DH23" s="5">
        <f t="shared" si="21"/>
        <v>0</v>
      </c>
      <c r="DI23" s="5">
        <f t="shared" si="21"/>
        <v>38</v>
      </c>
      <c r="DJ23" s="5">
        <f aca="true" t="shared" si="22" ref="DJ23:FN23">+DJ22+DJ19</f>
        <v>0</v>
      </c>
      <c r="DK23" s="5">
        <f t="shared" si="22"/>
        <v>0</v>
      </c>
      <c r="DL23" s="5">
        <f t="shared" si="22"/>
        <v>0</v>
      </c>
      <c r="DM23" s="5">
        <f t="shared" si="22"/>
        <v>0</v>
      </c>
      <c r="DN23" s="5">
        <f t="shared" si="22"/>
        <v>0</v>
      </c>
      <c r="DO23" s="5">
        <f t="shared" si="22"/>
        <v>0</v>
      </c>
      <c r="DP23" s="5">
        <f t="shared" si="22"/>
        <v>0</v>
      </c>
      <c r="DQ23" s="5">
        <f t="shared" si="22"/>
        <v>41</v>
      </c>
      <c r="DR23" s="5">
        <f t="shared" si="22"/>
        <v>522</v>
      </c>
      <c r="DS23" s="5">
        <f t="shared" si="22"/>
        <v>257</v>
      </c>
      <c r="DT23" s="5">
        <f t="shared" si="22"/>
        <v>228</v>
      </c>
      <c r="DU23" s="5">
        <f t="shared" si="22"/>
        <v>106</v>
      </c>
      <c r="DV23" s="5">
        <f t="shared" si="22"/>
        <v>124</v>
      </c>
      <c r="DW23" s="5">
        <f t="shared" si="22"/>
        <v>1278</v>
      </c>
      <c r="DX23" s="5">
        <f t="shared" si="22"/>
        <v>0</v>
      </c>
      <c r="DY23" s="5">
        <f t="shared" si="22"/>
        <v>2</v>
      </c>
      <c r="DZ23" s="5">
        <f t="shared" si="22"/>
        <v>7</v>
      </c>
      <c r="EA23" s="5">
        <f t="shared" si="22"/>
        <v>6</v>
      </c>
      <c r="EB23" s="5">
        <f t="shared" si="22"/>
        <v>2</v>
      </c>
      <c r="EC23" s="5">
        <f t="shared" si="22"/>
        <v>1</v>
      </c>
      <c r="ED23" s="5">
        <f t="shared" si="22"/>
        <v>18</v>
      </c>
      <c r="EE23" s="5">
        <f t="shared" si="22"/>
        <v>0</v>
      </c>
      <c r="EF23" s="5">
        <f t="shared" si="22"/>
        <v>5</v>
      </c>
      <c r="EG23" s="5">
        <f t="shared" si="22"/>
        <v>1</v>
      </c>
      <c r="EH23" s="5">
        <f t="shared" si="22"/>
        <v>6</v>
      </c>
      <c r="EI23" s="5">
        <f t="shared" si="22"/>
        <v>2</v>
      </c>
      <c r="EJ23" s="5">
        <f t="shared" si="22"/>
        <v>2</v>
      </c>
      <c r="EK23" s="5">
        <f t="shared" si="22"/>
        <v>16</v>
      </c>
      <c r="EL23" s="5">
        <f t="shared" si="22"/>
        <v>0</v>
      </c>
      <c r="EM23" s="5">
        <f t="shared" si="22"/>
        <v>0</v>
      </c>
      <c r="EN23" s="5">
        <f t="shared" si="22"/>
        <v>0</v>
      </c>
      <c r="EO23" s="5">
        <f t="shared" si="22"/>
        <v>22</v>
      </c>
      <c r="EP23" s="5">
        <f t="shared" si="22"/>
        <v>33</v>
      </c>
      <c r="EQ23" s="5">
        <f t="shared" si="22"/>
        <v>58</v>
      </c>
      <c r="ER23" s="5">
        <f t="shared" si="22"/>
        <v>68</v>
      </c>
      <c r="ES23" s="5">
        <f t="shared" si="22"/>
        <v>181</v>
      </c>
      <c r="ET23" s="5">
        <f t="shared" si="22"/>
        <v>0</v>
      </c>
      <c r="EU23" s="5">
        <f t="shared" si="22"/>
        <v>0</v>
      </c>
      <c r="EV23" s="5">
        <f t="shared" si="22"/>
        <v>0</v>
      </c>
      <c r="EW23" s="5">
        <f t="shared" si="22"/>
        <v>13</v>
      </c>
      <c r="EX23" s="5">
        <f t="shared" si="22"/>
        <v>16</v>
      </c>
      <c r="EY23" s="5">
        <f t="shared" si="22"/>
        <v>5</v>
      </c>
      <c r="EZ23" s="5">
        <f t="shared" si="22"/>
        <v>39</v>
      </c>
      <c r="FA23" s="5">
        <f t="shared" si="22"/>
        <v>73</v>
      </c>
      <c r="FB23" s="5">
        <f t="shared" si="22"/>
        <v>0</v>
      </c>
      <c r="FC23" s="5">
        <f t="shared" si="22"/>
        <v>6</v>
      </c>
      <c r="FD23" s="5">
        <f t="shared" si="22"/>
        <v>17</v>
      </c>
      <c r="FE23" s="5">
        <f t="shared" si="22"/>
        <v>51</v>
      </c>
      <c r="FF23" s="5">
        <f t="shared" si="22"/>
        <v>13</v>
      </c>
      <c r="FG23" s="5">
        <f t="shared" si="22"/>
        <v>87</v>
      </c>
      <c r="FH23" s="5">
        <f t="shared" si="22"/>
        <v>0</v>
      </c>
      <c r="FI23" s="5">
        <f t="shared" si="22"/>
        <v>3</v>
      </c>
      <c r="FJ23" s="5">
        <f t="shared" si="22"/>
        <v>0</v>
      </c>
      <c r="FK23" s="5">
        <f t="shared" si="22"/>
        <v>2</v>
      </c>
      <c r="FL23" s="5">
        <f t="shared" si="22"/>
        <v>16</v>
      </c>
      <c r="FM23" s="5">
        <f t="shared" si="22"/>
        <v>21</v>
      </c>
      <c r="FN23" s="5">
        <f t="shared" si="22"/>
        <v>0</v>
      </c>
      <c r="FO23" s="5">
        <f aca="true" t="shared" si="23" ref="FO23:GW23">+FO22+FO19</f>
        <v>0</v>
      </c>
      <c r="FP23" s="5">
        <f t="shared" si="23"/>
        <v>0</v>
      </c>
      <c r="FQ23" s="5">
        <f t="shared" si="23"/>
        <v>13</v>
      </c>
      <c r="FR23" s="5">
        <f t="shared" si="23"/>
        <v>20</v>
      </c>
      <c r="FS23" s="5">
        <f t="shared" si="23"/>
        <v>39</v>
      </c>
      <c r="FT23" s="5">
        <f t="shared" si="23"/>
        <v>40</v>
      </c>
      <c r="FU23" s="5">
        <f t="shared" si="23"/>
        <v>112</v>
      </c>
      <c r="FV23" s="5">
        <f t="shared" si="23"/>
        <v>0</v>
      </c>
      <c r="FW23" s="5">
        <f t="shared" si="23"/>
        <v>0</v>
      </c>
      <c r="FX23" s="5">
        <f t="shared" si="23"/>
        <v>0</v>
      </c>
      <c r="FY23" s="5">
        <f t="shared" si="23"/>
        <v>7</v>
      </c>
      <c r="FZ23" s="5">
        <f t="shared" si="23"/>
        <v>12</v>
      </c>
      <c r="GA23" s="5">
        <f t="shared" si="23"/>
        <v>0</v>
      </c>
      <c r="GB23" s="5">
        <f t="shared" si="23"/>
        <v>17</v>
      </c>
      <c r="GC23" s="5">
        <f t="shared" si="23"/>
        <v>36</v>
      </c>
      <c r="GD23" s="5">
        <f t="shared" si="23"/>
        <v>0</v>
      </c>
      <c r="GE23" s="5">
        <f t="shared" si="23"/>
        <v>6</v>
      </c>
      <c r="GF23" s="5">
        <f t="shared" si="23"/>
        <v>8</v>
      </c>
      <c r="GG23" s="5">
        <f t="shared" si="23"/>
        <v>37</v>
      </c>
      <c r="GH23" s="5">
        <f t="shared" si="23"/>
        <v>7</v>
      </c>
      <c r="GI23" s="5">
        <f t="shared" si="23"/>
        <v>58</v>
      </c>
      <c r="GJ23" s="5">
        <f t="shared" si="23"/>
        <v>0</v>
      </c>
      <c r="GK23" s="5">
        <f t="shared" si="23"/>
        <v>0</v>
      </c>
      <c r="GL23" s="5">
        <f t="shared" si="23"/>
        <v>0</v>
      </c>
      <c r="GM23" s="5">
        <f t="shared" si="23"/>
        <v>2</v>
      </c>
      <c r="GN23" s="5">
        <f t="shared" si="23"/>
        <v>16</v>
      </c>
      <c r="GO23" s="5">
        <f t="shared" si="23"/>
        <v>18</v>
      </c>
      <c r="GP23" s="5">
        <f t="shared" si="23"/>
        <v>0</v>
      </c>
      <c r="GQ23" s="5">
        <f t="shared" si="23"/>
        <v>97</v>
      </c>
      <c r="GR23" s="5">
        <f t="shared" si="23"/>
        <v>1517</v>
      </c>
      <c r="GS23" s="5">
        <f t="shared" si="23"/>
        <v>872</v>
      </c>
      <c r="GT23" s="5">
        <f t="shared" si="23"/>
        <v>880</v>
      </c>
      <c r="GU23" s="5">
        <f t="shared" si="23"/>
        <v>433</v>
      </c>
      <c r="GV23" s="5">
        <f t="shared" si="23"/>
        <v>680</v>
      </c>
      <c r="GW23" s="5">
        <f t="shared" si="23"/>
        <v>4479</v>
      </c>
    </row>
    <row r="24" spans="1:205" ht="18" customHeight="1">
      <c r="A24" s="7">
        <v>10</v>
      </c>
      <c r="B24" s="7" t="s">
        <v>14</v>
      </c>
      <c r="C24" s="6">
        <v>5</v>
      </c>
      <c r="D24" s="6">
        <v>129</v>
      </c>
      <c r="E24" s="6">
        <v>155</v>
      </c>
      <c r="F24" s="6">
        <v>61</v>
      </c>
      <c r="G24" s="6">
        <v>10</v>
      </c>
      <c r="H24" s="6">
        <v>86</v>
      </c>
      <c r="I24" s="6">
        <v>446</v>
      </c>
      <c r="J24" s="6">
        <v>3</v>
      </c>
      <c r="K24" s="6">
        <v>81</v>
      </c>
      <c r="L24" s="6">
        <v>93</v>
      </c>
      <c r="M24" s="6">
        <v>39</v>
      </c>
      <c r="N24" s="6">
        <v>5</v>
      </c>
      <c r="O24" s="6">
        <v>50</v>
      </c>
      <c r="P24" s="6">
        <v>271</v>
      </c>
      <c r="Q24" s="6">
        <v>1</v>
      </c>
      <c r="R24" s="6">
        <v>18</v>
      </c>
      <c r="S24" s="6">
        <v>12</v>
      </c>
      <c r="T24" s="6">
        <v>3</v>
      </c>
      <c r="U24" s="6">
        <v>0</v>
      </c>
      <c r="V24" s="6">
        <v>11</v>
      </c>
      <c r="W24" s="6">
        <v>45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16</v>
      </c>
      <c r="AG24" s="6">
        <v>16</v>
      </c>
      <c r="AH24" s="6">
        <v>0</v>
      </c>
      <c r="AI24" s="6">
        <v>0</v>
      </c>
      <c r="AJ24" s="6">
        <v>0</v>
      </c>
      <c r="AK24" s="6">
        <v>32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2</v>
      </c>
      <c r="AT24" s="6">
        <v>18</v>
      </c>
      <c r="AU24" s="6">
        <v>25</v>
      </c>
      <c r="AV24" s="6">
        <v>0</v>
      </c>
      <c r="AW24" s="6">
        <v>0</v>
      </c>
      <c r="AX24" s="6">
        <v>12</v>
      </c>
      <c r="AY24" s="6">
        <v>57</v>
      </c>
      <c r="AZ24" s="6">
        <v>0</v>
      </c>
      <c r="BA24" s="6">
        <v>3</v>
      </c>
      <c r="BB24" s="6">
        <v>21</v>
      </c>
      <c r="BC24" s="6">
        <v>17</v>
      </c>
      <c r="BD24" s="6">
        <v>0</v>
      </c>
      <c r="BE24" s="6">
        <v>7</v>
      </c>
      <c r="BF24" s="6">
        <v>48</v>
      </c>
      <c r="BG24" s="6">
        <v>0</v>
      </c>
      <c r="BH24" s="6">
        <v>26</v>
      </c>
      <c r="BI24" s="6">
        <v>19</v>
      </c>
      <c r="BJ24" s="6">
        <v>19</v>
      </c>
      <c r="BK24" s="6">
        <v>5</v>
      </c>
      <c r="BL24" s="6">
        <v>20</v>
      </c>
      <c r="BM24" s="6">
        <v>89</v>
      </c>
      <c r="BN24" s="6">
        <v>0</v>
      </c>
      <c r="BO24" s="6">
        <v>0</v>
      </c>
      <c r="BP24" s="6">
        <v>2</v>
      </c>
      <c r="BQ24" s="6">
        <v>1</v>
      </c>
      <c r="BR24" s="6">
        <v>0</v>
      </c>
      <c r="BS24" s="6">
        <v>15</v>
      </c>
      <c r="BT24" s="6">
        <v>18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2</v>
      </c>
      <c r="CE24" s="6">
        <v>1</v>
      </c>
      <c r="CF24" s="6">
        <v>0</v>
      </c>
      <c r="CG24" s="6">
        <v>15</v>
      </c>
      <c r="CH24" s="6">
        <v>18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2</v>
      </c>
      <c r="CQ24" s="6">
        <v>47</v>
      </c>
      <c r="CR24" s="6">
        <v>58</v>
      </c>
      <c r="CS24" s="6">
        <v>19</v>
      </c>
      <c r="CT24" s="6">
        <v>5</v>
      </c>
      <c r="CU24" s="6">
        <v>20</v>
      </c>
      <c r="CV24" s="6">
        <v>151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1</v>
      </c>
      <c r="DF24" s="6">
        <v>0</v>
      </c>
      <c r="DG24" s="6">
        <v>0</v>
      </c>
      <c r="DH24" s="6">
        <v>0</v>
      </c>
      <c r="DI24" s="6">
        <v>1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2</v>
      </c>
      <c r="DR24" s="6">
        <v>47</v>
      </c>
      <c r="DS24" s="6">
        <v>57</v>
      </c>
      <c r="DT24" s="6">
        <v>19</v>
      </c>
      <c r="DU24" s="6">
        <v>5</v>
      </c>
      <c r="DV24" s="6">
        <v>20</v>
      </c>
      <c r="DW24" s="6">
        <v>150</v>
      </c>
      <c r="DX24" s="6">
        <v>0</v>
      </c>
      <c r="DY24" s="6">
        <v>0</v>
      </c>
      <c r="DZ24" s="6">
        <v>1</v>
      </c>
      <c r="EA24" s="6">
        <v>2</v>
      </c>
      <c r="EB24" s="6">
        <v>0</v>
      </c>
      <c r="EC24" s="6">
        <v>0</v>
      </c>
      <c r="ED24" s="6">
        <v>3</v>
      </c>
      <c r="EE24" s="6">
        <v>0</v>
      </c>
      <c r="EF24" s="6">
        <v>1</v>
      </c>
      <c r="EG24" s="6">
        <v>1</v>
      </c>
      <c r="EH24" s="6">
        <v>0</v>
      </c>
      <c r="EI24" s="6">
        <v>0</v>
      </c>
      <c r="EJ24" s="6">
        <v>1</v>
      </c>
      <c r="EK24" s="6">
        <v>3</v>
      </c>
      <c r="EL24" s="6">
        <v>0</v>
      </c>
      <c r="EM24" s="6">
        <v>0</v>
      </c>
      <c r="EN24" s="6">
        <v>8</v>
      </c>
      <c r="EO24" s="6">
        <v>7</v>
      </c>
      <c r="EP24" s="6">
        <v>14</v>
      </c>
      <c r="EQ24" s="6">
        <v>0</v>
      </c>
      <c r="ER24" s="6">
        <v>7</v>
      </c>
      <c r="ES24" s="6">
        <v>36</v>
      </c>
      <c r="ET24" s="6">
        <v>0</v>
      </c>
      <c r="EU24" s="6">
        <v>0</v>
      </c>
      <c r="EV24" s="6">
        <v>0</v>
      </c>
      <c r="EW24" s="6">
        <v>0</v>
      </c>
      <c r="EX24" s="6">
        <v>12</v>
      </c>
      <c r="EY24" s="6">
        <v>0</v>
      </c>
      <c r="EZ24" s="6">
        <v>0</v>
      </c>
      <c r="FA24" s="6">
        <v>12</v>
      </c>
      <c r="FB24" s="6">
        <v>8</v>
      </c>
      <c r="FC24" s="6">
        <v>7</v>
      </c>
      <c r="FD24" s="6">
        <v>2</v>
      </c>
      <c r="FE24" s="6">
        <v>0</v>
      </c>
      <c r="FF24" s="6">
        <v>7</v>
      </c>
      <c r="FG24" s="6">
        <v>24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7</v>
      </c>
      <c r="FQ24" s="6">
        <v>2</v>
      </c>
      <c r="FR24" s="6">
        <v>7</v>
      </c>
      <c r="FS24" s="6">
        <v>0</v>
      </c>
      <c r="FT24" s="6">
        <v>3</v>
      </c>
      <c r="FU24" s="6">
        <v>19</v>
      </c>
      <c r="FV24" s="6">
        <v>0</v>
      </c>
      <c r="FW24" s="6">
        <v>0</v>
      </c>
      <c r="FX24" s="6">
        <v>0</v>
      </c>
      <c r="FY24" s="6">
        <v>0</v>
      </c>
      <c r="FZ24" s="6">
        <v>7</v>
      </c>
      <c r="GA24" s="6">
        <v>0</v>
      </c>
      <c r="GB24" s="6">
        <v>0</v>
      </c>
      <c r="GC24" s="6">
        <v>7</v>
      </c>
      <c r="GD24" s="6">
        <v>7</v>
      </c>
      <c r="GE24" s="6">
        <v>2</v>
      </c>
      <c r="GF24" s="6">
        <v>0</v>
      </c>
      <c r="GG24" s="6">
        <v>0</v>
      </c>
      <c r="GH24" s="6">
        <v>3</v>
      </c>
      <c r="GI24" s="6">
        <v>12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5</v>
      </c>
      <c r="GR24" s="6">
        <v>137</v>
      </c>
      <c r="GS24" s="6">
        <v>162</v>
      </c>
      <c r="GT24" s="6">
        <v>75</v>
      </c>
      <c r="GU24" s="6">
        <v>10</v>
      </c>
      <c r="GV24" s="6">
        <v>93</v>
      </c>
      <c r="GW24" s="6">
        <v>482</v>
      </c>
    </row>
    <row r="25" spans="1:205" ht="18" customHeight="1">
      <c r="A25" s="8">
        <v>11</v>
      </c>
      <c r="B25" s="8" t="s">
        <v>15</v>
      </c>
      <c r="C25" s="3">
        <v>44</v>
      </c>
      <c r="D25" s="3">
        <v>130</v>
      </c>
      <c r="E25" s="3">
        <v>47</v>
      </c>
      <c r="F25" s="3">
        <v>122</v>
      </c>
      <c r="G25" s="3">
        <v>31</v>
      </c>
      <c r="H25" s="3">
        <v>9</v>
      </c>
      <c r="I25" s="3">
        <v>383</v>
      </c>
      <c r="J25" s="3">
        <v>22</v>
      </c>
      <c r="K25" s="3">
        <v>83</v>
      </c>
      <c r="L25" s="3">
        <v>27</v>
      </c>
      <c r="M25" s="3">
        <v>76</v>
      </c>
      <c r="N25" s="3">
        <v>19</v>
      </c>
      <c r="O25" s="3">
        <v>6</v>
      </c>
      <c r="P25" s="3">
        <v>233</v>
      </c>
      <c r="Q25" s="3">
        <v>12</v>
      </c>
      <c r="R25" s="3">
        <v>18</v>
      </c>
      <c r="S25" s="3">
        <v>7</v>
      </c>
      <c r="T25" s="3">
        <v>6</v>
      </c>
      <c r="U25" s="3">
        <v>0</v>
      </c>
      <c r="V25" s="3">
        <v>1</v>
      </c>
      <c r="W25" s="3">
        <v>44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15</v>
      </c>
      <c r="AU25" s="3">
        <v>8</v>
      </c>
      <c r="AV25" s="3">
        <v>32</v>
      </c>
      <c r="AW25" s="3">
        <v>1</v>
      </c>
      <c r="AX25" s="3">
        <v>0</v>
      </c>
      <c r="AY25" s="3">
        <v>56</v>
      </c>
      <c r="AZ25" s="3">
        <v>0</v>
      </c>
      <c r="BA25" s="3">
        <v>22</v>
      </c>
      <c r="BB25" s="3">
        <v>11</v>
      </c>
      <c r="BC25" s="3">
        <v>5</v>
      </c>
      <c r="BD25" s="3">
        <v>7</v>
      </c>
      <c r="BE25" s="3">
        <v>0</v>
      </c>
      <c r="BF25" s="3">
        <v>45</v>
      </c>
      <c r="BG25" s="3">
        <v>10</v>
      </c>
      <c r="BH25" s="3">
        <v>28</v>
      </c>
      <c r="BI25" s="3">
        <v>1</v>
      </c>
      <c r="BJ25" s="3">
        <v>33</v>
      </c>
      <c r="BK25" s="3">
        <v>11</v>
      </c>
      <c r="BL25" s="3">
        <v>5</v>
      </c>
      <c r="BM25" s="3">
        <v>88</v>
      </c>
      <c r="BN25" s="3">
        <v>0</v>
      </c>
      <c r="BO25" s="3">
        <v>0</v>
      </c>
      <c r="BP25" s="3">
        <v>1</v>
      </c>
      <c r="BQ25" s="3">
        <v>8</v>
      </c>
      <c r="BR25" s="3">
        <v>0</v>
      </c>
      <c r="BS25" s="3">
        <v>0</v>
      </c>
      <c r="BT25" s="3">
        <v>9</v>
      </c>
      <c r="BU25" s="3">
        <v>0</v>
      </c>
      <c r="BV25" s="3">
        <v>0</v>
      </c>
      <c r="BW25" s="3">
        <v>0</v>
      </c>
      <c r="BX25" s="3">
        <v>2</v>
      </c>
      <c r="BY25" s="3">
        <v>0</v>
      </c>
      <c r="BZ25" s="3">
        <v>0</v>
      </c>
      <c r="CA25" s="3">
        <v>2</v>
      </c>
      <c r="CB25" s="3">
        <v>0</v>
      </c>
      <c r="CC25" s="3">
        <v>0</v>
      </c>
      <c r="CD25" s="3">
        <v>1</v>
      </c>
      <c r="CE25" s="3">
        <v>6</v>
      </c>
      <c r="CF25" s="3">
        <v>0</v>
      </c>
      <c r="CG25" s="3">
        <v>0</v>
      </c>
      <c r="CH25" s="3">
        <v>7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22</v>
      </c>
      <c r="CQ25" s="3">
        <v>42</v>
      </c>
      <c r="CR25" s="3">
        <v>19</v>
      </c>
      <c r="CS25" s="3">
        <v>38</v>
      </c>
      <c r="CT25" s="3">
        <v>11</v>
      </c>
      <c r="CU25" s="3">
        <v>3</v>
      </c>
      <c r="CV25" s="3">
        <v>135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1</v>
      </c>
      <c r="DC25" s="3">
        <v>1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22</v>
      </c>
      <c r="DR25" s="3">
        <v>42</v>
      </c>
      <c r="DS25" s="3">
        <v>19</v>
      </c>
      <c r="DT25" s="3">
        <v>38</v>
      </c>
      <c r="DU25" s="3">
        <v>11</v>
      </c>
      <c r="DV25" s="3">
        <v>2</v>
      </c>
      <c r="DW25" s="3">
        <v>134</v>
      </c>
      <c r="DX25" s="3">
        <v>0</v>
      </c>
      <c r="DY25" s="3">
        <v>3</v>
      </c>
      <c r="DZ25" s="3">
        <v>0</v>
      </c>
      <c r="EA25" s="3">
        <v>0</v>
      </c>
      <c r="EB25" s="3">
        <v>1</v>
      </c>
      <c r="EC25" s="3">
        <v>0</v>
      </c>
      <c r="ED25" s="3">
        <v>4</v>
      </c>
      <c r="EE25" s="3">
        <v>0</v>
      </c>
      <c r="EF25" s="3">
        <v>2</v>
      </c>
      <c r="EG25" s="3">
        <v>0</v>
      </c>
      <c r="EH25" s="3">
        <v>0</v>
      </c>
      <c r="EI25" s="3">
        <v>0</v>
      </c>
      <c r="EJ25" s="3">
        <v>0</v>
      </c>
      <c r="EK25" s="3">
        <v>2</v>
      </c>
      <c r="EL25" s="3">
        <v>0</v>
      </c>
      <c r="EM25" s="3">
        <v>0</v>
      </c>
      <c r="EN25" s="3">
        <v>0</v>
      </c>
      <c r="EO25" s="3">
        <v>0</v>
      </c>
      <c r="EP25" s="3">
        <v>6</v>
      </c>
      <c r="EQ25" s="3">
        <v>3</v>
      </c>
      <c r="ER25" s="3">
        <v>0</v>
      </c>
      <c r="ES25" s="3">
        <v>9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6</v>
      </c>
      <c r="FK25" s="3">
        <v>3</v>
      </c>
      <c r="FL25" s="3">
        <v>0</v>
      </c>
      <c r="FM25" s="3">
        <v>9</v>
      </c>
      <c r="FN25" s="3">
        <v>0</v>
      </c>
      <c r="FO25" s="3">
        <v>0</v>
      </c>
      <c r="FP25" s="3">
        <v>0</v>
      </c>
      <c r="FQ25" s="3">
        <v>0</v>
      </c>
      <c r="FR25" s="3">
        <v>1</v>
      </c>
      <c r="FS25" s="3">
        <v>3</v>
      </c>
      <c r="FT25" s="3">
        <v>0</v>
      </c>
      <c r="FU25" s="3">
        <v>4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0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0</v>
      </c>
      <c r="GJ25" s="3">
        <v>0</v>
      </c>
      <c r="GK25" s="3">
        <v>0</v>
      </c>
      <c r="GL25" s="3">
        <v>1</v>
      </c>
      <c r="GM25" s="3">
        <v>3</v>
      </c>
      <c r="GN25" s="3">
        <v>0</v>
      </c>
      <c r="GO25" s="3">
        <v>4</v>
      </c>
      <c r="GP25" s="3">
        <v>0</v>
      </c>
      <c r="GQ25" s="3">
        <v>44</v>
      </c>
      <c r="GR25" s="3">
        <v>130</v>
      </c>
      <c r="GS25" s="3">
        <v>47</v>
      </c>
      <c r="GT25" s="3">
        <v>128</v>
      </c>
      <c r="GU25" s="3">
        <v>34</v>
      </c>
      <c r="GV25" s="3">
        <v>9</v>
      </c>
      <c r="GW25" s="3">
        <v>392</v>
      </c>
    </row>
    <row r="26" spans="1:205" ht="18" customHeight="1">
      <c r="A26" s="8">
        <v>12</v>
      </c>
      <c r="B26" s="8" t="s">
        <v>16</v>
      </c>
      <c r="C26" s="3">
        <v>0</v>
      </c>
      <c r="D26" s="3">
        <v>22</v>
      </c>
      <c r="E26" s="3">
        <v>0</v>
      </c>
      <c r="F26" s="3">
        <v>36</v>
      </c>
      <c r="G26" s="3">
        <v>35</v>
      </c>
      <c r="H26" s="3">
        <v>0</v>
      </c>
      <c r="I26" s="3">
        <v>93</v>
      </c>
      <c r="J26" s="3">
        <v>0</v>
      </c>
      <c r="K26" s="3">
        <v>11</v>
      </c>
      <c r="L26" s="3">
        <v>0</v>
      </c>
      <c r="M26" s="3">
        <v>24</v>
      </c>
      <c r="N26" s="3">
        <v>22</v>
      </c>
      <c r="O26" s="3">
        <v>0</v>
      </c>
      <c r="P26" s="3">
        <v>57</v>
      </c>
      <c r="Q26" s="3">
        <v>0</v>
      </c>
      <c r="R26" s="3">
        <v>11</v>
      </c>
      <c r="S26" s="3">
        <v>0</v>
      </c>
      <c r="T26" s="3">
        <v>12</v>
      </c>
      <c r="U26" s="3">
        <v>0</v>
      </c>
      <c r="V26" s="3">
        <v>0</v>
      </c>
      <c r="W26" s="3">
        <v>23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12</v>
      </c>
      <c r="AW26" s="3">
        <v>0</v>
      </c>
      <c r="AX26" s="3">
        <v>0</v>
      </c>
      <c r="AY26" s="3">
        <v>12</v>
      </c>
      <c r="AZ26" s="3">
        <v>0</v>
      </c>
      <c r="BA26" s="3">
        <v>0</v>
      </c>
      <c r="BB26" s="3">
        <v>0</v>
      </c>
      <c r="BC26" s="3">
        <v>0</v>
      </c>
      <c r="BD26" s="3">
        <v>11</v>
      </c>
      <c r="BE26" s="3">
        <v>0</v>
      </c>
      <c r="BF26" s="3">
        <v>11</v>
      </c>
      <c r="BG26" s="3">
        <v>0</v>
      </c>
      <c r="BH26" s="3">
        <v>0</v>
      </c>
      <c r="BI26" s="3">
        <v>0</v>
      </c>
      <c r="BJ26" s="3">
        <v>0</v>
      </c>
      <c r="BK26" s="3">
        <v>11</v>
      </c>
      <c r="BL26" s="3">
        <v>0</v>
      </c>
      <c r="BM26" s="3">
        <v>11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11</v>
      </c>
      <c r="CR26" s="3">
        <v>0</v>
      </c>
      <c r="CS26" s="3">
        <v>12</v>
      </c>
      <c r="CT26" s="3">
        <v>11</v>
      </c>
      <c r="CU26" s="3">
        <v>0</v>
      </c>
      <c r="CV26" s="3">
        <v>34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11</v>
      </c>
      <c r="DS26" s="3">
        <v>0</v>
      </c>
      <c r="DT26" s="3">
        <v>12</v>
      </c>
      <c r="DU26" s="3">
        <v>11</v>
      </c>
      <c r="DV26" s="3">
        <v>0</v>
      </c>
      <c r="DW26" s="3">
        <v>34</v>
      </c>
      <c r="DX26" s="3">
        <v>0</v>
      </c>
      <c r="DY26" s="3">
        <v>0</v>
      </c>
      <c r="DZ26" s="3">
        <v>0</v>
      </c>
      <c r="EA26" s="3">
        <v>0</v>
      </c>
      <c r="EB26" s="3">
        <v>1</v>
      </c>
      <c r="EC26" s="3">
        <v>0</v>
      </c>
      <c r="ED26" s="3">
        <v>1</v>
      </c>
      <c r="EE26" s="3">
        <v>0</v>
      </c>
      <c r="EF26" s="3">
        <v>0</v>
      </c>
      <c r="EG26" s="3">
        <v>0</v>
      </c>
      <c r="EH26" s="3">
        <v>0</v>
      </c>
      <c r="EI26" s="3">
        <v>1</v>
      </c>
      <c r="EJ26" s="3">
        <v>0</v>
      </c>
      <c r="EK26" s="3">
        <v>1</v>
      </c>
      <c r="EL26" s="3">
        <v>0</v>
      </c>
      <c r="EM26" s="3">
        <v>0</v>
      </c>
      <c r="EN26" s="3">
        <v>0</v>
      </c>
      <c r="EO26" s="3">
        <v>0</v>
      </c>
      <c r="EP26" s="3">
        <v>0</v>
      </c>
      <c r="EQ26" s="3">
        <v>0</v>
      </c>
      <c r="ER26" s="3">
        <v>0</v>
      </c>
      <c r="ES26" s="3">
        <v>0</v>
      </c>
      <c r="ET26" s="3">
        <v>0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0</v>
      </c>
      <c r="FS26" s="3">
        <v>0</v>
      </c>
      <c r="FT26" s="3">
        <v>0</v>
      </c>
      <c r="FU26" s="3">
        <v>0</v>
      </c>
      <c r="FV26" s="3">
        <v>0</v>
      </c>
      <c r="FW26" s="3">
        <v>0</v>
      </c>
      <c r="FX26" s="3">
        <v>0</v>
      </c>
      <c r="FY26" s="3">
        <v>0</v>
      </c>
      <c r="FZ26" s="3">
        <v>0</v>
      </c>
      <c r="GA26" s="3">
        <v>0</v>
      </c>
      <c r="GB26" s="3">
        <v>0</v>
      </c>
      <c r="GC26" s="3">
        <v>0</v>
      </c>
      <c r="GD26" s="3">
        <v>0</v>
      </c>
      <c r="GE26" s="3">
        <v>0</v>
      </c>
      <c r="GF26" s="3">
        <v>0</v>
      </c>
      <c r="GG26" s="3">
        <v>0</v>
      </c>
      <c r="GH26" s="3">
        <v>0</v>
      </c>
      <c r="GI26" s="3">
        <v>0</v>
      </c>
      <c r="GJ26" s="3">
        <v>0</v>
      </c>
      <c r="GK26" s="3">
        <v>0</v>
      </c>
      <c r="GL26" s="3">
        <v>0</v>
      </c>
      <c r="GM26" s="3">
        <v>0</v>
      </c>
      <c r="GN26" s="3">
        <v>0</v>
      </c>
      <c r="GO26" s="3">
        <v>0</v>
      </c>
      <c r="GP26" s="3">
        <v>0</v>
      </c>
      <c r="GQ26" s="3">
        <v>0</v>
      </c>
      <c r="GR26" s="3">
        <v>22</v>
      </c>
      <c r="GS26" s="3">
        <v>0</v>
      </c>
      <c r="GT26" s="3">
        <v>36</v>
      </c>
      <c r="GU26" s="3">
        <v>35</v>
      </c>
      <c r="GV26" s="3">
        <v>0</v>
      </c>
      <c r="GW26" s="3">
        <v>93</v>
      </c>
    </row>
    <row r="27" spans="1:205" ht="18" customHeight="1">
      <c r="A27" s="8">
        <v>13</v>
      </c>
      <c r="B27" s="8" t="s">
        <v>17</v>
      </c>
      <c r="C27" s="3">
        <v>24</v>
      </c>
      <c r="D27" s="3">
        <v>0</v>
      </c>
      <c r="E27" s="3">
        <v>0</v>
      </c>
      <c r="F27" s="3">
        <v>52</v>
      </c>
      <c r="G27" s="3">
        <v>0</v>
      </c>
      <c r="H27" s="3">
        <v>0</v>
      </c>
      <c r="I27" s="3">
        <v>76</v>
      </c>
      <c r="J27" s="3">
        <v>12</v>
      </c>
      <c r="K27" s="3">
        <v>0</v>
      </c>
      <c r="L27" s="3">
        <v>0</v>
      </c>
      <c r="M27" s="3">
        <v>32</v>
      </c>
      <c r="N27" s="3">
        <v>0</v>
      </c>
      <c r="O27" s="3">
        <v>0</v>
      </c>
      <c r="P27" s="3">
        <v>44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10</v>
      </c>
      <c r="AP27" s="3">
        <v>0</v>
      </c>
      <c r="AQ27" s="3">
        <v>0</v>
      </c>
      <c r="AR27" s="3">
        <v>10</v>
      </c>
      <c r="AS27" s="3">
        <v>12</v>
      </c>
      <c r="AT27" s="3">
        <v>0</v>
      </c>
      <c r="AU27" s="3">
        <v>0</v>
      </c>
      <c r="AV27" s="3">
        <v>11</v>
      </c>
      <c r="AW27" s="3">
        <v>0</v>
      </c>
      <c r="AX27" s="3">
        <v>0</v>
      </c>
      <c r="AY27" s="3">
        <v>23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11</v>
      </c>
      <c r="BK27" s="3">
        <v>0</v>
      </c>
      <c r="BL27" s="3">
        <v>0</v>
      </c>
      <c r="BM27" s="3">
        <v>11</v>
      </c>
      <c r="BN27" s="3">
        <v>0</v>
      </c>
      <c r="BO27" s="3">
        <v>0</v>
      </c>
      <c r="BP27" s="3">
        <v>0</v>
      </c>
      <c r="BQ27" s="3">
        <v>10</v>
      </c>
      <c r="BR27" s="3">
        <v>0</v>
      </c>
      <c r="BS27" s="3">
        <v>0</v>
      </c>
      <c r="BT27" s="3">
        <v>10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10</v>
      </c>
      <c r="CF27" s="3">
        <v>0</v>
      </c>
      <c r="CG27" s="3">
        <v>0</v>
      </c>
      <c r="CH27" s="3">
        <v>10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12</v>
      </c>
      <c r="CQ27" s="3">
        <v>0</v>
      </c>
      <c r="CR27" s="3">
        <v>0</v>
      </c>
      <c r="CS27" s="3">
        <v>10</v>
      </c>
      <c r="CT27" s="3">
        <v>0</v>
      </c>
      <c r="CU27" s="3">
        <v>0</v>
      </c>
      <c r="CV27" s="3">
        <v>22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12</v>
      </c>
      <c r="DR27" s="3">
        <v>0</v>
      </c>
      <c r="DS27" s="3">
        <v>0</v>
      </c>
      <c r="DT27" s="3">
        <v>10</v>
      </c>
      <c r="DU27" s="3">
        <v>0</v>
      </c>
      <c r="DV27" s="3">
        <v>0</v>
      </c>
      <c r="DW27" s="3">
        <v>22</v>
      </c>
      <c r="DX27" s="3">
        <v>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3">
        <v>0</v>
      </c>
      <c r="EE27" s="3">
        <v>0</v>
      </c>
      <c r="EF27" s="3">
        <v>0</v>
      </c>
      <c r="EG27" s="3">
        <v>0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9</v>
      </c>
      <c r="EO27" s="3">
        <v>3</v>
      </c>
      <c r="EP27" s="3">
        <v>0</v>
      </c>
      <c r="EQ27" s="3">
        <v>0</v>
      </c>
      <c r="ER27" s="3">
        <v>0</v>
      </c>
      <c r="ES27" s="3">
        <v>12</v>
      </c>
      <c r="ET27" s="3">
        <v>0</v>
      </c>
      <c r="EU27" s="3">
        <v>0</v>
      </c>
      <c r="EV27" s="3">
        <v>0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3">
        <v>9</v>
      </c>
      <c r="FC27" s="3">
        <v>3</v>
      </c>
      <c r="FD27" s="3">
        <v>0</v>
      </c>
      <c r="FE27" s="3">
        <v>0</v>
      </c>
      <c r="FF27" s="3">
        <v>0</v>
      </c>
      <c r="FG27" s="3">
        <v>12</v>
      </c>
      <c r="FH27" s="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  <c r="FN27" s="3">
        <v>0</v>
      </c>
      <c r="FO27" s="3">
        <v>0</v>
      </c>
      <c r="FP27" s="3">
        <v>4</v>
      </c>
      <c r="FQ27" s="3">
        <v>3</v>
      </c>
      <c r="FR27" s="3">
        <v>0</v>
      </c>
      <c r="FS27" s="3">
        <v>0</v>
      </c>
      <c r="FT27" s="3">
        <v>0</v>
      </c>
      <c r="FU27" s="3">
        <v>7</v>
      </c>
      <c r="FV27" s="3">
        <v>0</v>
      </c>
      <c r="FW27" s="3">
        <v>0</v>
      </c>
      <c r="FX27" s="3">
        <v>0</v>
      </c>
      <c r="FY27" s="3">
        <v>0</v>
      </c>
      <c r="FZ27" s="3">
        <v>0</v>
      </c>
      <c r="GA27" s="3">
        <v>0</v>
      </c>
      <c r="GB27" s="3">
        <v>0</v>
      </c>
      <c r="GC27" s="3">
        <v>0</v>
      </c>
      <c r="GD27" s="3">
        <v>4</v>
      </c>
      <c r="GE27" s="3">
        <v>3</v>
      </c>
      <c r="GF27" s="3">
        <v>0</v>
      </c>
      <c r="GG27" s="3">
        <v>0</v>
      </c>
      <c r="GH27" s="3">
        <v>0</v>
      </c>
      <c r="GI27" s="3">
        <v>7</v>
      </c>
      <c r="GJ27" s="3">
        <v>0</v>
      </c>
      <c r="GK27" s="3">
        <v>0</v>
      </c>
      <c r="GL27" s="3">
        <v>0</v>
      </c>
      <c r="GM27" s="3">
        <v>0</v>
      </c>
      <c r="GN27" s="3">
        <v>0</v>
      </c>
      <c r="GO27" s="3">
        <v>0</v>
      </c>
      <c r="GP27" s="3">
        <v>0</v>
      </c>
      <c r="GQ27" s="3">
        <v>24</v>
      </c>
      <c r="GR27" s="3">
        <v>9</v>
      </c>
      <c r="GS27" s="3">
        <v>3</v>
      </c>
      <c r="GT27" s="3">
        <v>52</v>
      </c>
      <c r="GU27" s="3">
        <v>0</v>
      </c>
      <c r="GV27" s="3">
        <v>0</v>
      </c>
      <c r="GW27" s="3">
        <v>88</v>
      </c>
    </row>
    <row r="28" spans="1:205" ht="18" customHeight="1">
      <c r="A28" s="8">
        <v>14</v>
      </c>
      <c r="B28" s="8" t="s">
        <v>18</v>
      </c>
      <c r="C28" s="3">
        <v>24</v>
      </c>
      <c r="D28" s="3">
        <v>77</v>
      </c>
      <c r="E28" s="3">
        <v>58</v>
      </c>
      <c r="F28" s="3">
        <v>6</v>
      </c>
      <c r="G28" s="3">
        <v>24</v>
      </c>
      <c r="H28" s="3">
        <v>158</v>
      </c>
      <c r="I28" s="3">
        <v>347</v>
      </c>
      <c r="J28" s="3">
        <v>12</v>
      </c>
      <c r="K28" s="3">
        <v>43</v>
      </c>
      <c r="L28" s="3">
        <v>41</v>
      </c>
      <c r="M28" s="3">
        <v>4</v>
      </c>
      <c r="N28" s="3">
        <v>12</v>
      </c>
      <c r="O28" s="3">
        <v>112</v>
      </c>
      <c r="P28" s="3">
        <v>224</v>
      </c>
      <c r="Q28" s="3">
        <v>12</v>
      </c>
      <c r="R28" s="3">
        <v>14</v>
      </c>
      <c r="S28" s="3">
        <v>7</v>
      </c>
      <c r="T28" s="3">
        <v>0</v>
      </c>
      <c r="U28" s="3">
        <v>0</v>
      </c>
      <c r="V28" s="3">
        <v>29</v>
      </c>
      <c r="W28" s="3">
        <v>62</v>
      </c>
      <c r="X28" s="3">
        <v>0</v>
      </c>
      <c r="Y28" s="3">
        <v>2</v>
      </c>
      <c r="Z28" s="3">
        <v>10</v>
      </c>
      <c r="AA28" s="3">
        <v>0</v>
      </c>
      <c r="AB28" s="3">
        <v>0</v>
      </c>
      <c r="AC28" s="3">
        <v>23</v>
      </c>
      <c r="AD28" s="3">
        <v>35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1</v>
      </c>
      <c r="AK28" s="3">
        <v>1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4</v>
      </c>
      <c r="AU28" s="3">
        <v>7</v>
      </c>
      <c r="AV28" s="3">
        <v>0</v>
      </c>
      <c r="AW28" s="3">
        <v>0</v>
      </c>
      <c r="AX28" s="3">
        <v>12</v>
      </c>
      <c r="AY28" s="3">
        <v>23</v>
      </c>
      <c r="AZ28" s="3">
        <v>0</v>
      </c>
      <c r="BA28" s="3">
        <v>17</v>
      </c>
      <c r="BB28" s="3">
        <v>0</v>
      </c>
      <c r="BC28" s="3">
        <v>2</v>
      </c>
      <c r="BD28" s="3">
        <v>0</v>
      </c>
      <c r="BE28" s="3">
        <v>12</v>
      </c>
      <c r="BF28" s="3">
        <v>31</v>
      </c>
      <c r="BG28" s="3">
        <v>0</v>
      </c>
      <c r="BH28" s="3">
        <v>6</v>
      </c>
      <c r="BI28" s="3">
        <v>17</v>
      </c>
      <c r="BJ28" s="3">
        <v>2</v>
      </c>
      <c r="BK28" s="3">
        <v>12</v>
      </c>
      <c r="BL28" s="3">
        <v>35</v>
      </c>
      <c r="BM28" s="3">
        <v>72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11</v>
      </c>
      <c r="BT28" s="3">
        <v>11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11</v>
      </c>
      <c r="CH28" s="3">
        <v>11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12</v>
      </c>
      <c r="CQ28" s="3">
        <v>33</v>
      </c>
      <c r="CR28" s="3">
        <v>17</v>
      </c>
      <c r="CS28" s="3">
        <v>2</v>
      </c>
      <c r="CT28" s="3">
        <v>12</v>
      </c>
      <c r="CU28" s="3">
        <v>35</v>
      </c>
      <c r="CV28" s="3">
        <v>111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12</v>
      </c>
      <c r="DR28" s="3">
        <v>33</v>
      </c>
      <c r="DS28" s="3">
        <v>17</v>
      </c>
      <c r="DT28" s="3">
        <v>2</v>
      </c>
      <c r="DU28" s="3">
        <v>12</v>
      </c>
      <c r="DV28" s="3">
        <v>35</v>
      </c>
      <c r="DW28" s="3">
        <v>111</v>
      </c>
      <c r="DX28" s="3">
        <v>0</v>
      </c>
      <c r="DY28" s="3">
        <v>1</v>
      </c>
      <c r="DZ28" s="3">
        <v>0</v>
      </c>
      <c r="EA28" s="3">
        <v>0</v>
      </c>
      <c r="EB28" s="3">
        <v>0</v>
      </c>
      <c r="EC28" s="3">
        <v>0</v>
      </c>
      <c r="ED28" s="3">
        <v>1</v>
      </c>
      <c r="EE28" s="3">
        <v>0</v>
      </c>
      <c r="EF28" s="3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12</v>
      </c>
      <c r="EQ28" s="3">
        <v>18</v>
      </c>
      <c r="ER28" s="3">
        <v>19</v>
      </c>
      <c r="ES28" s="3">
        <v>49</v>
      </c>
      <c r="ET28" s="3">
        <v>0</v>
      </c>
      <c r="EU28" s="3">
        <v>0</v>
      </c>
      <c r="EV28" s="3">
        <v>0</v>
      </c>
      <c r="EW28" s="3">
        <v>0</v>
      </c>
      <c r="EX28" s="3">
        <v>12</v>
      </c>
      <c r="EY28" s="3">
        <v>12</v>
      </c>
      <c r="EZ28" s="3">
        <v>15</v>
      </c>
      <c r="FA28" s="3">
        <v>39</v>
      </c>
      <c r="FB28" s="3">
        <v>0</v>
      </c>
      <c r="FC28" s="3">
        <v>0</v>
      </c>
      <c r="FD28" s="3">
        <v>0</v>
      </c>
      <c r="FE28" s="3">
        <v>6</v>
      </c>
      <c r="FF28" s="3">
        <v>4</v>
      </c>
      <c r="FG28" s="3">
        <v>10</v>
      </c>
      <c r="FH28" s="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7</v>
      </c>
      <c r="FS28" s="3">
        <v>13</v>
      </c>
      <c r="FT28" s="3">
        <v>8</v>
      </c>
      <c r="FU28" s="3">
        <v>28</v>
      </c>
      <c r="FV28" s="3">
        <v>0</v>
      </c>
      <c r="FW28" s="3">
        <v>0</v>
      </c>
      <c r="FX28" s="3">
        <v>0</v>
      </c>
      <c r="FY28" s="3">
        <v>0</v>
      </c>
      <c r="FZ28" s="3">
        <v>7</v>
      </c>
      <c r="GA28" s="3">
        <v>7</v>
      </c>
      <c r="GB28" s="3">
        <v>7</v>
      </c>
      <c r="GC28" s="3">
        <v>21</v>
      </c>
      <c r="GD28" s="3">
        <v>0</v>
      </c>
      <c r="GE28" s="3">
        <v>0</v>
      </c>
      <c r="GF28" s="3">
        <v>0</v>
      </c>
      <c r="GG28" s="3">
        <v>6</v>
      </c>
      <c r="GH28" s="3">
        <v>1</v>
      </c>
      <c r="GI28" s="3">
        <v>7</v>
      </c>
      <c r="GJ28" s="3">
        <v>0</v>
      </c>
      <c r="GK28" s="3">
        <v>0</v>
      </c>
      <c r="GL28" s="3">
        <v>0</v>
      </c>
      <c r="GM28" s="3">
        <v>0</v>
      </c>
      <c r="GN28" s="3">
        <v>0</v>
      </c>
      <c r="GO28" s="3">
        <v>0</v>
      </c>
      <c r="GP28" s="3">
        <v>0</v>
      </c>
      <c r="GQ28" s="3">
        <v>24</v>
      </c>
      <c r="GR28" s="3">
        <v>77</v>
      </c>
      <c r="GS28" s="3">
        <v>58</v>
      </c>
      <c r="GT28" s="3">
        <v>18</v>
      </c>
      <c r="GU28" s="3">
        <v>42</v>
      </c>
      <c r="GV28" s="3">
        <v>177</v>
      </c>
      <c r="GW28" s="3">
        <v>396</v>
      </c>
    </row>
    <row r="29" spans="1:205" ht="18" customHeight="1">
      <c r="A29" s="8">
        <v>15</v>
      </c>
      <c r="B29" s="8" t="s">
        <v>19</v>
      </c>
      <c r="C29" s="3">
        <v>0</v>
      </c>
      <c r="D29" s="3">
        <v>70</v>
      </c>
      <c r="E29" s="3">
        <v>2</v>
      </c>
      <c r="F29" s="3">
        <v>42</v>
      </c>
      <c r="G29" s="3">
        <v>48</v>
      </c>
      <c r="H29" s="3">
        <v>0</v>
      </c>
      <c r="I29" s="3">
        <v>162</v>
      </c>
      <c r="J29" s="3">
        <v>0</v>
      </c>
      <c r="K29" s="3">
        <v>41</v>
      </c>
      <c r="L29" s="3">
        <v>0</v>
      </c>
      <c r="M29" s="3">
        <v>26</v>
      </c>
      <c r="N29" s="3">
        <v>30</v>
      </c>
      <c r="O29" s="3">
        <v>0</v>
      </c>
      <c r="P29" s="3">
        <v>97</v>
      </c>
      <c r="Q29" s="3">
        <v>0</v>
      </c>
      <c r="R29" s="3">
        <v>12</v>
      </c>
      <c r="S29" s="3">
        <v>0</v>
      </c>
      <c r="T29" s="3">
        <v>7</v>
      </c>
      <c r="U29" s="3">
        <v>1</v>
      </c>
      <c r="V29" s="3">
        <v>0</v>
      </c>
      <c r="W29" s="3">
        <v>20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17</v>
      </c>
      <c r="AU29" s="3">
        <v>0</v>
      </c>
      <c r="AV29" s="3">
        <v>7</v>
      </c>
      <c r="AW29" s="3">
        <v>11</v>
      </c>
      <c r="AX29" s="3">
        <v>0</v>
      </c>
      <c r="AY29" s="3">
        <v>35</v>
      </c>
      <c r="AZ29" s="3">
        <v>0</v>
      </c>
      <c r="BA29" s="3">
        <v>12</v>
      </c>
      <c r="BB29" s="3">
        <v>0</v>
      </c>
      <c r="BC29" s="3">
        <v>6</v>
      </c>
      <c r="BD29" s="3">
        <v>8</v>
      </c>
      <c r="BE29" s="3">
        <v>0</v>
      </c>
      <c r="BF29" s="3">
        <v>26</v>
      </c>
      <c r="BG29" s="3">
        <v>0</v>
      </c>
      <c r="BH29" s="3">
        <v>0</v>
      </c>
      <c r="BI29" s="3">
        <v>0</v>
      </c>
      <c r="BJ29" s="3">
        <v>6</v>
      </c>
      <c r="BK29" s="3">
        <v>10</v>
      </c>
      <c r="BL29" s="3">
        <v>0</v>
      </c>
      <c r="BM29" s="3">
        <v>16</v>
      </c>
      <c r="BN29" s="3">
        <v>0</v>
      </c>
      <c r="BO29" s="3">
        <v>0</v>
      </c>
      <c r="BP29" s="3">
        <v>1</v>
      </c>
      <c r="BQ29" s="3">
        <v>0</v>
      </c>
      <c r="BR29" s="3">
        <v>6</v>
      </c>
      <c r="BS29" s="3">
        <v>0</v>
      </c>
      <c r="BT29" s="3">
        <v>7</v>
      </c>
      <c r="BU29" s="3">
        <v>0</v>
      </c>
      <c r="BV29" s="3">
        <v>0</v>
      </c>
      <c r="BW29" s="3">
        <v>1</v>
      </c>
      <c r="BX29" s="3">
        <v>0</v>
      </c>
      <c r="BY29" s="3">
        <v>6</v>
      </c>
      <c r="BZ29" s="3">
        <v>0</v>
      </c>
      <c r="CA29" s="3">
        <v>7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29</v>
      </c>
      <c r="CR29" s="3">
        <v>1</v>
      </c>
      <c r="CS29" s="3">
        <v>15</v>
      </c>
      <c r="CT29" s="3">
        <v>11</v>
      </c>
      <c r="CU29" s="3">
        <v>0</v>
      </c>
      <c r="CV29" s="3">
        <v>56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29</v>
      </c>
      <c r="DS29" s="3">
        <v>1</v>
      </c>
      <c r="DT29" s="3">
        <v>15</v>
      </c>
      <c r="DU29" s="3">
        <v>11</v>
      </c>
      <c r="DV29" s="3">
        <v>0</v>
      </c>
      <c r="DW29" s="3">
        <v>56</v>
      </c>
      <c r="DX29" s="3">
        <v>0</v>
      </c>
      <c r="DY29" s="3">
        <v>0</v>
      </c>
      <c r="DZ29" s="3">
        <v>0</v>
      </c>
      <c r="EA29" s="3">
        <v>1</v>
      </c>
      <c r="EB29" s="3">
        <v>0</v>
      </c>
      <c r="EC29" s="3">
        <v>0</v>
      </c>
      <c r="ED29" s="3">
        <v>1</v>
      </c>
      <c r="EE29" s="3">
        <v>0</v>
      </c>
      <c r="EF29" s="3">
        <v>0</v>
      </c>
      <c r="EG29" s="3">
        <v>0</v>
      </c>
      <c r="EH29" s="3">
        <v>0</v>
      </c>
      <c r="EI29" s="3">
        <v>1</v>
      </c>
      <c r="EJ29" s="3">
        <v>0</v>
      </c>
      <c r="EK29" s="3">
        <v>1</v>
      </c>
      <c r="EL29" s="3">
        <v>0</v>
      </c>
      <c r="EM29" s="3">
        <v>0</v>
      </c>
      <c r="EN29" s="3">
        <v>13</v>
      </c>
      <c r="EO29" s="3">
        <v>1</v>
      </c>
      <c r="EP29" s="3">
        <v>0</v>
      </c>
      <c r="EQ29" s="3">
        <v>16</v>
      </c>
      <c r="ER29" s="3">
        <v>7</v>
      </c>
      <c r="ES29" s="3">
        <v>37</v>
      </c>
      <c r="ET29" s="3">
        <v>0</v>
      </c>
      <c r="EU29" s="3">
        <v>0</v>
      </c>
      <c r="EV29" s="3">
        <v>13</v>
      </c>
      <c r="EW29" s="3">
        <v>0</v>
      </c>
      <c r="EX29" s="3">
        <v>0</v>
      </c>
      <c r="EY29" s="3">
        <v>12</v>
      </c>
      <c r="EZ29" s="3">
        <v>0</v>
      </c>
      <c r="FA29" s="3">
        <v>25</v>
      </c>
      <c r="FB29" s="3">
        <v>0</v>
      </c>
      <c r="FC29" s="3">
        <v>1</v>
      </c>
      <c r="FD29" s="3">
        <v>0</v>
      </c>
      <c r="FE29" s="3">
        <v>4</v>
      </c>
      <c r="FF29" s="3">
        <v>3</v>
      </c>
      <c r="FG29" s="3">
        <v>8</v>
      </c>
      <c r="FH29" s="3">
        <v>0</v>
      </c>
      <c r="FI29" s="3">
        <v>0</v>
      </c>
      <c r="FJ29" s="3">
        <v>0</v>
      </c>
      <c r="FK29" s="3">
        <v>0</v>
      </c>
      <c r="FL29" s="3">
        <v>4</v>
      </c>
      <c r="FM29" s="3">
        <v>4</v>
      </c>
      <c r="FN29" s="3">
        <v>0</v>
      </c>
      <c r="FO29" s="3">
        <v>0</v>
      </c>
      <c r="FP29" s="3">
        <v>8</v>
      </c>
      <c r="FQ29" s="3">
        <v>0</v>
      </c>
      <c r="FR29" s="3">
        <v>0</v>
      </c>
      <c r="FS29" s="3">
        <v>11</v>
      </c>
      <c r="FT29" s="3">
        <v>4</v>
      </c>
      <c r="FU29" s="3">
        <v>23</v>
      </c>
      <c r="FV29" s="3">
        <v>0</v>
      </c>
      <c r="FW29" s="3">
        <v>0</v>
      </c>
      <c r="FX29" s="3">
        <v>8</v>
      </c>
      <c r="FY29" s="3">
        <v>0</v>
      </c>
      <c r="FZ29" s="3">
        <v>0</v>
      </c>
      <c r="GA29" s="3">
        <v>7</v>
      </c>
      <c r="GB29" s="3">
        <v>0</v>
      </c>
      <c r="GC29" s="3">
        <v>15</v>
      </c>
      <c r="GD29" s="3">
        <v>0</v>
      </c>
      <c r="GE29" s="3">
        <v>0</v>
      </c>
      <c r="GF29" s="3">
        <v>0</v>
      </c>
      <c r="GG29" s="3">
        <v>4</v>
      </c>
      <c r="GH29" s="3">
        <v>0</v>
      </c>
      <c r="GI29" s="3">
        <v>4</v>
      </c>
      <c r="GJ29" s="3">
        <v>0</v>
      </c>
      <c r="GK29" s="3">
        <v>0</v>
      </c>
      <c r="GL29" s="3">
        <v>0</v>
      </c>
      <c r="GM29" s="3">
        <v>0</v>
      </c>
      <c r="GN29" s="3">
        <v>4</v>
      </c>
      <c r="GO29" s="3">
        <v>4</v>
      </c>
      <c r="GP29" s="3">
        <v>0</v>
      </c>
      <c r="GQ29" s="3">
        <v>0</v>
      </c>
      <c r="GR29" s="3">
        <v>83</v>
      </c>
      <c r="GS29" s="3">
        <v>3</v>
      </c>
      <c r="GT29" s="3">
        <v>42</v>
      </c>
      <c r="GU29" s="3">
        <v>64</v>
      </c>
      <c r="GV29" s="3">
        <v>7</v>
      </c>
      <c r="GW29" s="3">
        <v>199</v>
      </c>
    </row>
    <row r="30" spans="1:205" ht="18" customHeight="1" thickBot="1">
      <c r="A30" s="57" t="s">
        <v>47</v>
      </c>
      <c r="B30" s="58"/>
      <c r="C30" s="5">
        <f aca="true" t="shared" si="24" ref="C30:BF30">SUM(C24:C29)</f>
        <v>97</v>
      </c>
      <c r="D30" s="5">
        <f t="shared" si="24"/>
        <v>428</v>
      </c>
      <c r="E30" s="5">
        <f t="shared" si="24"/>
        <v>262</v>
      </c>
      <c r="F30" s="5">
        <f t="shared" si="24"/>
        <v>319</v>
      </c>
      <c r="G30" s="5">
        <f t="shared" si="24"/>
        <v>148</v>
      </c>
      <c r="H30" s="5">
        <f t="shared" si="24"/>
        <v>253</v>
      </c>
      <c r="I30" s="5">
        <f t="shared" si="24"/>
        <v>1507</v>
      </c>
      <c r="J30" s="5">
        <f t="shared" si="24"/>
        <v>49</v>
      </c>
      <c r="K30" s="5">
        <f t="shared" si="24"/>
        <v>259</v>
      </c>
      <c r="L30" s="5">
        <f t="shared" si="24"/>
        <v>161</v>
      </c>
      <c r="M30" s="5">
        <f t="shared" si="24"/>
        <v>201</v>
      </c>
      <c r="N30" s="5">
        <f t="shared" si="24"/>
        <v>88</v>
      </c>
      <c r="O30" s="5">
        <f t="shared" si="24"/>
        <v>168</v>
      </c>
      <c r="P30" s="5">
        <f t="shared" si="24"/>
        <v>926</v>
      </c>
      <c r="Q30" s="5">
        <f t="shared" si="24"/>
        <v>25</v>
      </c>
      <c r="R30" s="5">
        <f t="shared" si="24"/>
        <v>73</v>
      </c>
      <c r="S30" s="5">
        <f t="shared" si="24"/>
        <v>26</v>
      </c>
      <c r="T30" s="5">
        <f t="shared" si="24"/>
        <v>28</v>
      </c>
      <c r="U30" s="5">
        <f t="shared" si="24"/>
        <v>1</v>
      </c>
      <c r="V30" s="5">
        <f t="shared" si="24"/>
        <v>41</v>
      </c>
      <c r="W30" s="5">
        <f t="shared" si="24"/>
        <v>194</v>
      </c>
      <c r="X30" s="5">
        <f t="shared" si="24"/>
        <v>0</v>
      </c>
      <c r="Y30" s="5">
        <f t="shared" si="24"/>
        <v>2</v>
      </c>
      <c r="Z30" s="5">
        <f t="shared" si="24"/>
        <v>10</v>
      </c>
      <c r="AA30" s="5">
        <f t="shared" si="24"/>
        <v>0</v>
      </c>
      <c r="AB30" s="5">
        <f t="shared" si="24"/>
        <v>0</v>
      </c>
      <c r="AC30" s="5">
        <f t="shared" si="24"/>
        <v>23</v>
      </c>
      <c r="AD30" s="5">
        <f t="shared" si="24"/>
        <v>35</v>
      </c>
      <c r="AE30" s="5">
        <f t="shared" si="24"/>
        <v>0</v>
      </c>
      <c r="AF30" s="5">
        <f t="shared" si="24"/>
        <v>16</v>
      </c>
      <c r="AG30" s="5">
        <f t="shared" si="24"/>
        <v>16</v>
      </c>
      <c r="AH30" s="5">
        <f t="shared" si="24"/>
        <v>0</v>
      </c>
      <c r="AI30" s="5">
        <f t="shared" si="24"/>
        <v>0</v>
      </c>
      <c r="AJ30" s="5">
        <f t="shared" si="24"/>
        <v>1</v>
      </c>
      <c r="AK30" s="5">
        <f t="shared" si="24"/>
        <v>33</v>
      </c>
      <c r="AL30" s="5">
        <f t="shared" si="24"/>
        <v>0</v>
      </c>
      <c r="AM30" s="5">
        <f t="shared" si="24"/>
        <v>0</v>
      </c>
      <c r="AN30" s="5">
        <f t="shared" si="24"/>
        <v>0</v>
      </c>
      <c r="AO30" s="5">
        <f t="shared" si="24"/>
        <v>10</v>
      </c>
      <c r="AP30" s="5">
        <f t="shared" si="24"/>
        <v>0</v>
      </c>
      <c r="AQ30" s="5">
        <f t="shared" si="24"/>
        <v>0</v>
      </c>
      <c r="AR30" s="5">
        <f t="shared" si="24"/>
        <v>10</v>
      </c>
      <c r="AS30" s="5">
        <f t="shared" si="24"/>
        <v>14</v>
      </c>
      <c r="AT30" s="5">
        <f t="shared" si="24"/>
        <v>54</v>
      </c>
      <c r="AU30" s="5">
        <f t="shared" si="24"/>
        <v>40</v>
      </c>
      <c r="AV30" s="5">
        <f t="shared" si="24"/>
        <v>62</v>
      </c>
      <c r="AW30" s="5">
        <f t="shared" si="24"/>
        <v>12</v>
      </c>
      <c r="AX30" s="5">
        <f t="shared" si="24"/>
        <v>24</v>
      </c>
      <c r="AY30" s="5">
        <f t="shared" si="24"/>
        <v>206</v>
      </c>
      <c r="AZ30" s="5">
        <f t="shared" si="24"/>
        <v>0</v>
      </c>
      <c r="BA30" s="5">
        <f t="shared" si="24"/>
        <v>54</v>
      </c>
      <c r="BB30" s="5">
        <f t="shared" si="24"/>
        <v>32</v>
      </c>
      <c r="BC30" s="5">
        <f t="shared" si="24"/>
        <v>30</v>
      </c>
      <c r="BD30" s="5">
        <f t="shared" si="24"/>
        <v>26</v>
      </c>
      <c r="BE30" s="5">
        <f t="shared" si="24"/>
        <v>19</v>
      </c>
      <c r="BF30" s="5">
        <f t="shared" si="24"/>
        <v>161</v>
      </c>
      <c r="BG30" s="5">
        <f aca="true" t="shared" si="25" ref="BG30:DI30">SUM(BG24:BG29)</f>
        <v>10</v>
      </c>
      <c r="BH30" s="5">
        <f t="shared" si="25"/>
        <v>60</v>
      </c>
      <c r="BI30" s="5">
        <f t="shared" si="25"/>
        <v>37</v>
      </c>
      <c r="BJ30" s="5">
        <f t="shared" si="25"/>
        <v>71</v>
      </c>
      <c r="BK30" s="5">
        <f t="shared" si="25"/>
        <v>49</v>
      </c>
      <c r="BL30" s="5">
        <f t="shared" si="25"/>
        <v>60</v>
      </c>
      <c r="BM30" s="5">
        <f t="shared" si="25"/>
        <v>287</v>
      </c>
      <c r="BN30" s="5">
        <f t="shared" si="25"/>
        <v>0</v>
      </c>
      <c r="BO30" s="5">
        <f t="shared" si="25"/>
        <v>0</v>
      </c>
      <c r="BP30" s="5">
        <f t="shared" si="25"/>
        <v>4</v>
      </c>
      <c r="BQ30" s="5">
        <f t="shared" si="25"/>
        <v>19</v>
      </c>
      <c r="BR30" s="5">
        <f t="shared" si="25"/>
        <v>6</v>
      </c>
      <c r="BS30" s="5">
        <f t="shared" si="25"/>
        <v>26</v>
      </c>
      <c r="BT30" s="5">
        <f t="shared" si="25"/>
        <v>55</v>
      </c>
      <c r="BU30" s="5">
        <f t="shared" si="25"/>
        <v>0</v>
      </c>
      <c r="BV30" s="5">
        <f t="shared" si="25"/>
        <v>0</v>
      </c>
      <c r="BW30" s="5">
        <f t="shared" si="25"/>
        <v>1</v>
      </c>
      <c r="BX30" s="5">
        <f t="shared" si="25"/>
        <v>2</v>
      </c>
      <c r="BY30" s="5">
        <f t="shared" si="25"/>
        <v>6</v>
      </c>
      <c r="BZ30" s="5">
        <f t="shared" si="25"/>
        <v>0</v>
      </c>
      <c r="CA30" s="5">
        <f t="shared" si="25"/>
        <v>9</v>
      </c>
      <c r="CB30" s="5">
        <f t="shared" si="25"/>
        <v>0</v>
      </c>
      <c r="CC30" s="5">
        <f t="shared" si="25"/>
        <v>0</v>
      </c>
      <c r="CD30" s="5">
        <f t="shared" si="25"/>
        <v>3</v>
      </c>
      <c r="CE30" s="5">
        <f t="shared" si="25"/>
        <v>17</v>
      </c>
      <c r="CF30" s="5">
        <f t="shared" si="25"/>
        <v>0</v>
      </c>
      <c r="CG30" s="5">
        <f t="shared" si="25"/>
        <v>26</v>
      </c>
      <c r="CH30" s="5">
        <f t="shared" si="25"/>
        <v>46</v>
      </c>
      <c r="CI30" s="5">
        <f t="shared" si="25"/>
        <v>0</v>
      </c>
      <c r="CJ30" s="5">
        <f t="shared" si="25"/>
        <v>0</v>
      </c>
      <c r="CK30" s="5">
        <f t="shared" si="25"/>
        <v>0</v>
      </c>
      <c r="CL30" s="5">
        <f t="shared" si="25"/>
        <v>0</v>
      </c>
      <c r="CM30" s="5">
        <f t="shared" si="25"/>
        <v>0</v>
      </c>
      <c r="CN30" s="5">
        <f t="shared" si="25"/>
        <v>0</v>
      </c>
      <c r="CO30" s="5">
        <f t="shared" si="25"/>
        <v>0</v>
      </c>
      <c r="CP30" s="5">
        <f t="shared" si="25"/>
        <v>48</v>
      </c>
      <c r="CQ30" s="5">
        <f t="shared" si="25"/>
        <v>162</v>
      </c>
      <c r="CR30" s="5">
        <f t="shared" si="25"/>
        <v>95</v>
      </c>
      <c r="CS30" s="5">
        <f t="shared" si="25"/>
        <v>96</v>
      </c>
      <c r="CT30" s="5">
        <f t="shared" si="25"/>
        <v>50</v>
      </c>
      <c r="CU30" s="5">
        <f t="shared" si="25"/>
        <v>58</v>
      </c>
      <c r="CV30" s="5">
        <f t="shared" si="25"/>
        <v>509</v>
      </c>
      <c r="CW30" s="5">
        <f>SUM(CW24:CW29)</f>
        <v>0</v>
      </c>
      <c r="CX30" s="5">
        <f t="shared" si="25"/>
        <v>0</v>
      </c>
      <c r="CY30" s="5">
        <f t="shared" si="25"/>
        <v>0</v>
      </c>
      <c r="CZ30" s="5">
        <f t="shared" si="25"/>
        <v>0</v>
      </c>
      <c r="DA30" s="5">
        <f t="shared" si="25"/>
        <v>0</v>
      </c>
      <c r="DB30" s="5">
        <f t="shared" si="25"/>
        <v>1</v>
      </c>
      <c r="DC30" s="5">
        <f t="shared" si="25"/>
        <v>1</v>
      </c>
      <c r="DD30" s="5">
        <f t="shared" si="25"/>
        <v>0</v>
      </c>
      <c r="DE30" s="5">
        <f t="shared" si="25"/>
        <v>1</v>
      </c>
      <c r="DF30" s="5">
        <f t="shared" si="25"/>
        <v>0</v>
      </c>
      <c r="DG30" s="5">
        <f t="shared" si="25"/>
        <v>0</v>
      </c>
      <c r="DH30" s="5">
        <f t="shared" si="25"/>
        <v>0</v>
      </c>
      <c r="DI30" s="5">
        <f t="shared" si="25"/>
        <v>1</v>
      </c>
      <c r="DJ30" s="5">
        <f aca="true" t="shared" si="26" ref="DJ30:FN30">SUM(DJ24:DJ29)</f>
        <v>0</v>
      </c>
      <c r="DK30" s="5">
        <f t="shared" si="26"/>
        <v>0</v>
      </c>
      <c r="DL30" s="5">
        <f t="shared" si="26"/>
        <v>0</v>
      </c>
      <c r="DM30" s="5">
        <f t="shared" si="26"/>
        <v>0</v>
      </c>
      <c r="DN30" s="5">
        <f t="shared" si="26"/>
        <v>0</v>
      </c>
      <c r="DO30" s="5">
        <f t="shared" si="26"/>
        <v>0</v>
      </c>
      <c r="DP30" s="5">
        <f t="shared" si="26"/>
        <v>0</v>
      </c>
      <c r="DQ30" s="5">
        <f t="shared" si="26"/>
        <v>48</v>
      </c>
      <c r="DR30" s="5">
        <f t="shared" si="26"/>
        <v>162</v>
      </c>
      <c r="DS30" s="5">
        <f t="shared" si="26"/>
        <v>94</v>
      </c>
      <c r="DT30" s="5">
        <f t="shared" si="26"/>
        <v>96</v>
      </c>
      <c r="DU30" s="5">
        <f t="shared" si="26"/>
        <v>50</v>
      </c>
      <c r="DV30" s="5">
        <f t="shared" si="26"/>
        <v>57</v>
      </c>
      <c r="DW30" s="5">
        <f t="shared" si="26"/>
        <v>507</v>
      </c>
      <c r="DX30" s="5">
        <f t="shared" si="26"/>
        <v>0</v>
      </c>
      <c r="DY30" s="5">
        <f t="shared" si="26"/>
        <v>4</v>
      </c>
      <c r="DZ30" s="5">
        <f t="shared" si="26"/>
        <v>1</v>
      </c>
      <c r="EA30" s="5">
        <f t="shared" si="26"/>
        <v>3</v>
      </c>
      <c r="EB30" s="5">
        <f t="shared" si="26"/>
        <v>2</v>
      </c>
      <c r="EC30" s="5">
        <f t="shared" si="26"/>
        <v>0</v>
      </c>
      <c r="ED30" s="5">
        <f t="shared" si="26"/>
        <v>10</v>
      </c>
      <c r="EE30" s="5">
        <f t="shared" si="26"/>
        <v>0</v>
      </c>
      <c r="EF30" s="5">
        <f t="shared" si="26"/>
        <v>3</v>
      </c>
      <c r="EG30" s="5">
        <f t="shared" si="26"/>
        <v>1</v>
      </c>
      <c r="EH30" s="5">
        <f t="shared" si="26"/>
        <v>0</v>
      </c>
      <c r="EI30" s="5">
        <f t="shared" si="26"/>
        <v>2</v>
      </c>
      <c r="EJ30" s="5">
        <f t="shared" si="26"/>
        <v>1</v>
      </c>
      <c r="EK30" s="5">
        <f t="shared" si="26"/>
        <v>7</v>
      </c>
      <c r="EL30" s="5">
        <f t="shared" si="26"/>
        <v>0</v>
      </c>
      <c r="EM30" s="5">
        <f t="shared" si="26"/>
        <v>0</v>
      </c>
      <c r="EN30" s="5">
        <f t="shared" si="26"/>
        <v>30</v>
      </c>
      <c r="EO30" s="5">
        <f t="shared" si="26"/>
        <v>11</v>
      </c>
      <c r="EP30" s="5">
        <f t="shared" si="26"/>
        <v>32</v>
      </c>
      <c r="EQ30" s="5">
        <f t="shared" si="26"/>
        <v>37</v>
      </c>
      <c r="ER30" s="5">
        <f t="shared" si="26"/>
        <v>33</v>
      </c>
      <c r="ES30" s="5">
        <f t="shared" si="26"/>
        <v>143</v>
      </c>
      <c r="ET30" s="5">
        <f t="shared" si="26"/>
        <v>0</v>
      </c>
      <c r="EU30" s="5">
        <f t="shared" si="26"/>
        <v>0</v>
      </c>
      <c r="EV30" s="5">
        <f t="shared" si="26"/>
        <v>13</v>
      </c>
      <c r="EW30" s="5">
        <f t="shared" si="26"/>
        <v>0</v>
      </c>
      <c r="EX30" s="5">
        <f t="shared" si="26"/>
        <v>24</v>
      </c>
      <c r="EY30" s="5">
        <f t="shared" si="26"/>
        <v>24</v>
      </c>
      <c r="EZ30" s="5">
        <f t="shared" si="26"/>
        <v>15</v>
      </c>
      <c r="FA30" s="5">
        <f t="shared" si="26"/>
        <v>76</v>
      </c>
      <c r="FB30" s="5">
        <f t="shared" si="26"/>
        <v>17</v>
      </c>
      <c r="FC30" s="5">
        <f t="shared" si="26"/>
        <v>11</v>
      </c>
      <c r="FD30" s="5">
        <f t="shared" si="26"/>
        <v>2</v>
      </c>
      <c r="FE30" s="5">
        <f t="shared" si="26"/>
        <v>10</v>
      </c>
      <c r="FF30" s="5">
        <f t="shared" si="26"/>
        <v>14</v>
      </c>
      <c r="FG30" s="5">
        <f t="shared" si="26"/>
        <v>54</v>
      </c>
      <c r="FH30" s="5">
        <f t="shared" si="26"/>
        <v>0</v>
      </c>
      <c r="FI30" s="5">
        <f t="shared" si="26"/>
        <v>0</v>
      </c>
      <c r="FJ30" s="5">
        <f t="shared" si="26"/>
        <v>6</v>
      </c>
      <c r="FK30" s="5">
        <f t="shared" si="26"/>
        <v>3</v>
      </c>
      <c r="FL30" s="5">
        <f t="shared" si="26"/>
        <v>4</v>
      </c>
      <c r="FM30" s="5">
        <f t="shared" si="26"/>
        <v>13</v>
      </c>
      <c r="FN30" s="5">
        <f t="shared" si="26"/>
        <v>0</v>
      </c>
      <c r="FO30" s="5">
        <f aca="true" t="shared" si="27" ref="FO30:GV30">SUM(FO24:FO29)</f>
        <v>0</v>
      </c>
      <c r="FP30" s="5">
        <f t="shared" si="27"/>
        <v>19</v>
      </c>
      <c r="FQ30" s="5">
        <f t="shared" si="27"/>
        <v>5</v>
      </c>
      <c r="FR30" s="5">
        <f t="shared" si="27"/>
        <v>15</v>
      </c>
      <c r="FS30" s="5">
        <f t="shared" si="27"/>
        <v>27</v>
      </c>
      <c r="FT30" s="5">
        <f t="shared" si="27"/>
        <v>15</v>
      </c>
      <c r="FU30" s="5">
        <f t="shared" si="27"/>
        <v>81</v>
      </c>
      <c r="FV30" s="5">
        <f t="shared" si="27"/>
        <v>0</v>
      </c>
      <c r="FW30" s="5">
        <f t="shared" si="27"/>
        <v>0</v>
      </c>
      <c r="FX30" s="5">
        <f t="shared" si="27"/>
        <v>8</v>
      </c>
      <c r="FY30" s="5">
        <f t="shared" si="27"/>
        <v>0</v>
      </c>
      <c r="FZ30" s="5">
        <f t="shared" si="27"/>
        <v>14</v>
      </c>
      <c r="GA30" s="5">
        <f t="shared" si="27"/>
        <v>14</v>
      </c>
      <c r="GB30" s="5">
        <f t="shared" si="27"/>
        <v>7</v>
      </c>
      <c r="GC30" s="5">
        <f t="shared" si="27"/>
        <v>43</v>
      </c>
      <c r="GD30" s="5">
        <f t="shared" si="27"/>
        <v>11</v>
      </c>
      <c r="GE30" s="5">
        <f t="shared" si="27"/>
        <v>5</v>
      </c>
      <c r="GF30" s="5">
        <f t="shared" si="27"/>
        <v>0</v>
      </c>
      <c r="GG30" s="5">
        <f t="shared" si="27"/>
        <v>10</v>
      </c>
      <c r="GH30" s="5">
        <f t="shared" si="27"/>
        <v>4</v>
      </c>
      <c r="GI30" s="5">
        <f t="shared" si="27"/>
        <v>30</v>
      </c>
      <c r="GJ30" s="5">
        <f t="shared" si="27"/>
        <v>0</v>
      </c>
      <c r="GK30" s="5">
        <f t="shared" si="27"/>
        <v>0</v>
      </c>
      <c r="GL30" s="5">
        <f t="shared" si="27"/>
        <v>1</v>
      </c>
      <c r="GM30" s="5">
        <f t="shared" si="27"/>
        <v>3</v>
      </c>
      <c r="GN30" s="5">
        <f t="shared" si="27"/>
        <v>4</v>
      </c>
      <c r="GO30" s="5">
        <f t="shared" si="27"/>
        <v>8</v>
      </c>
      <c r="GP30" s="5">
        <f t="shared" si="27"/>
        <v>0</v>
      </c>
      <c r="GQ30" s="5">
        <f t="shared" si="27"/>
        <v>97</v>
      </c>
      <c r="GR30" s="5">
        <f t="shared" si="27"/>
        <v>458</v>
      </c>
      <c r="GS30" s="5">
        <f t="shared" si="27"/>
        <v>273</v>
      </c>
      <c r="GT30" s="5">
        <f t="shared" si="27"/>
        <v>351</v>
      </c>
      <c r="GU30" s="5">
        <f t="shared" si="27"/>
        <v>185</v>
      </c>
      <c r="GV30" s="5">
        <f t="shared" si="27"/>
        <v>286</v>
      </c>
      <c r="GW30" s="5">
        <f>SUM(GW24:GW29)</f>
        <v>1650</v>
      </c>
    </row>
    <row r="31" spans="1:205" ht="18" customHeight="1" thickBot="1">
      <c r="A31" s="61" t="s">
        <v>48</v>
      </c>
      <c r="B31" s="62"/>
      <c r="C31" s="5">
        <f aca="true" t="shared" si="28" ref="C31:BF31">+C30</f>
        <v>97</v>
      </c>
      <c r="D31" s="5">
        <f t="shared" si="28"/>
        <v>428</v>
      </c>
      <c r="E31" s="5">
        <f t="shared" si="28"/>
        <v>262</v>
      </c>
      <c r="F31" s="5">
        <f t="shared" si="28"/>
        <v>319</v>
      </c>
      <c r="G31" s="5">
        <f t="shared" si="28"/>
        <v>148</v>
      </c>
      <c r="H31" s="5">
        <f t="shared" si="28"/>
        <v>253</v>
      </c>
      <c r="I31" s="5">
        <f t="shared" si="28"/>
        <v>1507</v>
      </c>
      <c r="J31" s="5">
        <f t="shared" si="28"/>
        <v>49</v>
      </c>
      <c r="K31" s="5">
        <f t="shared" si="28"/>
        <v>259</v>
      </c>
      <c r="L31" s="5">
        <f t="shared" si="28"/>
        <v>161</v>
      </c>
      <c r="M31" s="5">
        <f t="shared" si="28"/>
        <v>201</v>
      </c>
      <c r="N31" s="5">
        <f t="shared" si="28"/>
        <v>88</v>
      </c>
      <c r="O31" s="5">
        <f t="shared" si="28"/>
        <v>168</v>
      </c>
      <c r="P31" s="5">
        <f t="shared" si="28"/>
        <v>926</v>
      </c>
      <c r="Q31" s="5">
        <f t="shared" si="28"/>
        <v>25</v>
      </c>
      <c r="R31" s="5">
        <f t="shared" si="28"/>
        <v>73</v>
      </c>
      <c r="S31" s="5">
        <f t="shared" si="28"/>
        <v>26</v>
      </c>
      <c r="T31" s="5">
        <f t="shared" si="28"/>
        <v>28</v>
      </c>
      <c r="U31" s="5">
        <f t="shared" si="28"/>
        <v>1</v>
      </c>
      <c r="V31" s="5">
        <f t="shared" si="28"/>
        <v>41</v>
      </c>
      <c r="W31" s="5">
        <f t="shared" si="28"/>
        <v>194</v>
      </c>
      <c r="X31" s="5">
        <f t="shared" si="28"/>
        <v>0</v>
      </c>
      <c r="Y31" s="5">
        <f t="shared" si="28"/>
        <v>2</v>
      </c>
      <c r="Z31" s="5">
        <f t="shared" si="28"/>
        <v>10</v>
      </c>
      <c r="AA31" s="5">
        <f t="shared" si="28"/>
        <v>0</v>
      </c>
      <c r="AB31" s="5">
        <f t="shared" si="28"/>
        <v>0</v>
      </c>
      <c r="AC31" s="5">
        <f t="shared" si="28"/>
        <v>23</v>
      </c>
      <c r="AD31" s="5">
        <f t="shared" si="28"/>
        <v>35</v>
      </c>
      <c r="AE31" s="5">
        <f t="shared" si="28"/>
        <v>0</v>
      </c>
      <c r="AF31" s="5">
        <f t="shared" si="28"/>
        <v>16</v>
      </c>
      <c r="AG31" s="5">
        <f t="shared" si="28"/>
        <v>16</v>
      </c>
      <c r="AH31" s="5">
        <f t="shared" si="28"/>
        <v>0</v>
      </c>
      <c r="AI31" s="5">
        <f t="shared" si="28"/>
        <v>0</v>
      </c>
      <c r="AJ31" s="5">
        <f t="shared" si="28"/>
        <v>1</v>
      </c>
      <c r="AK31" s="5">
        <f t="shared" si="28"/>
        <v>33</v>
      </c>
      <c r="AL31" s="5">
        <f t="shared" si="28"/>
        <v>0</v>
      </c>
      <c r="AM31" s="5">
        <f t="shared" si="28"/>
        <v>0</v>
      </c>
      <c r="AN31" s="5">
        <f t="shared" si="28"/>
        <v>0</v>
      </c>
      <c r="AO31" s="5">
        <f t="shared" si="28"/>
        <v>10</v>
      </c>
      <c r="AP31" s="5">
        <f t="shared" si="28"/>
        <v>0</v>
      </c>
      <c r="AQ31" s="5">
        <f t="shared" si="28"/>
        <v>0</v>
      </c>
      <c r="AR31" s="5">
        <f t="shared" si="28"/>
        <v>10</v>
      </c>
      <c r="AS31" s="5">
        <f t="shared" si="28"/>
        <v>14</v>
      </c>
      <c r="AT31" s="5">
        <f t="shared" si="28"/>
        <v>54</v>
      </c>
      <c r="AU31" s="5">
        <f t="shared" si="28"/>
        <v>40</v>
      </c>
      <c r="AV31" s="5">
        <f t="shared" si="28"/>
        <v>62</v>
      </c>
      <c r="AW31" s="5">
        <f t="shared" si="28"/>
        <v>12</v>
      </c>
      <c r="AX31" s="5">
        <f t="shared" si="28"/>
        <v>24</v>
      </c>
      <c r="AY31" s="5">
        <f t="shared" si="28"/>
        <v>206</v>
      </c>
      <c r="AZ31" s="5">
        <f t="shared" si="28"/>
        <v>0</v>
      </c>
      <c r="BA31" s="5">
        <f t="shared" si="28"/>
        <v>54</v>
      </c>
      <c r="BB31" s="5">
        <f t="shared" si="28"/>
        <v>32</v>
      </c>
      <c r="BC31" s="5">
        <f t="shared" si="28"/>
        <v>30</v>
      </c>
      <c r="BD31" s="5">
        <f t="shared" si="28"/>
        <v>26</v>
      </c>
      <c r="BE31" s="5">
        <f t="shared" si="28"/>
        <v>19</v>
      </c>
      <c r="BF31" s="5">
        <f t="shared" si="28"/>
        <v>161</v>
      </c>
      <c r="BG31" s="5">
        <f aca="true" t="shared" si="29" ref="BG31:DI31">+BG30</f>
        <v>10</v>
      </c>
      <c r="BH31" s="5">
        <f t="shared" si="29"/>
        <v>60</v>
      </c>
      <c r="BI31" s="5">
        <f t="shared" si="29"/>
        <v>37</v>
      </c>
      <c r="BJ31" s="5">
        <f t="shared" si="29"/>
        <v>71</v>
      </c>
      <c r="BK31" s="5">
        <f t="shared" si="29"/>
        <v>49</v>
      </c>
      <c r="BL31" s="5">
        <f t="shared" si="29"/>
        <v>60</v>
      </c>
      <c r="BM31" s="5">
        <f t="shared" si="29"/>
        <v>287</v>
      </c>
      <c r="BN31" s="5">
        <f t="shared" si="29"/>
        <v>0</v>
      </c>
      <c r="BO31" s="5">
        <f t="shared" si="29"/>
        <v>0</v>
      </c>
      <c r="BP31" s="5">
        <f t="shared" si="29"/>
        <v>4</v>
      </c>
      <c r="BQ31" s="5">
        <f t="shared" si="29"/>
        <v>19</v>
      </c>
      <c r="BR31" s="5">
        <f t="shared" si="29"/>
        <v>6</v>
      </c>
      <c r="BS31" s="5">
        <f t="shared" si="29"/>
        <v>26</v>
      </c>
      <c r="BT31" s="5">
        <f t="shared" si="29"/>
        <v>55</v>
      </c>
      <c r="BU31" s="5">
        <f t="shared" si="29"/>
        <v>0</v>
      </c>
      <c r="BV31" s="5">
        <f t="shared" si="29"/>
        <v>0</v>
      </c>
      <c r="BW31" s="5">
        <f t="shared" si="29"/>
        <v>1</v>
      </c>
      <c r="BX31" s="5">
        <f t="shared" si="29"/>
        <v>2</v>
      </c>
      <c r="BY31" s="5">
        <f t="shared" si="29"/>
        <v>6</v>
      </c>
      <c r="BZ31" s="5">
        <f t="shared" si="29"/>
        <v>0</v>
      </c>
      <c r="CA31" s="5">
        <f t="shared" si="29"/>
        <v>9</v>
      </c>
      <c r="CB31" s="5">
        <f t="shared" si="29"/>
        <v>0</v>
      </c>
      <c r="CC31" s="5">
        <f t="shared" si="29"/>
        <v>0</v>
      </c>
      <c r="CD31" s="5">
        <f t="shared" si="29"/>
        <v>3</v>
      </c>
      <c r="CE31" s="5">
        <f t="shared" si="29"/>
        <v>17</v>
      </c>
      <c r="CF31" s="5">
        <f t="shared" si="29"/>
        <v>0</v>
      </c>
      <c r="CG31" s="5">
        <f t="shared" si="29"/>
        <v>26</v>
      </c>
      <c r="CH31" s="5">
        <f t="shared" si="29"/>
        <v>46</v>
      </c>
      <c r="CI31" s="5">
        <f t="shared" si="29"/>
        <v>0</v>
      </c>
      <c r="CJ31" s="5">
        <f t="shared" si="29"/>
        <v>0</v>
      </c>
      <c r="CK31" s="5">
        <f t="shared" si="29"/>
        <v>0</v>
      </c>
      <c r="CL31" s="5">
        <f t="shared" si="29"/>
        <v>0</v>
      </c>
      <c r="CM31" s="5">
        <f t="shared" si="29"/>
        <v>0</v>
      </c>
      <c r="CN31" s="5">
        <f t="shared" si="29"/>
        <v>0</v>
      </c>
      <c r="CO31" s="5">
        <f t="shared" si="29"/>
        <v>0</v>
      </c>
      <c r="CP31" s="5">
        <f t="shared" si="29"/>
        <v>48</v>
      </c>
      <c r="CQ31" s="5">
        <f t="shared" si="29"/>
        <v>162</v>
      </c>
      <c r="CR31" s="5">
        <f t="shared" si="29"/>
        <v>95</v>
      </c>
      <c r="CS31" s="5">
        <f t="shared" si="29"/>
        <v>96</v>
      </c>
      <c r="CT31" s="5">
        <f t="shared" si="29"/>
        <v>50</v>
      </c>
      <c r="CU31" s="5">
        <f t="shared" si="29"/>
        <v>58</v>
      </c>
      <c r="CV31" s="5">
        <f t="shared" si="29"/>
        <v>509</v>
      </c>
      <c r="CW31" s="5">
        <f>+CW30</f>
        <v>0</v>
      </c>
      <c r="CX31" s="5">
        <f t="shared" si="29"/>
        <v>0</v>
      </c>
      <c r="CY31" s="5">
        <f t="shared" si="29"/>
        <v>0</v>
      </c>
      <c r="CZ31" s="5">
        <f t="shared" si="29"/>
        <v>0</v>
      </c>
      <c r="DA31" s="5">
        <f t="shared" si="29"/>
        <v>0</v>
      </c>
      <c r="DB31" s="5">
        <f t="shared" si="29"/>
        <v>1</v>
      </c>
      <c r="DC31" s="5">
        <f t="shared" si="29"/>
        <v>1</v>
      </c>
      <c r="DD31" s="5">
        <f t="shared" si="29"/>
        <v>0</v>
      </c>
      <c r="DE31" s="5">
        <f t="shared" si="29"/>
        <v>1</v>
      </c>
      <c r="DF31" s="5">
        <f t="shared" si="29"/>
        <v>0</v>
      </c>
      <c r="DG31" s="5">
        <f t="shared" si="29"/>
        <v>0</v>
      </c>
      <c r="DH31" s="5">
        <f t="shared" si="29"/>
        <v>0</v>
      </c>
      <c r="DI31" s="5">
        <f t="shared" si="29"/>
        <v>1</v>
      </c>
      <c r="DJ31" s="5">
        <f aca="true" t="shared" si="30" ref="DJ31:FN31">+DJ30</f>
        <v>0</v>
      </c>
      <c r="DK31" s="5">
        <f t="shared" si="30"/>
        <v>0</v>
      </c>
      <c r="DL31" s="5">
        <f t="shared" si="30"/>
        <v>0</v>
      </c>
      <c r="DM31" s="5">
        <f t="shared" si="30"/>
        <v>0</v>
      </c>
      <c r="DN31" s="5">
        <f t="shared" si="30"/>
        <v>0</v>
      </c>
      <c r="DO31" s="5">
        <f t="shared" si="30"/>
        <v>0</v>
      </c>
      <c r="DP31" s="5">
        <f t="shared" si="30"/>
        <v>0</v>
      </c>
      <c r="DQ31" s="5">
        <f t="shared" si="30"/>
        <v>48</v>
      </c>
      <c r="DR31" s="5">
        <f t="shared" si="30"/>
        <v>162</v>
      </c>
      <c r="DS31" s="5">
        <f t="shared" si="30"/>
        <v>94</v>
      </c>
      <c r="DT31" s="5">
        <f t="shared" si="30"/>
        <v>96</v>
      </c>
      <c r="DU31" s="5">
        <f t="shared" si="30"/>
        <v>50</v>
      </c>
      <c r="DV31" s="5">
        <f t="shared" si="30"/>
        <v>57</v>
      </c>
      <c r="DW31" s="5">
        <f t="shared" si="30"/>
        <v>507</v>
      </c>
      <c r="DX31" s="5">
        <f t="shared" si="30"/>
        <v>0</v>
      </c>
      <c r="DY31" s="5">
        <f t="shared" si="30"/>
        <v>4</v>
      </c>
      <c r="DZ31" s="5">
        <f t="shared" si="30"/>
        <v>1</v>
      </c>
      <c r="EA31" s="5">
        <f t="shared" si="30"/>
        <v>3</v>
      </c>
      <c r="EB31" s="5">
        <f t="shared" si="30"/>
        <v>2</v>
      </c>
      <c r="EC31" s="5">
        <f t="shared" si="30"/>
        <v>0</v>
      </c>
      <c r="ED31" s="5">
        <f t="shared" si="30"/>
        <v>10</v>
      </c>
      <c r="EE31" s="5">
        <f t="shared" si="30"/>
        <v>0</v>
      </c>
      <c r="EF31" s="5">
        <f t="shared" si="30"/>
        <v>3</v>
      </c>
      <c r="EG31" s="5">
        <f t="shared" si="30"/>
        <v>1</v>
      </c>
      <c r="EH31" s="5">
        <f t="shared" si="30"/>
        <v>0</v>
      </c>
      <c r="EI31" s="5">
        <f t="shared" si="30"/>
        <v>2</v>
      </c>
      <c r="EJ31" s="5">
        <f t="shared" si="30"/>
        <v>1</v>
      </c>
      <c r="EK31" s="5">
        <f t="shared" si="30"/>
        <v>7</v>
      </c>
      <c r="EL31" s="5">
        <f t="shared" si="30"/>
        <v>0</v>
      </c>
      <c r="EM31" s="5">
        <f t="shared" si="30"/>
        <v>0</v>
      </c>
      <c r="EN31" s="5">
        <f t="shared" si="30"/>
        <v>30</v>
      </c>
      <c r="EO31" s="5">
        <f t="shared" si="30"/>
        <v>11</v>
      </c>
      <c r="EP31" s="5">
        <f t="shared" si="30"/>
        <v>32</v>
      </c>
      <c r="EQ31" s="5">
        <f t="shared" si="30"/>
        <v>37</v>
      </c>
      <c r="ER31" s="5">
        <f t="shared" si="30"/>
        <v>33</v>
      </c>
      <c r="ES31" s="5">
        <f t="shared" si="30"/>
        <v>143</v>
      </c>
      <c r="ET31" s="5">
        <f t="shared" si="30"/>
        <v>0</v>
      </c>
      <c r="EU31" s="5">
        <f t="shared" si="30"/>
        <v>0</v>
      </c>
      <c r="EV31" s="5">
        <f t="shared" si="30"/>
        <v>13</v>
      </c>
      <c r="EW31" s="5">
        <f t="shared" si="30"/>
        <v>0</v>
      </c>
      <c r="EX31" s="5">
        <f t="shared" si="30"/>
        <v>24</v>
      </c>
      <c r="EY31" s="5">
        <f t="shared" si="30"/>
        <v>24</v>
      </c>
      <c r="EZ31" s="5">
        <f t="shared" si="30"/>
        <v>15</v>
      </c>
      <c r="FA31" s="5">
        <f t="shared" si="30"/>
        <v>76</v>
      </c>
      <c r="FB31" s="5">
        <f t="shared" si="30"/>
        <v>17</v>
      </c>
      <c r="FC31" s="5">
        <f t="shared" si="30"/>
        <v>11</v>
      </c>
      <c r="FD31" s="5">
        <f t="shared" si="30"/>
        <v>2</v>
      </c>
      <c r="FE31" s="5">
        <f t="shared" si="30"/>
        <v>10</v>
      </c>
      <c r="FF31" s="5">
        <f t="shared" si="30"/>
        <v>14</v>
      </c>
      <c r="FG31" s="5">
        <f t="shared" si="30"/>
        <v>54</v>
      </c>
      <c r="FH31" s="5">
        <f t="shared" si="30"/>
        <v>0</v>
      </c>
      <c r="FI31" s="5">
        <f t="shared" si="30"/>
        <v>0</v>
      </c>
      <c r="FJ31" s="5">
        <f t="shared" si="30"/>
        <v>6</v>
      </c>
      <c r="FK31" s="5">
        <f t="shared" si="30"/>
        <v>3</v>
      </c>
      <c r="FL31" s="5">
        <f t="shared" si="30"/>
        <v>4</v>
      </c>
      <c r="FM31" s="5">
        <f t="shared" si="30"/>
        <v>13</v>
      </c>
      <c r="FN31" s="5">
        <f t="shared" si="30"/>
        <v>0</v>
      </c>
      <c r="FO31" s="5">
        <f aca="true" t="shared" si="31" ref="FO31:GV31">+FO30</f>
        <v>0</v>
      </c>
      <c r="FP31" s="5">
        <f t="shared" si="31"/>
        <v>19</v>
      </c>
      <c r="FQ31" s="5">
        <f t="shared" si="31"/>
        <v>5</v>
      </c>
      <c r="FR31" s="5">
        <f t="shared" si="31"/>
        <v>15</v>
      </c>
      <c r="FS31" s="5">
        <f t="shared" si="31"/>
        <v>27</v>
      </c>
      <c r="FT31" s="5">
        <f t="shared" si="31"/>
        <v>15</v>
      </c>
      <c r="FU31" s="5">
        <f t="shared" si="31"/>
        <v>81</v>
      </c>
      <c r="FV31" s="5">
        <f t="shared" si="31"/>
        <v>0</v>
      </c>
      <c r="FW31" s="5">
        <f t="shared" si="31"/>
        <v>0</v>
      </c>
      <c r="FX31" s="5">
        <f t="shared" si="31"/>
        <v>8</v>
      </c>
      <c r="FY31" s="5">
        <f t="shared" si="31"/>
        <v>0</v>
      </c>
      <c r="FZ31" s="5">
        <f t="shared" si="31"/>
        <v>14</v>
      </c>
      <c r="GA31" s="5">
        <f t="shared" si="31"/>
        <v>14</v>
      </c>
      <c r="GB31" s="5">
        <f t="shared" si="31"/>
        <v>7</v>
      </c>
      <c r="GC31" s="5">
        <f t="shared" si="31"/>
        <v>43</v>
      </c>
      <c r="GD31" s="5">
        <f t="shared" si="31"/>
        <v>11</v>
      </c>
      <c r="GE31" s="5">
        <f t="shared" si="31"/>
        <v>5</v>
      </c>
      <c r="GF31" s="5">
        <f t="shared" si="31"/>
        <v>0</v>
      </c>
      <c r="GG31" s="5">
        <f t="shared" si="31"/>
        <v>10</v>
      </c>
      <c r="GH31" s="5">
        <f t="shared" si="31"/>
        <v>4</v>
      </c>
      <c r="GI31" s="5">
        <f t="shared" si="31"/>
        <v>30</v>
      </c>
      <c r="GJ31" s="5">
        <f t="shared" si="31"/>
        <v>0</v>
      </c>
      <c r="GK31" s="5">
        <f t="shared" si="31"/>
        <v>0</v>
      </c>
      <c r="GL31" s="5">
        <f t="shared" si="31"/>
        <v>1</v>
      </c>
      <c r="GM31" s="5">
        <f t="shared" si="31"/>
        <v>3</v>
      </c>
      <c r="GN31" s="5">
        <f t="shared" si="31"/>
        <v>4</v>
      </c>
      <c r="GO31" s="5">
        <f t="shared" si="31"/>
        <v>8</v>
      </c>
      <c r="GP31" s="5">
        <f t="shared" si="31"/>
        <v>0</v>
      </c>
      <c r="GQ31" s="5">
        <f t="shared" si="31"/>
        <v>97</v>
      </c>
      <c r="GR31" s="5">
        <f t="shared" si="31"/>
        <v>458</v>
      </c>
      <c r="GS31" s="5">
        <f t="shared" si="31"/>
        <v>273</v>
      </c>
      <c r="GT31" s="5">
        <f t="shared" si="31"/>
        <v>351</v>
      </c>
      <c r="GU31" s="5">
        <f t="shared" si="31"/>
        <v>185</v>
      </c>
      <c r="GV31" s="5">
        <f t="shared" si="31"/>
        <v>286</v>
      </c>
      <c r="GW31" s="5">
        <f>+GW30</f>
        <v>1650</v>
      </c>
    </row>
    <row r="32" spans="1:205" ht="18" customHeight="1">
      <c r="A32" s="7">
        <v>16</v>
      </c>
      <c r="B32" s="7" t="s">
        <v>5</v>
      </c>
      <c r="C32" s="6">
        <v>57</v>
      </c>
      <c r="D32" s="6">
        <v>290</v>
      </c>
      <c r="E32" s="6">
        <v>194</v>
      </c>
      <c r="F32" s="6">
        <v>255</v>
      </c>
      <c r="G32" s="6">
        <v>81</v>
      </c>
      <c r="H32" s="6">
        <v>20</v>
      </c>
      <c r="I32" s="6">
        <v>897</v>
      </c>
      <c r="J32" s="6">
        <v>31</v>
      </c>
      <c r="K32" s="6">
        <v>195</v>
      </c>
      <c r="L32" s="6">
        <v>134</v>
      </c>
      <c r="M32" s="6">
        <v>169</v>
      </c>
      <c r="N32" s="6">
        <v>54</v>
      </c>
      <c r="O32" s="6">
        <v>12</v>
      </c>
      <c r="P32" s="6">
        <v>595</v>
      </c>
      <c r="Q32" s="6">
        <v>17</v>
      </c>
      <c r="R32" s="6">
        <v>32</v>
      </c>
      <c r="S32" s="6">
        <v>21</v>
      </c>
      <c r="T32" s="6">
        <v>48</v>
      </c>
      <c r="U32" s="6">
        <v>12</v>
      </c>
      <c r="V32" s="6">
        <v>6</v>
      </c>
      <c r="W32" s="6">
        <v>136</v>
      </c>
      <c r="X32" s="6">
        <v>0</v>
      </c>
      <c r="Y32" s="6">
        <v>0</v>
      </c>
      <c r="Z32" s="6">
        <v>12</v>
      </c>
      <c r="AA32" s="6">
        <v>0</v>
      </c>
      <c r="AB32" s="6">
        <v>0</v>
      </c>
      <c r="AC32" s="6">
        <v>0</v>
      </c>
      <c r="AD32" s="6">
        <v>12</v>
      </c>
      <c r="AE32" s="6">
        <v>0</v>
      </c>
      <c r="AF32" s="6">
        <v>20</v>
      </c>
      <c r="AG32" s="6">
        <v>16</v>
      </c>
      <c r="AH32" s="6">
        <v>5</v>
      </c>
      <c r="AI32" s="6">
        <v>0</v>
      </c>
      <c r="AJ32" s="6">
        <v>0</v>
      </c>
      <c r="AK32" s="6">
        <v>41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1</v>
      </c>
      <c r="AT32" s="6">
        <v>25</v>
      </c>
      <c r="AU32" s="6">
        <v>12</v>
      </c>
      <c r="AV32" s="6">
        <v>32</v>
      </c>
      <c r="AW32" s="6">
        <v>5</v>
      </c>
      <c r="AX32" s="6">
        <v>0</v>
      </c>
      <c r="AY32" s="6">
        <v>75</v>
      </c>
      <c r="AZ32" s="6">
        <v>0</v>
      </c>
      <c r="BA32" s="6">
        <v>51</v>
      </c>
      <c r="BB32" s="6">
        <v>25</v>
      </c>
      <c r="BC32" s="6">
        <v>22</v>
      </c>
      <c r="BD32" s="6">
        <v>10</v>
      </c>
      <c r="BE32" s="6">
        <v>0</v>
      </c>
      <c r="BF32" s="6">
        <v>108</v>
      </c>
      <c r="BG32" s="6">
        <v>13</v>
      </c>
      <c r="BH32" s="6">
        <v>67</v>
      </c>
      <c r="BI32" s="6">
        <v>48</v>
      </c>
      <c r="BJ32" s="6">
        <v>62</v>
      </c>
      <c r="BK32" s="6">
        <v>27</v>
      </c>
      <c r="BL32" s="6">
        <v>6</v>
      </c>
      <c r="BM32" s="6">
        <v>223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24</v>
      </c>
      <c r="CQ32" s="6">
        <v>91</v>
      </c>
      <c r="CR32" s="6">
        <v>59</v>
      </c>
      <c r="CS32" s="6">
        <v>83</v>
      </c>
      <c r="CT32" s="6">
        <v>26</v>
      </c>
      <c r="CU32" s="6">
        <v>6</v>
      </c>
      <c r="CV32" s="6">
        <v>289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24</v>
      </c>
      <c r="DR32" s="6">
        <v>91</v>
      </c>
      <c r="DS32" s="6">
        <v>59</v>
      </c>
      <c r="DT32" s="6">
        <v>83</v>
      </c>
      <c r="DU32" s="6">
        <v>26</v>
      </c>
      <c r="DV32" s="6">
        <v>6</v>
      </c>
      <c r="DW32" s="6">
        <v>289</v>
      </c>
      <c r="DX32" s="6">
        <v>0</v>
      </c>
      <c r="DY32" s="6">
        <v>3</v>
      </c>
      <c r="DZ32" s="6">
        <v>1</v>
      </c>
      <c r="EA32" s="6">
        <v>2</v>
      </c>
      <c r="EB32" s="6">
        <v>1</v>
      </c>
      <c r="EC32" s="6">
        <v>1</v>
      </c>
      <c r="ED32" s="6">
        <v>8</v>
      </c>
      <c r="EE32" s="6">
        <v>2</v>
      </c>
      <c r="EF32" s="6">
        <v>1</v>
      </c>
      <c r="EG32" s="6">
        <v>0</v>
      </c>
      <c r="EH32" s="6">
        <v>1</v>
      </c>
      <c r="EI32" s="6">
        <v>0</v>
      </c>
      <c r="EJ32" s="6">
        <v>1</v>
      </c>
      <c r="EK32" s="6">
        <v>5</v>
      </c>
      <c r="EL32" s="6">
        <v>0</v>
      </c>
      <c r="EM32" s="6">
        <v>0</v>
      </c>
      <c r="EN32" s="6">
        <v>0</v>
      </c>
      <c r="EO32" s="6">
        <v>0</v>
      </c>
      <c r="EP32" s="6">
        <v>2</v>
      </c>
      <c r="EQ32" s="6">
        <v>28</v>
      </c>
      <c r="ER32" s="6">
        <v>16</v>
      </c>
      <c r="ES32" s="6">
        <v>46</v>
      </c>
      <c r="ET32" s="6">
        <v>0</v>
      </c>
      <c r="EU32" s="6">
        <v>0</v>
      </c>
      <c r="EV32" s="6">
        <v>0</v>
      </c>
      <c r="EW32" s="6">
        <v>0</v>
      </c>
      <c r="EX32" s="6">
        <v>2</v>
      </c>
      <c r="EY32" s="6">
        <v>12</v>
      </c>
      <c r="EZ32" s="6">
        <v>12</v>
      </c>
      <c r="FA32" s="6">
        <v>26</v>
      </c>
      <c r="FB32" s="6">
        <v>0</v>
      </c>
      <c r="FC32" s="6">
        <v>0</v>
      </c>
      <c r="FD32" s="6">
        <v>0</v>
      </c>
      <c r="FE32" s="6">
        <v>12</v>
      </c>
      <c r="FF32" s="6">
        <v>4</v>
      </c>
      <c r="FG32" s="6">
        <v>16</v>
      </c>
      <c r="FH32" s="6">
        <v>0</v>
      </c>
      <c r="FI32" s="6">
        <v>0</v>
      </c>
      <c r="FJ32" s="6">
        <v>0</v>
      </c>
      <c r="FK32" s="6">
        <v>4</v>
      </c>
      <c r="FL32" s="6">
        <v>0</v>
      </c>
      <c r="FM32" s="6">
        <v>4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17</v>
      </c>
      <c r="FT32" s="6">
        <v>9</v>
      </c>
      <c r="FU32" s="6">
        <v>26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7</v>
      </c>
      <c r="GB32" s="6">
        <v>7</v>
      </c>
      <c r="GC32" s="6">
        <v>14</v>
      </c>
      <c r="GD32" s="6">
        <v>0</v>
      </c>
      <c r="GE32" s="6">
        <v>0</v>
      </c>
      <c r="GF32" s="6">
        <v>0</v>
      </c>
      <c r="GG32" s="6">
        <v>10</v>
      </c>
      <c r="GH32" s="6">
        <v>2</v>
      </c>
      <c r="GI32" s="6">
        <v>12</v>
      </c>
      <c r="GJ32" s="6">
        <v>0</v>
      </c>
      <c r="GK32" s="6">
        <v>0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57</v>
      </c>
      <c r="GR32" s="6">
        <v>290</v>
      </c>
      <c r="GS32" s="6">
        <v>194</v>
      </c>
      <c r="GT32" s="6">
        <v>257</v>
      </c>
      <c r="GU32" s="6">
        <v>109</v>
      </c>
      <c r="GV32" s="6">
        <v>36</v>
      </c>
      <c r="GW32" s="6">
        <v>943</v>
      </c>
    </row>
    <row r="33" spans="1:205" ht="18" customHeight="1">
      <c r="A33" s="8">
        <v>17</v>
      </c>
      <c r="B33" s="8" t="s">
        <v>7</v>
      </c>
      <c r="C33" s="3">
        <v>48</v>
      </c>
      <c r="D33" s="3">
        <v>274</v>
      </c>
      <c r="E33" s="3">
        <v>88</v>
      </c>
      <c r="F33" s="3">
        <v>159</v>
      </c>
      <c r="G33" s="3">
        <v>214</v>
      </c>
      <c r="H33" s="3">
        <v>80</v>
      </c>
      <c r="I33" s="3">
        <v>863</v>
      </c>
      <c r="J33" s="3">
        <v>22</v>
      </c>
      <c r="K33" s="3">
        <v>162</v>
      </c>
      <c r="L33" s="3">
        <v>54</v>
      </c>
      <c r="M33" s="3">
        <v>102</v>
      </c>
      <c r="N33" s="3">
        <v>143</v>
      </c>
      <c r="O33" s="3">
        <v>52</v>
      </c>
      <c r="P33" s="3">
        <v>535</v>
      </c>
      <c r="Q33" s="3">
        <v>8</v>
      </c>
      <c r="R33" s="3">
        <v>45</v>
      </c>
      <c r="S33" s="3">
        <v>23</v>
      </c>
      <c r="T33" s="3">
        <v>21</v>
      </c>
      <c r="U33" s="3">
        <v>12</v>
      </c>
      <c r="V33" s="3">
        <v>13</v>
      </c>
      <c r="W33" s="3">
        <v>122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12</v>
      </c>
      <c r="AD33" s="3">
        <v>12</v>
      </c>
      <c r="AE33" s="3">
        <v>7</v>
      </c>
      <c r="AF33" s="3">
        <v>15</v>
      </c>
      <c r="AG33" s="3">
        <v>2</v>
      </c>
      <c r="AH33" s="3">
        <v>23</v>
      </c>
      <c r="AI33" s="3">
        <v>24</v>
      </c>
      <c r="AJ33" s="3">
        <v>1</v>
      </c>
      <c r="AK33" s="3">
        <v>72</v>
      </c>
      <c r="AL33" s="3">
        <v>0</v>
      </c>
      <c r="AM33" s="3">
        <v>0</v>
      </c>
      <c r="AN33" s="3">
        <v>0</v>
      </c>
      <c r="AO33" s="3">
        <v>0</v>
      </c>
      <c r="AP33" s="3">
        <v>2</v>
      </c>
      <c r="AQ33" s="3">
        <v>0</v>
      </c>
      <c r="AR33" s="3">
        <v>2</v>
      </c>
      <c r="AS33" s="3">
        <v>4</v>
      </c>
      <c r="AT33" s="3">
        <v>41</v>
      </c>
      <c r="AU33" s="3">
        <v>6</v>
      </c>
      <c r="AV33" s="3">
        <v>20</v>
      </c>
      <c r="AW33" s="3">
        <v>19</v>
      </c>
      <c r="AX33" s="3">
        <v>8</v>
      </c>
      <c r="AY33" s="3">
        <v>98</v>
      </c>
      <c r="AZ33" s="3">
        <v>3</v>
      </c>
      <c r="BA33" s="3">
        <v>11</v>
      </c>
      <c r="BB33" s="3">
        <v>2</v>
      </c>
      <c r="BC33" s="3">
        <v>1</v>
      </c>
      <c r="BD33" s="3">
        <v>34</v>
      </c>
      <c r="BE33" s="3">
        <v>0</v>
      </c>
      <c r="BF33" s="3">
        <v>51</v>
      </c>
      <c r="BG33" s="3">
        <v>0</v>
      </c>
      <c r="BH33" s="3">
        <v>50</v>
      </c>
      <c r="BI33" s="3">
        <v>21</v>
      </c>
      <c r="BJ33" s="3">
        <v>37</v>
      </c>
      <c r="BK33" s="3">
        <v>52</v>
      </c>
      <c r="BL33" s="3">
        <v>18</v>
      </c>
      <c r="BM33" s="3">
        <v>178</v>
      </c>
      <c r="BN33" s="3">
        <v>0</v>
      </c>
      <c r="BO33" s="3">
        <v>0</v>
      </c>
      <c r="BP33" s="3">
        <v>1</v>
      </c>
      <c r="BQ33" s="3">
        <v>14</v>
      </c>
      <c r="BR33" s="3">
        <v>16</v>
      </c>
      <c r="BS33" s="3">
        <v>5</v>
      </c>
      <c r="BT33" s="3">
        <v>36</v>
      </c>
      <c r="BU33" s="3">
        <v>0</v>
      </c>
      <c r="BV33" s="3">
        <v>0</v>
      </c>
      <c r="BW33" s="3">
        <v>0</v>
      </c>
      <c r="BX33" s="3">
        <v>11</v>
      </c>
      <c r="BY33" s="3">
        <v>0</v>
      </c>
      <c r="BZ33" s="3">
        <v>4</v>
      </c>
      <c r="CA33" s="3">
        <v>15</v>
      </c>
      <c r="CB33" s="3">
        <v>0</v>
      </c>
      <c r="CC33" s="3">
        <v>0</v>
      </c>
      <c r="CD33" s="3">
        <v>1</v>
      </c>
      <c r="CE33" s="3">
        <v>0</v>
      </c>
      <c r="CF33" s="3">
        <v>16</v>
      </c>
      <c r="CG33" s="3">
        <v>0</v>
      </c>
      <c r="CH33" s="3">
        <v>17</v>
      </c>
      <c r="CI33" s="3">
        <v>0</v>
      </c>
      <c r="CJ33" s="3">
        <v>0</v>
      </c>
      <c r="CK33" s="3">
        <v>0</v>
      </c>
      <c r="CL33" s="3">
        <v>3</v>
      </c>
      <c r="CM33" s="3">
        <v>0</v>
      </c>
      <c r="CN33" s="3">
        <v>1</v>
      </c>
      <c r="CO33" s="3">
        <v>4</v>
      </c>
      <c r="CP33" s="3">
        <v>22</v>
      </c>
      <c r="CQ33" s="3">
        <v>108</v>
      </c>
      <c r="CR33" s="3">
        <v>30</v>
      </c>
      <c r="CS33" s="3">
        <v>41</v>
      </c>
      <c r="CT33" s="3">
        <v>54</v>
      </c>
      <c r="CU33" s="3">
        <v>23</v>
      </c>
      <c r="CV33" s="3">
        <v>278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22</v>
      </c>
      <c r="DR33" s="3">
        <v>108</v>
      </c>
      <c r="DS33" s="3">
        <v>30</v>
      </c>
      <c r="DT33" s="3">
        <v>41</v>
      </c>
      <c r="DU33" s="3">
        <v>54</v>
      </c>
      <c r="DV33" s="3">
        <v>23</v>
      </c>
      <c r="DW33" s="3">
        <v>278</v>
      </c>
      <c r="DX33" s="3">
        <v>2</v>
      </c>
      <c r="DY33" s="3">
        <v>1</v>
      </c>
      <c r="DZ33" s="3">
        <v>2</v>
      </c>
      <c r="EA33" s="3">
        <v>2</v>
      </c>
      <c r="EB33" s="3">
        <v>1</v>
      </c>
      <c r="EC33" s="3">
        <v>0</v>
      </c>
      <c r="ED33" s="3">
        <v>8</v>
      </c>
      <c r="EE33" s="3">
        <v>2</v>
      </c>
      <c r="EF33" s="3">
        <v>3</v>
      </c>
      <c r="EG33" s="3">
        <v>1</v>
      </c>
      <c r="EH33" s="3">
        <v>0</v>
      </c>
      <c r="EI33" s="3">
        <v>0</v>
      </c>
      <c r="EJ33" s="3">
        <v>0</v>
      </c>
      <c r="EK33" s="3">
        <v>6</v>
      </c>
      <c r="EL33" s="3">
        <v>0</v>
      </c>
      <c r="EM33" s="3">
        <v>0</v>
      </c>
      <c r="EN33" s="3">
        <v>0</v>
      </c>
      <c r="EO33" s="3">
        <v>9</v>
      </c>
      <c r="EP33" s="3">
        <v>8</v>
      </c>
      <c r="EQ33" s="3">
        <v>18</v>
      </c>
      <c r="ER33" s="3">
        <v>16</v>
      </c>
      <c r="ES33" s="3">
        <v>51</v>
      </c>
      <c r="ET33" s="3">
        <v>0</v>
      </c>
      <c r="EU33" s="3">
        <v>0</v>
      </c>
      <c r="EV33" s="3">
        <v>0</v>
      </c>
      <c r="EW33" s="3">
        <v>0</v>
      </c>
      <c r="EX33" s="3">
        <v>1</v>
      </c>
      <c r="EY33" s="3">
        <v>9</v>
      </c>
      <c r="EZ33" s="3">
        <v>3</v>
      </c>
      <c r="FA33" s="3">
        <v>13</v>
      </c>
      <c r="FB33" s="3">
        <v>0</v>
      </c>
      <c r="FC33" s="3">
        <v>9</v>
      </c>
      <c r="FD33" s="3">
        <v>7</v>
      </c>
      <c r="FE33" s="3">
        <v>0</v>
      </c>
      <c r="FF33" s="3">
        <v>5</v>
      </c>
      <c r="FG33" s="3">
        <v>21</v>
      </c>
      <c r="FH33" s="3">
        <v>0</v>
      </c>
      <c r="FI33" s="3">
        <v>0</v>
      </c>
      <c r="FJ33" s="3">
        <v>0</v>
      </c>
      <c r="FK33" s="3">
        <v>9</v>
      </c>
      <c r="FL33" s="3">
        <v>8</v>
      </c>
      <c r="FM33" s="3">
        <v>17</v>
      </c>
      <c r="FN33" s="3">
        <v>0</v>
      </c>
      <c r="FO33" s="3">
        <v>0</v>
      </c>
      <c r="FP33" s="3">
        <v>0</v>
      </c>
      <c r="FQ33" s="3">
        <v>4</v>
      </c>
      <c r="FR33" s="3">
        <v>2</v>
      </c>
      <c r="FS33" s="3">
        <v>9</v>
      </c>
      <c r="FT33" s="3">
        <v>9</v>
      </c>
      <c r="FU33" s="3">
        <v>24</v>
      </c>
      <c r="FV33" s="3">
        <v>0</v>
      </c>
      <c r="FW33" s="3">
        <v>0</v>
      </c>
      <c r="FX33" s="3">
        <v>0</v>
      </c>
      <c r="FY33" s="3">
        <v>0</v>
      </c>
      <c r="FZ33" s="3">
        <v>0</v>
      </c>
      <c r="GA33" s="3">
        <v>5</v>
      </c>
      <c r="GB33" s="3">
        <v>2</v>
      </c>
      <c r="GC33" s="3">
        <v>7</v>
      </c>
      <c r="GD33" s="3">
        <v>0</v>
      </c>
      <c r="GE33" s="3">
        <v>4</v>
      </c>
      <c r="GF33" s="3">
        <v>2</v>
      </c>
      <c r="GG33" s="3">
        <v>0</v>
      </c>
      <c r="GH33" s="3">
        <v>2</v>
      </c>
      <c r="GI33" s="3">
        <v>8</v>
      </c>
      <c r="GJ33" s="3">
        <v>0</v>
      </c>
      <c r="GK33" s="3">
        <v>0</v>
      </c>
      <c r="GL33" s="3">
        <v>0</v>
      </c>
      <c r="GM33" s="3">
        <v>4</v>
      </c>
      <c r="GN33" s="3">
        <v>5</v>
      </c>
      <c r="GO33" s="3">
        <v>9</v>
      </c>
      <c r="GP33" s="3">
        <v>0</v>
      </c>
      <c r="GQ33" s="3">
        <v>48</v>
      </c>
      <c r="GR33" s="3">
        <v>274</v>
      </c>
      <c r="GS33" s="3">
        <v>97</v>
      </c>
      <c r="GT33" s="3">
        <v>167</v>
      </c>
      <c r="GU33" s="3">
        <v>232</v>
      </c>
      <c r="GV33" s="3">
        <v>96</v>
      </c>
      <c r="GW33" s="3">
        <v>914</v>
      </c>
    </row>
    <row r="34" spans="1:205" ht="18" customHeight="1" thickBot="1">
      <c r="A34" s="57" t="s">
        <v>49</v>
      </c>
      <c r="B34" s="58"/>
      <c r="C34" s="5">
        <f aca="true" t="shared" si="32" ref="C34:BF34">SUM(C32:C33)</f>
        <v>105</v>
      </c>
      <c r="D34" s="5">
        <f t="shared" si="32"/>
        <v>564</v>
      </c>
      <c r="E34" s="5">
        <f t="shared" si="32"/>
        <v>282</v>
      </c>
      <c r="F34" s="5">
        <f t="shared" si="32"/>
        <v>414</v>
      </c>
      <c r="G34" s="5">
        <f t="shared" si="32"/>
        <v>295</v>
      </c>
      <c r="H34" s="5">
        <f t="shared" si="32"/>
        <v>100</v>
      </c>
      <c r="I34" s="5">
        <f t="shared" si="32"/>
        <v>1760</v>
      </c>
      <c r="J34" s="5">
        <f t="shared" si="32"/>
        <v>53</v>
      </c>
      <c r="K34" s="5">
        <f t="shared" si="32"/>
        <v>357</v>
      </c>
      <c r="L34" s="5">
        <f t="shared" si="32"/>
        <v>188</v>
      </c>
      <c r="M34" s="5">
        <f t="shared" si="32"/>
        <v>271</v>
      </c>
      <c r="N34" s="5">
        <f t="shared" si="32"/>
        <v>197</v>
      </c>
      <c r="O34" s="5">
        <f t="shared" si="32"/>
        <v>64</v>
      </c>
      <c r="P34" s="5">
        <f t="shared" si="32"/>
        <v>1130</v>
      </c>
      <c r="Q34" s="5">
        <f t="shared" si="32"/>
        <v>25</v>
      </c>
      <c r="R34" s="5">
        <f t="shared" si="32"/>
        <v>77</v>
      </c>
      <c r="S34" s="5">
        <f t="shared" si="32"/>
        <v>44</v>
      </c>
      <c r="T34" s="5">
        <f t="shared" si="32"/>
        <v>69</v>
      </c>
      <c r="U34" s="5">
        <f t="shared" si="32"/>
        <v>24</v>
      </c>
      <c r="V34" s="5">
        <f t="shared" si="32"/>
        <v>19</v>
      </c>
      <c r="W34" s="5">
        <f t="shared" si="32"/>
        <v>258</v>
      </c>
      <c r="X34" s="5">
        <f t="shared" si="32"/>
        <v>0</v>
      </c>
      <c r="Y34" s="5">
        <f t="shared" si="32"/>
        <v>0</v>
      </c>
      <c r="Z34" s="5">
        <f t="shared" si="32"/>
        <v>12</v>
      </c>
      <c r="AA34" s="5">
        <f t="shared" si="32"/>
        <v>0</v>
      </c>
      <c r="AB34" s="5">
        <f t="shared" si="32"/>
        <v>0</v>
      </c>
      <c r="AC34" s="5">
        <f t="shared" si="32"/>
        <v>12</v>
      </c>
      <c r="AD34" s="5">
        <f t="shared" si="32"/>
        <v>24</v>
      </c>
      <c r="AE34" s="5">
        <f t="shared" si="32"/>
        <v>7</v>
      </c>
      <c r="AF34" s="5">
        <f t="shared" si="32"/>
        <v>35</v>
      </c>
      <c r="AG34" s="5">
        <f t="shared" si="32"/>
        <v>18</v>
      </c>
      <c r="AH34" s="5">
        <f t="shared" si="32"/>
        <v>28</v>
      </c>
      <c r="AI34" s="5">
        <f t="shared" si="32"/>
        <v>24</v>
      </c>
      <c r="AJ34" s="5">
        <f t="shared" si="32"/>
        <v>1</v>
      </c>
      <c r="AK34" s="5">
        <f t="shared" si="32"/>
        <v>113</v>
      </c>
      <c r="AL34" s="5">
        <f t="shared" si="32"/>
        <v>0</v>
      </c>
      <c r="AM34" s="5">
        <f t="shared" si="32"/>
        <v>0</v>
      </c>
      <c r="AN34" s="5">
        <f t="shared" si="32"/>
        <v>0</v>
      </c>
      <c r="AO34" s="5">
        <f t="shared" si="32"/>
        <v>0</v>
      </c>
      <c r="AP34" s="5">
        <f t="shared" si="32"/>
        <v>2</v>
      </c>
      <c r="AQ34" s="5">
        <f t="shared" si="32"/>
        <v>0</v>
      </c>
      <c r="AR34" s="5">
        <f t="shared" si="32"/>
        <v>2</v>
      </c>
      <c r="AS34" s="5">
        <f t="shared" si="32"/>
        <v>5</v>
      </c>
      <c r="AT34" s="5">
        <f t="shared" si="32"/>
        <v>66</v>
      </c>
      <c r="AU34" s="5">
        <f t="shared" si="32"/>
        <v>18</v>
      </c>
      <c r="AV34" s="5">
        <f t="shared" si="32"/>
        <v>52</v>
      </c>
      <c r="AW34" s="5">
        <f t="shared" si="32"/>
        <v>24</v>
      </c>
      <c r="AX34" s="5">
        <f t="shared" si="32"/>
        <v>8</v>
      </c>
      <c r="AY34" s="5">
        <f t="shared" si="32"/>
        <v>173</v>
      </c>
      <c r="AZ34" s="5">
        <f t="shared" si="32"/>
        <v>3</v>
      </c>
      <c r="BA34" s="5">
        <f t="shared" si="32"/>
        <v>62</v>
      </c>
      <c r="BB34" s="5">
        <f t="shared" si="32"/>
        <v>27</v>
      </c>
      <c r="BC34" s="5">
        <f t="shared" si="32"/>
        <v>23</v>
      </c>
      <c r="BD34" s="5">
        <f t="shared" si="32"/>
        <v>44</v>
      </c>
      <c r="BE34" s="5">
        <f t="shared" si="32"/>
        <v>0</v>
      </c>
      <c r="BF34" s="5">
        <f t="shared" si="32"/>
        <v>159</v>
      </c>
      <c r="BG34" s="5">
        <f aca="true" t="shared" si="33" ref="BG34:DI34">SUM(BG32:BG33)</f>
        <v>13</v>
      </c>
      <c r="BH34" s="5">
        <f t="shared" si="33"/>
        <v>117</v>
      </c>
      <c r="BI34" s="5">
        <f t="shared" si="33"/>
        <v>69</v>
      </c>
      <c r="BJ34" s="5">
        <f t="shared" si="33"/>
        <v>99</v>
      </c>
      <c r="BK34" s="5">
        <f t="shared" si="33"/>
        <v>79</v>
      </c>
      <c r="BL34" s="5">
        <f t="shared" si="33"/>
        <v>24</v>
      </c>
      <c r="BM34" s="5">
        <f t="shared" si="33"/>
        <v>401</v>
      </c>
      <c r="BN34" s="5">
        <f t="shared" si="33"/>
        <v>0</v>
      </c>
      <c r="BO34" s="5">
        <f t="shared" si="33"/>
        <v>0</v>
      </c>
      <c r="BP34" s="5">
        <f t="shared" si="33"/>
        <v>1</v>
      </c>
      <c r="BQ34" s="5">
        <f t="shared" si="33"/>
        <v>14</v>
      </c>
      <c r="BR34" s="5">
        <f t="shared" si="33"/>
        <v>16</v>
      </c>
      <c r="BS34" s="5">
        <f t="shared" si="33"/>
        <v>5</v>
      </c>
      <c r="BT34" s="5">
        <f t="shared" si="33"/>
        <v>36</v>
      </c>
      <c r="BU34" s="5">
        <f t="shared" si="33"/>
        <v>0</v>
      </c>
      <c r="BV34" s="5">
        <f t="shared" si="33"/>
        <v>0</v>
      </c>
      <c r="BW34" s="5">
        <f t="shared" si="33"/>
        <v>0</v>
      </c>
      <c r="BX34" s="5">
        <f t="shared" si="33"/>
        <v>11</v>
      </c>
      <c r="BY34" s="5">
        <f t="shared" si="33"/>
        <v>0</v>
      </c>
      <c r="BZ34" s="5">
        <f t="shared" si="33"/>
        <v>4</v>
      </c>
      <c r="CA34" s="5">
        <f t="shared" si="33"/>
        <v>15</v>
      </c>
      <c r="CB34" s="5">
        <f t="shared" si="33"/>
        <v>0</v>
      </c>
      <c r="CC34" s="5">
        <f t="shared" si="33"/>
        <v>0</v>
      </c>
      <c r="CD34" s="5">
        <f t="shared" si="33"/>
        <v>1</v>
      </c>
      <c r="CE34" s="5">
        <f t="shared" si="33"/>
        <v>0</v>
      </c>
      <c r="CF34" s="5">
        <f t="shared" si="33"/>
        <v>16</v>
      </c>
      <c r="CG34" s="5">
        <f t="shared" si="33"/>
        <v>0</v>
      </c>
      <c r="CH34" s="5">
        <f t="shared" si="33"/>
        <v>17</v>
      </c>
      <c r="CI34" s="5">
        <f t="shared" si="33"/>
        <v>0</v>
      </c>
      <c r="CJ34" s="5">
        <f t="shared" si="33"/>
        <v>0</v>
      </c>
      <c r="CK34" s="5">
        <f t="shared" si="33"/>
        <v>0</v>
      </c>
      <c r="CL34" s="5">
        <f t="shared" si="33"/>
        <v>3</v>
      </c>
      <c r="CM34" s="5">
        <f t="shared" si="33"/>
        <v>0</v>
      </c>
      <c r="CN34" s="5">
        <f t="shared" si="33"/>
        <v>1</v>
      </c>
      <c r="CO34" s="5">
        <f t="shared" si="33"/>
        <v>4</v>
      </c>
      <c r="CP34" s="5">
        <f t="shared" si="33"/>
        <v>46</v>
      </c>
      <c r="CQ34" s="5">
        <f t="shared" si="33"/>
        <v>199</v>
      </c>
      <c r="CR34" s="5">
        <f t="shared" si="33"/>
        <v>89</v>
      </c>
      <c r="CS34" s="5">
        <f t="shared" si="33"/>
        <v>124</v>
      </c>
      <c r="CT34" s="5">
        <f t="shared" si="33"/>
        <v>80</v>
      </c>
      <c r="CU34" s="5">
        <f t="shared" si="33"/>
        <v>29</v>
      </c>
      <c r="CV34" s="5">
        <f t="shared" si="33"/>
        <v>567</v>
      </c>
      <c r="CW34" s="5">
        <f>SUM(CW32:CW33)</f>
        <v>0</v>
      </c>
      <c r="CX34" s="5">
        <f t="shared" si="33"/>
        <v>0</v>
      </c>
      <c r="CY34" s="5">
        <f t="shared" si="33"/>
        <v>0</v>
      </c>
      <c r="CZ34" s="5">
        <f t="shared" si="33"/>
        <v>0</v>
      </c>
      <c r="DA34" s="5">
        <f t="shared" si="33"/>
        <v>0</v>
      </c>
      <c r="DB34" s="5">
        <f t="shared" si="33"/>
        <v>0</v>
      </c>
      <c r="DC34" s="5">
        <f t="shared" si="33"/>
        <v>0</v>
      </c>
      <c r="DD34" s="5">
        <f t="shared" si="33"/>
        <v>0</v>
      </c>
      <c r="DE34" s="5">
        <f t="shared" si="33"/>
        <v>0</v>
      </c>
      <c r="DF34" s="5">
        <f t="shared" si="33"/>
        <v>0</v>
      </c>
      <c r="DG34" s="5">
        <f t="shared" si="33"/>
        <v>0</v>
      </c>
      <c r="DH34" s="5">
        <f t="shared" si="33"/>
        <v>0</v>
      </c>
      <c r="DI34" s="5">
        <f t="shared" si="33"/>
        <v>0</v>
      </c>
      <c r="DJ34" s="5">
        <f aca="true" t="shared" si="34" ref="DJ34:FN34">SUM(DJ32:DJ33)</f>
        <v>0</v>
      </c>
      <c r="DK34" s="5">
        <f t="shared" si="34"/>
        <v>0</v>
      </c>
      <c r="DL34" s="5">
        <f t="shared" si="34"/>
        <v>0</v>
      </c>
      <c r="DM34" s="5">
        <f t="shared" si="34"/>
        <v>0</v>
      </c>
      <c r="DN34" s="5">
        <f t="shared" si="34"/>
        <v>0</v>
      </c>
      <c r="DO34" s="5">
        <f t="shared" si="34"/>
        <v>0</v>
      </c>
      <c r="DP34" s="5">
        <f t="shared" si="34"/>
        <v>0</v>
      </c>
      <c r="DQ34" s="5">
        <f t="shared" si="34"/>
        <v>46</v>
      </c>
      <c r="DR34" s="5">
        <f t="shared" si="34"/>
        <v>199</v>
      </c>
      <c r="DS34" s="5">
        <f t="shared" si="34"/>
        <v>89</v>
      </c>
      <c r="DT34" s="5">
        <f t="shared" si="34"/>
        <v>124</v>
      </c>
      <c r="DU34" s="5">
        <f t="shared" si="34"/>
        <v>80</v>
      </c>
      <c r="DV34" s="5">
        <f t="shared" si="34"/>
        <v>29</v>
      </c>
      <c r="DW34" s="5">
        <f t="shared" si="34"/>
        <v>567</v>
      </c>
      <c r="DX34" s="5">
        <f t="shared" si="34"/>
        <v>2</v>
      </c>
      <c r="DY34" s="5">
        <f t="shared" si="34"/>
        <v>4</v>
      </c>
      <c r="DZ34" s="5">
        <f t="shared" si="34"/>
        <v>3</v>
      </c>
      <c r="EA34" s="5">
        <f t="shared" si="34"/>
        <v>4</v>
      </c>
      <c r="EB34" s="5">
        <f t="shared" si="34"/>
        <v>2</v>
      </c>
      <c r="EC34" s="5">
        <f t="shared" si="34"/>
        <v>1</v>
      </c>
      <c r="ED34" s="5">
        <f t="shared" si="34"/>
        <v>16</v>
      </c>
      <c r="EE34" s="5">
        <f t="shared" si="34"/>
        <v>4</v>
      </c>
      <c r="EF34" s="5">
        <f t="shared" si="34"/>
        <v>4</v>
      </c>
      <c r="EG34" s="5">
        <f t="shared" si="34"/>
        <v>1</v>
      </c>
      <c r="EH34" s="5">
        <f t="shared" si="34"/>
        <v>1</v>
      </c>
      <c r="EI34" s="5">
        <f t="shared" si="34"/>
        <v>0</v>
      </c>
      <c r="EJ34" s="5">
        <f t="shared" si="34"/>
        <v>1</v>
      </c>
      <c r="EK34" s="5">
        <f t="shared" si="34"/>
        <v>11</v>
      </c>
      <c r="EL34" s="5">
        <f t="shared" si="34"/>
        <v>0</v>
      </c>
      <c r="EM34" s="5">
        <f t="shared" si="34"/>
        <v>0</v>
      </c>
      <c r="EN34" s="5">
        <f t="shared" si="34"/>
        <v>0</v>
      </c>
      <c r="EO34" s="5">
        <f t="shared" si="34"/>
        <v>9</v>
      </c>
      <c r="EP34" s="5">
        <f t="shared" si="34"/>
        <v>10</v>
      </c>
      <c r="EQ34" s="5">
        <f t="shared" si="34"/>
        <v>46</v>
      </c>
      <c r="ER34" s="5">
        <f t="shared" si="34"/>
        <v>32</v>
      </c>
      <c r="ES34" s="5">
        <f t="shared" si="34"/>
        <v>97</v>
      </c>
      <c r="ET34" s="5">
        <f t="shared" si="34"/>
        <v>0</v>
      </c>
      <c r="EU34" s="5">
        <f t="shared" si="34"/>
        <v>0</v>
      </c>
      <c r="EV34" s="5">
        <f t="shared" si="34"/>
        <v>0</v>
      </c>
      <c r="EW34" s="5">
        <f t="shared" si="34"/>
        <v>0</v>
      </c>
      <c r="EX34" s="5">
        <f t="shared" si="34"/>
        <v>3</v>
      </c>
      <c r="EY34" s="5">
        <f t="shared" si="34"/>
        <v>21</v>
      </c>
      <c r="EZ34" s="5">
        <f t="shared" si="34"/>
        <v>15</v>
      </c>
      <c r="FA34" s="5">
        <f t="shared" si="34"/>
        <v>39</v>
      </c>
      <c r="FB34" s="5">
        <f t="shared" si="34"/>
        <v>0</v>
      </c>
      <c r="FC34" s="5">
        <f t="shared" si="34"/>
        <v>9</v>
      </c>
      <c r="FD34" s="5">
        <f t="shared" si="34"/>
        <v>7</v>
      </c>
      <c r="FE34" s="5">
        <f t="shared" si="34"/>
        <v>12</v>
      </c>
      <c r="FF34" s="5">
        <f t="shared" si="34"/>
        <v>9</v>
      </c>
      <c r="FG34" s="5">
        <f t="shared" si="34"/>
        <v>37</v>
      </c>
      <c r="FH34" s="5">
        <f t="shared" si="34"/>
        <v>0</v>
      </c>
      <c r="FI34" s="5">
        <f t="shared" si="34"/>
        <v>0</v>
      </c>
      <c r="FJ34" s="5">
        <f t="shared" si="34"/>
        <v>0</v>
      </c>
      <c r="FK34" s="5">
        <f t="shared" si="34"/>
        <v>13</v>
      </c>
      <c r="FL34" s="5">
        <f t="shared" si="34"/>
        <v>8</v>
      </c>
      <c r="FM34" s="5">
        <f t="shared" si="34"/>
        <v>21</v>
      </c>
      <c r="FN34" s="5">
        <f t="shared" si="34"/>
        <v>0</v>
      </c>
      <c r="FO34" s="5">
        <f aca="true" t="shared" si="35" ref="FO34:GW34">SUM(FO32:FO33)</f>
        <v>0</v>
      </c>
      <c r="FP34" s="5">
        <f t="shared" si="35"/>
        <v>0</v>
      </c>
      <c r="FQ34" s="5">
        <f t="shared" si="35"/>
        <v>4</v>
      </c>
      <c r="FR34" s="5">
        <f t="shared" si="35"/>
        <v>2</v>
      </c>
      <c r="FS34" s="5">
        <f t="shared" si="35"/>
        <v>26</v>
      </c>
      <c r="FT34" s="5">
        <f t="shared" si="35"/>
        <v>18</v>
      </c>
      <c r="FU34" s="5">
        <f t="shared" si="35"/>
        <v>50</v>
      </c>
      <c r="FV34" s="5">
        <f t="shared" si="35"/>
        <v>0</v>
      </c>
      <c r="FW34" s="5">
        <f t="shared" si="35"/>
        <v>0</v>
      </c>
      <c r="FX34" s="5">
        <f t="shared" si="35"/>
        <v>0</v>
      </c>
      <c r="FY34" s="5">
        <f t="shared" si="35"/>
        <v>0</v>
      </c>
      <c r="FZ34" s="5">
        <f t="shared" si="35"/>
        <v>0</v>
      </c>
      <c r="GA34" s="5">
        <f t="shared" si="35"/>
        <v>12</v>
      </c>
      <c r="GB34" s="5">
        <f t="shared" si="35"/>
        <v>9</v>
      </c>
      <c r="GC34" s="5">
        <f t="shared" si="35"/>
        <v>21</v>
      </c>
      <c r="GD34" s="5">
        <f t="shared" si="35"/>
        <v>0</v>
      </c>
      <c r="GE34" s="5">
        <f t="shared" si="35"/>
        <v>4</v>
      </c>
      <c r="GF34" s="5">
        <f t="shared" si="35"/>
        <v>2</v>
      </c>
      <c r="GG34" s="5">
        <f t="shared" si="35"/>
        <v>10</v>
      </c>
      <c r="GH34" s="5">
        <f t="shared" si="35"/>
        <v>4</v>
      </c>
      <c r="GI34" s="5">
        <f t="shared" si="35"/>
        <v>20</v>
      </c>
      <c r="GJ34" s="5">
        <f t="shared" si="35"/>
        <v>0</v>
      </c>
      <c r="GK34" s="5">
        <f t="shared" si="35"/>
        <v>0</v>
      </c>
      <c r="GL34" s="5">
        <f t="shared" si="35"/>
        <v>0</v>
      </c>
      <c r="GM34" s="5">
        <f t="shared" si="35"/>
        <v>4</v>
      </c>
      <c r="GN34" s="5">
        <f t="shared" si="35"/>
        <v>5</v>
      </c>
      <c r="GO34" s="5">
        <f t="shared" si="35"/>
        <v>9</v>
      </c>
      <c r="GP34" s="5">
        <f t="shared" si="35"/>
        <v>0</v>
      </c>
      <c r="GQ34" s="5">
        <f t="shared" si="35"/>
        <v>105</v>
      </c>
      <c r="GR34" s="5">
        <f t="shared" si="35"/>
        <v>564</v>
      </c>
      <c r="GS34" s="5">
        <f t="shared" si="35"/>
        <v>291</v>
      </c>
      <c r="GT34" s="5">
        <f t="shared" si="35"/>
        <v>424</v>
      </c>
      <c r="GU34" s="5">
        <f t="shared" si="35"/>
        <v>341</v>
      </c>
      <c r="GV34" s="5">
        <f t="shared" si="35"/>
        <v>132</v>
      </c>
      <c r="GW34" s="5">
        <f t="shared" si="35"/>
        <v>1857</v>
      </c>
    </row>
    <row r="35" spans="1:205" ht="18" customHeight="1" thickBot="1">
      <c r="A35" s="59" t="s">
        <v>50</v>
      </c>
      <c r="B35" s="60"/>
      <c r="C35" s="5">
        <f aca="true" t="shared" si="36" ref="C35:BF35">+C34</f>
        <v>105</v>
      </c>
      <c r="D35" s="5">
        <f t="shared" si="36"/>
        <v>564</v>
      </c>
      <c r="E35" s="5">
        <f t="shared" si="36"/>
        <v>282</v>
      </c>
      <c r="F35" s="5">
        <f t="shared" si="36"/>
        <v>414</v>
      </c>
      <c r="G35" s="5">
        <f t="shared" si="36"/>
        <v>295</v>
      </c>
      <c r="H35" s="5">
        <f t="shared" si="36"/>
        <v>100</v>
      </c>
      <c r="I35" s="5">
        <f t="shared" si="36"/>
        <v>1760</v>
      </c>
      <c r="J35" s="5">
        <f t="shared" si="36"/>
        <v>53</v>
      </c>
      <c r="K35" s="5">
        <f t="shared" si="36"/>
        <v>357</v>
      </c>
      <c r="L35" s="5">
        <f t="shared" si="36"/>
        <v>188</v>
      </c>
      <c r="M35" s="5">
        <f t="shared" si="36"/>
        <v>271</v>
      </c>
      <c r="N35" s="5">
        <f t="shared" si="36"/>
        <v>197</v>
      </c>
      <c r="O35" s="5">
        <f t="shared" si="36"/>
        <v>64</v>
      </c>
      <c r="P35" s="5">
        <f t="shared" si="36"/>
        <v>1130</v>
      </c>
      <c r="Q35" s="5">
        <f t="shared" si="36"/>
        <v>25</v>
      </c>
      <c r="R35" s="5">
        <f t="shared" si="36"/>
        <v>77</v>
      </c>
      <c r="S35" s="5">
        <f t="shared" si="36"/>
        <v>44</v>
      </c>
      <c r="T35" s="5">
        <f t="shared" si="36"/>
        <v>69</v>
      </c>
      <c r="U35" s="5">
        <f t="shared" si="36"/>
        <v>24</v>
      </c>
      <c r="V35" s="5">
        <f t="shared" si="36"/>
        <v>19</v>
      </c>
      <c r="W35" s="5">
        <f t="shared" si="36"/>
        <v>258</v>
      </c>
      <c r="X35" s="5">
        <f t="shared" si="36"/>
        <v>0</v>
      </c>
      <c r="Y35" s="5">
        <f t="shared" si="36"/>
        <v>0</v>
      </c>
      <c r="Z35" s="5">
        <f t="shared" si="36"/>
        <v>12</v>
      </c>
      <c r="AA35" s="5">
        <f t="shared" si="36"/>
        <v>0</v>
      </c>
      <c r="AB35" s="5">
        <f t="shared" si="36"/>
        <v>0</v>
      </c>
      <c r="AC35" s="5">
        <f t="shared" si="36"/>
        <v>12</v>
      </c>
      <c r="AD35" s="5">
        <f t="shared" si="36"/>
        <v>24</v>
      </c>
      <c r="AE35" s="5">
        <f t="shared" si="36"/>
        <v>7</v>
      </c>
      <c r="AF35" s="5">
        <f t="shared" si="36"/>
        <v>35</v>
      </c>
      <c r="AG35" s="5">
        <f t="shared" si="36"/>
        <v>18</v>
      </c>
      <c r="AH35" s="5">
        <f t="shared" si="36"/>
        <v>28</v>
      </c>
      <c r="AI35" s="5">
        <f t="shared" si="36"/>
        <v>24</v>
      </c>
      <c r="AJ35" s="5">
        <f t="shared" si="36"/>
        <v>1</v>
      </c>
      <c r="AK35" s="5">
        <f t="shared" si="36"/>
        <v>113</v>
      </c>
      <c r="AL35" s="5">
        <f t="shared" si="36"/>
        <v>0</v>
      </c>
      <c r="AM35" s="5">
        <f t="shared" si="36"/>
        <v>0</v>
      </c>
      <c r="AN35" s="5">
        <f t="shared" si="36"/>
        <v>0</v>
      </c>
      <c r="AO35" s="5">
        <f t="shared" si="36"/>
        <v>0</v>
      </c>
      <c r="AP35" s="5">
        <f t="shared" si="36"/>
        <v>2</v>
      </c>
      <c r="AQ35" s="5">
        <f t="shared" si="36"/>
        <v>0</v>
      </c>
      <c r="AR35" s="5">
        <f t="shared" si="36"/>
        <v>2</v>
      </c>
      <c r="AS35" s="5">
        <f t="shared" si="36"/>
        <v>5</v>
      </c>
      <c r="AT35" s="5">
        <f t="shared" si="36"/>
        <v>66</v>
      </c>
      <c r="AU35" s="5">
        <f t="shared" si="36"/>
        <v>18</v>
      </c>
      <c r="AV35" s="5">
        <f t="shared" si="36"/>
        <v>52</v>
      </c>
      <c r="AW35" s="5">
        <f t="shared" si="36"/>
        <v>24</v>
      </c>
      <c r="AX35" s="5">
        <f t="shared" si="36"/>
        <v>8</v>
      </c>
      <c r="AY35" s="5">
        <f t="shared" si="36"/>
        <v>173</v>
      </c>
      <c r="AZ35" s="5">
        <f t="shared" si="36"/>
        <v>3</v>
      </c>
      <c r="BA35" s="5">
        <f t="shared" si="36"/>
        <v>62</v>
      </c>
      <c r="BB35" s="5">
        <f t="shared" si="36"/>
        <v>27</v>
      </c>
      <c r="BC35" s="5">
        <f t="shared" si="36"/>
        <v>23</v>
      </c>
      <c r="BD35" s="5">
        <f t="shared" si="36"/>
        <v>44</v>
      </c>
      <c r="BE35" s="5">
        <f t="shared" si="36"/>
        <v>0</v>
      </c>
      <c r="BF35" s="5">
        <f t="shared" si="36"/>
        <v>159</v>
      </c>
      <c r="BG35" s="5">
        <f aca="true" t="shared" si="37" ref="BG35:DI35">+BG34</f>
        <v>13</v>
      </c>
      <c r="BH35" s="5">
        <f t="shared" si="37"/>
        <v>117</v>
      </c>
      <c r="BI35" s="5">
        <f t="shared" si="37"/>
        <v>69</v>
      </c>
      <c r="BJ35" s="5">
        <f t="shared" si="37"/>
        <v>99</v>
      </c>
      <c r="BK35" s="5">
        <f t="shared" si="37"/>
        <v>79</v>
      </c>
      <c r="BL35" s="5">
        <f t="shared" si="37"/>
        <v>24</v>
      </c>
      <c r="BM35" s="5">
        <f t="shared" si="37"/>
        <v>401</v>
      </c>
      <c r="BN35" s="5">
        <f t="shared" si="37"/>
        <v>0</v>
      </c>
      <c r="BO35" s="5">
        <f t="shared" si="37"/>
        <v>0</v>
      </c>
      <c r="BP35" s="5">
        <f t="shared" si="37"/>
        <v>1</v>
      </c>
      <c r="BQ35" s="5">
        <f t="shared" si="37"/>
        <v>14</v>
      </c>
      <c r="BR35" s="5">
        <f t="shared" si="37"/>
        <v>16</v>
      </c>
      <c r="BS35" s="5">
        <f t="shared" si="37"/>
        <v>5</v>
      </c>
      <c r="BT35" s="5">
        <f t="shared" si="37"/>
        <v>36</v>
      </c>
      <c r="BU35" s="5">
        <f t="shared" si="37"/>
        <v>0</v>
      </c>
      <c r="BV35" s="5">
        <f t="shared" si="37"/>
        <v>0</v>
      </c>
      <c r="BW35" s="5">
        <f t="shared" si="37"/>
        <v>0</v>
      </c>
      <c r="BX35" s="5">
        <f t="shared" si="37"/>
        <v>11</v>
      </c>
      <c r="BY35" s="5">
        <f t="shared" si="37"/>
        <v>0</v>
      </c>
      <c r="BZ35" s="5">
        <f t="shared" si="37"/>
        <v>4</v>
      </c>
      <c r="CA35" s="5">
        <f t="shared" si="37"/>
        <v>15</v>
      </c>
      <c r="CB35" s="5">
        <f t="shared" si="37"/>
        <v>0</v>
      </c>
      <c r="CC35" s="5">
        <f t="shared" si="37"/>
        <v>0</v>
      </c>
      <c r="CD35" s="5">
        <f t="shared" si="37"/>
        <v>1</v>
      </c>
      <c r="CE35" s="5">
        <f t="shared" si="37"/>
        <v>0</v>
      </c>
      <c r="CF35" s="5">
        <f t="shared" si="37"/>
        <v>16</v>
      </c>
      <c r="CG35" s="5">
        <f t="shared" si="37"/>
        <v>0</v>
      </c>
      <c r="CH35" s="5">
        <f t="shared" si="37"/>
        <v>17</v>
      </c>
      <c r="CI35" s="5">
        <f t="shared" si="37"/>
        <v>0</v>
      </c>
      <c r="CJ35" s="5">
        <f t="shared" si="37"/>
        <v>0</v>
      </c>
      <c r="CK35" s="5">
        <f t="shared" si="37"/>
        <v>0</v>
      </c>
      <c r="CL35" s="5">
        <f t="shared" si="37"/>
        <v>3</v>
      </c>
      <c r="CM35" s="5">
        <f t="shared" si="37"/>
        <v>0</v>
      </c>
      <c r="CN35" s="5">
        <f t="shared" si="37"/>
        <v>1</v>
      </c>
      <c r="CO35" s="5">
        <f t="shared" si="37"/>
        <v>4</v>
      </c>
      <c r="CP35" s="5">
        <f t="shared" si="37"/>
        <v>46</v>
      </c>
      <c r="CQ35" s="5">
        <f t="shared" si="37"/>
        <v>199</v>
      </c>
      <c r="CR35" s="5">
        <f t="shared" si="37"/>
        <v>89</v>
      </c>
      <c r="CS35" s="5">
        <f t="shared" si="37"/>
        <v>124</v>
      </c>
      <c r="CT35" s="5">
        <f t="shared" si="37"/>
        <v>80</v>
      </c>
      <c r="CU35" s="5">
        <f t="shared" si="37"/>
        <v>29</v>
      </c>
      <c r="CV35" s="5">
        <f t="shared" si="37"/>
        <v>567</v>
      </c>
      <c r="CW35" s="5">
        <f>+CW34</f>
        <v>0</v>
      </c>
      <c r="CX35" s="5">
        <f t="shared" si="37"/>
        <v>0</v>
      </c>
      <c r="CY35" s="5">
        <f t="shared" si="37"/>
        <v>0</v>
      </c>
      <c r="CZ35" s="5">
        <f t="shared" si="37"/>
        <v>0</v>
      </c>
      <c r="DA35" s="5">
        <f t="shared" si="37"/>
        <v>0</v>
      </c>
      <c r="DB35" s="5">
        <f t="shared" si="37"/>
        <v>0</v>
      </c>
      <c r="DC35" s="5">
        <f t="shared" si="37"/>
        <v>0</v>
      </c>
      <c r="DD35" s="5">
        <f t="shared" si="37"/>
        <v>0</v>
      </c>
      <c r="DE35" s="5">
        <f t="shared" si="37"/>
        <v>0</v>
      </c>
      <c r="DF35" s="5">
        <f t="shared" si="37"/>
        <v>0</v>
      </c>
      <c r="DG35" s="5">
        <f t="shared" si="37"/>
        <v>0</v>
      </c>
      <c r="DH35" s="5">
        <f t="shared" si="37"/>
        <v>0</v>
      </c>
      <c r="DI35" s="5">
        <f t="shared" si="37"/>
        <v>0</v>
      </c>
      <c r="DJ35" s="5">
        <f aca="true" t="shared" si="38" ref="DJ35:FN35">+DJ34</f>
        <v>0</v>
      </c>
      <c r="DK35" s="5">
        <f t="shared" si="38"/>
        <v>0</v>
      </c>
      <c r="DL35" s="5">
        <f t="shared" si="38"/>
        <v>0</v>
      </c>
      <c r="DM35" s="5">
        <f t="shared" si="38"/>
        <v>0</v>
      </c>
      <c r="DN35" s="5">
        <f t="shared" si="38"/>
        <v>0</v>
      </c>
      <c r="DO35" s="5">
        <f t="shared" si="38"/>
        <v>0</v>
      </c>
      <c r="DP35" s="5">
        <f t="shared" si="38"/>
        <v>0</v>
      </c>
      <c r="DQ35" s="5">
        <f t="shared" si="38"/>
        <v>46</v>
      </c>
      <c r="DR35" s="5">
        <f t="shared" si="38"/>
        <v>199</v>
      </c>
      <c r="DS35" s="5">
        <f t="shared" si="38"/>
        <v>89</v>
      </c>
      <c r="DT35" s="5">
        <f t="shared" si="38"/>
        <v>124</v>
      </c>
      <c r="DU35" s="5">
        <f t="shared" si="38"/>
        <v>80</v>
      </c>
      <c r="DV35" s="5">
        <f t="shared" si="38"/>
        <v>29</v>
      </c>
      <c r="DW35" s="5">
        <f t="shared" si="38"/>
        <v>567</v>
      </c>
      <c r="DX35" s="5">
        <f t="shared" si="38"/>
        <v>2</v>
      </c>
      <c r="DY35" s="5">
        <f t="shared" si="38"/>
        <v>4</v>
      </c>
      <c r="DZ35" s="5">
        <f t="shared" si="38"/>
        <v>3</v>
      </c>
      <c r="EA35" s="5">
        <f t="shared" si="38"/>
        <v>4</v>
      </c>
      <c r="EB35" s="5">
        <f t="shared" si="38"/>
        <v>2</v>
      </c>
      <c r="EC35" s="5">
        <f t="shared" si="38"/>
        <v>1</v>
      </c>
      <c r="ED35" s="5">
        <f t="shared" si="38"/>
        <v>16</v>
      </c>
      <c r="EE35" s="5">
        <f t="shared" si="38"/>
        <v>4</v>
      </c>
      <c r="EF35" s="5">
        <f t="shared" si="38"/>
        <v>4</v>
      </c>
      <c r="EG35" s="5">
        <f t="shared" si="38"/>
        <v>1</v>
      </c>
      <c r="EH35" s="5">
        <f t="shared" si="38"/>
        <v>1</v>
      </c>
      <c r="EI35" s="5">
        <f t="shared" si="38"/>
        <v>0</v>
      </c>
      <c r="EJ35" s="5">
        <f t="shared" si="38"/>
        <v>1</v>
      </c>
      <c r="EK35" s="5">
        <f t="shared" si="38"/>
        <v>11</v>
      </c>
      <c r="EL35" s="5">
        <f t="shared" si="38"/>
        <v>0</v>
      </c>
      <c r="EM35" s="5">
        <f t="shared" si="38"/>
        <v>0</v>
      </c>
      <c r="EN35" s="5">
        <f t="shared" si="38"/>
        <v>0</v>
      </c>
      <c r="EO35" s="5">
        <f t="shared" si="38"/>
        <v>9</v>
      </c>
      <c r="EP35" s="5">
        <f t="shared" si="38"/>
        <v>10</v>
      </c>
      <c r="EQ35" s="5">
        <f t="shared" si="38"/>
        <v>46</v>
      </c>
      <c r="ER35" s="5">
        <f t="shared" si="38"/>
        <v>32</v>
      </c>
      <c r="ES35" s="5">
        <f t="shared" si="38"/>
        <v>97</v>
      </c>
      <c r="ET35" s="5">
        <f t="shared" si="38"/>
        <v>0</v>
      </c>
      <c r="EU35" s="5">
        <f t="shared" si="38"/>
        <v>0</v>
      </c>
      <c r="EV35" s="5">
        <f t="shared" si="38"/>
        <v>0</v>
      </c>
      <c r="EW35" s="5">
        <f t="shared" si="38"/>
        <v>0</v>
      </c>
      <c r="EX35" s="5">
        <f t="shared" si="38"/>
        <v>3</v>
      </c>
      <c r="EY35" s="5">
        <f t="shared" si="38"/>
        <v>21</v>
      </c>
      <c r="EZ35" s="5">
        <f t="shared" si="38"/>
        <v>15</v>
      </c>
      <c r="FA35" s="5">
        <f t="shared" si="38"/>
        <v>39</v>
      </c>
      <c r="FB35" s="5">
        <f t="shared" si="38"/>
        <v>0</v>
      </c>
      <c r="FC35" s="5">
        <f t="shared" si="38"/>
        <v>9</v>
      </c>
      <c r="FD35" s="5">
        <f t="shared" si="38"/>
        <v>7</v>
      </c>
      <c r="FE35" s="5">
        <f t="shared" si="38"/>
        <v>12</v>
      </c>
      <c r="FF35" s="5">
        <f t="shared" si="38"/>
        <v>9</v>
      </c>
      <c r="FG35" s="5">
        <f t="shared" si="38"/>
        <v>37</v>
      </c>
      <c r="FH35" s="5">
        <f t="shared" si="38"/>
        <v>0</v>
      </c>
      <c r="FI35" s="5">
        <f t="shared" si="38"/>
        <v>0</v>
      </c>
      <c r="FJ35" s="5">
        <f t="shared" si="38"/>
        <v>0</v>
      </c>
      <c r="FK35" s="5">
        <f t="shared" si="38"/>
        <v>13</v>
      </c>
      <c r="FL35" s="5">
        <f t="shared" si="38"/>
        <v>8</v>
      </c>
      <c r="FM35" s="5">
        <f t="shared" si="38"/>
        <v>21</v>
      </c>
      <c r="FN35" s="5">
        <f t="shared" si="38"/>
        <v>0</v>
      </c>
      <c r="FO35" s="5">
        <f aca="true" t="shared" si="39" ref="FO35:GW35">+FO34</f>
        <v>0</v>
      </c>
      <c r="FP35" s="5">
        <f t="shared" si="39"/>
        <v>0</v>
      </c>
      <c r="FQ35" s="5">
        <f t="shared" si="39"/>
        <v>4</v>
      </c>
      <c r="FR35" s="5">
        <f t="shared" si="39"/>
        <v>2</v>
      </c>
      <c r="FS35" s="5">
        <f t="shared" si="39"/>
        <v>26</v>
      </c>
      <c r="FT35" s="5">
        <f t="shared" si="39"/>
        <v>18</v>
      </c>
      <c r="FU35" s="5">
        <f t="shared" si="39"/>
        <v>50</v>
      </c>
      <c r="FV35" s="5">
        <f t="shared" si="39"/>
        <v>0</v>
      </c>
      <c r="FW35" s="5">
        <f t="shared" si="39"/>
        <v>0</v>
      </c>
      <c r="FX35" s="5">
        <f t="shared" si="39"/>
        <v>0</v>
      </c>
      <c r="FY35" s="5">
        <f t="shared" si="39"/>
        <v>0</v>
      </c>
      <c r="FZ35" s="5">
        <f t="shared" si="39"/>
        <v>0</v>
      </c>
      <c r="GA35" s="5">
        <f t="shared" si="39"/>
        <v>12</v>
      </c>
      <c r="GB35" s="5">
        <f t="shared" si="39"/>
        <v>9</v>
      </c>
      <c r="GC35" s="5">
        <f t="shared" si="39"/>
        <v>21</v>
      </c>
      <c r="GD35" s="5">
        <f t="shared" si="39"/>
        <v>0</v>
      </c>
      <c r="GE35" s="5">
        <f t="shared" si="39"/>
        <v>4</v>
      </c>
      <c r="GF35" s="5">
        <f t="shared" si="39"/>
        <v>2</v>
      </c>
      <c r="GG35" s="5">
        <f t="shared" si="39"/>
        <v>10</v>
      </c>
      <c r="GH35" s="5">
        <f t="shared" si="39"/>
        <v>4</v>
      </c>
      <c r="GI35" s="5">
        <f t="shared" si="39"/>
        <v>20</v>
      </c>
      <c r="GJ35" s="5">
        <f t="shared" si="39"/>
        <v>0</v>
      </c>
      <c r="GK35" s="5">
        <f t="shared" si="39"/>
        <v>0</v>
      </c>
      <c r="GL35" s="5">
        <f t="shared" si="39"/>
        <v>0</v>
      </c>
      <c r="GM35" s="5">
        <f t="shared" si="39"/>
        <v>4</v>
      </c>
      <c r="GN35" s="5">
        <f t="shared" si="39"/>
        <v>5</v>
      </c>
      <c r="GO35" s="5">
        <f t="shared" si="39"/>
        <v>9</v>
      </c>
      <c r="GP35" s="5">
        <f t="shared" si="39"/>
        <v>0</v>
      </c>
      <c r="GQ35" s="5">
        <f t="shared" si="39"/>
        <v>105</v>
      </c>
      <c r="GR35" s="5">
        <f t="shared" si="39"/>
        <v>564</v>
      </c>
      <c r="GS35" s="5">
        <f t="shared" si="39"/>
        <v>291</v>
      </c>
      <c r="GT35" s="5">
        <f t="shared" si="39"/>
        <v>424</v>
      </c>
      <c r="GU35" s="5">
        <f t="shared" si="39"/>
        <v>341</v>
      </c>
      <c r="GV35" s="5">
        <f t="shared" si="39"/>
        <v>132</v>
      </c>
      <c r="GW35" s="5">
        <f t="shared" si="39"/>
        <v>1857</v>
      </c>
    </row>
    <row r="36" spans="1:205" ht="18" customHeight="1">
      <c r="A36" s="7">
        <v>18</v>
      </c>
      <c r="B36" s="7" t="s">
        <v>1</v>
      </c>
      <c r="C36" s="6">
        <v>89</v>
      </c>
      <c r="D36" s="6">
        <v>435</v>
      </c>
      <c r="E36" s="6">
        <v>358</v>
      </c>
      <c r="F36" s="6">
        <v>158</v>
      </c>
      <c r="G36" s="6">
        <v>244</v>
      </c>
      <c r="H36" s="6">
        <v>104</v>
      </c>
      <c r="I36" s="6">
        <v>1388</v>
      </c>
      <c r="J36" s="6">
        <v>46</v>
      </c>
      <c r="K36" s="6">
        <v>256</v>
      </c>
      <c r="L36" s="6">
        <v>203</v>
      </c>
      <c r="M36" s="6">
        <v>100</v>
      </c>
      <c r="N36" s="6">
        <v>149</v>
      </c>
      <c r="O36" s="6">
        <v>61</v>
      </c>
      <c r="P36" s="6">
        <v>815</v>
      </c>
      <c r="Q36" s="6">
        <v>16</v>
      </c>
      <c r="R36" s="6">
        <v>49</v>
      </c>
      <c r="S36" s="6">
        <v>38</v>
      </c>
      <c r="T36" s="6">
        <v>19</v>
      </c>
      <c r="U36" s="6">
        <v>14</v>
      </c>
      <c r="V36" s="6">
        <v>10</v>
      </c>
      <c r="W36" s="6">
        <v>146</v>
      </c>
      <c r="X36" s="6">
        <v>0</v>
      </c>
      <c r="Y36" s="6">
        <v>0</v>
      </c>
      <c r="Z36" s="6">
        <v>0</v>
      </c>
      <c r="AA36" s="6">
        <v>0</v>
      </c>
      <c r="AB36" s="6">
        <v>13</v>
      </c>
      <c r="AC36" s="6">
        <v>13</v>
      </c>
      <c r="AD36" s="6">
        <v>26</v>
      </c>
      <c r="AE36" s="6">
        <v>0</v>
      </c>
      <c r="AF36" s="6">
        <v>0</v>
      </c>
      <c r="AG36" s="6">
        <v>0</v>
      </c>
      <c r="AH36" s="6">
        <v>0</v>
      </c>
      <c r="AI36" s="6">
        <v>19</v>
      </c>
      <c r="AJ36" s="6">
        <v>10</v>
      </c>
      <c r="AK36" s="6">
        <v>29</v>
      </c>
      <c r="AL36" s="6">
        <v>0</v>
      </c>
      <c r="AM36" s="6">
        <v>0</v>
      </c>
      <c r="AN36" s="6">
        <v>0</v>
      </c>
      <c r="AO36" s="6">
        <v>0</v>
      </c>
      <c r="AP36" s="6">
        <v>8</v>
      </c>
      <c r="AQ36" s="6">
        <v>0</v>
      </c>
      <c r="AR36" s="6">
        <v>8</v>
      </c>
      <c r="AS36" s="6">
        <v>6</v>
      </c>
      <c r="AT36" s="6">
        <v>111</v>
      </c>
      <c r="AU36" s="6">
        <v>36</v>
      </c>
      <c r="AV36" s="6">
        <v>29</v>
      </c>
      <c r="AW36" s="6">
        <v>52</v>
      </c>
      <c r="AX36" s="6">
        <v>3</v>
      </c>
      <c r="AY36" s="6">
        <v>237</v>
      </c>
      <c r="AZ36" s="6">
        <v>14</v>
      </c>
      <c r="BA36" s="6">
        <v>54</v>
      </c>
      <c r="BB36" s="6">
        <v>56</v>
      </c>
      <c r="BC36" s="6">
        <v>22</v>
      </c>
      <c r="BD36" s="6">
        <v>11</v>
      </c>
      <c r="BE36" s="6">
        <v>3</v>
      </c>
      <c r="BF36" s="6">
        <v>160</v>
      </c>
      <c r="BG36" s="6">
        <v>10</v>
      </c>
      <c r="BH36" s="6">
        <v>42</v>
      </c>
      <c r="BI36" s="6">
        <v>73</v>
      </c>
      <c r="BJ36" s="6">
        <v>30</v>
      </c>
      <c r="BK36" s="6">
        <v>32</v>
      </c>
      <c r="BL36" s="6">
        <v>22</v>
      </c>
      <c r="BM36" s="6">
        <v>209</v>
      </c>
      <c r="BN36" s="6">
        <v>1</v>
      </c>
      <c r="BO36" s="6">
        <v>8</v>
      </c>
      <c r="BP36" s="6">
        <v>35</v>
      </c>
      <c r="BQ36" s="6">
        <v>15</v>
      </c>
      <c r="BR36" s="6">
        <v>30</v>
      </c>
      <c r="BS36" s="6">
        <v>7</v>
      </c>
      <c r="BT36" s="6">
        <v>96</v>
      </c>
      <c r="BU36" s="6">
        <v>1</v>
      </c>
      <c r="BV36" s="6">
        <v>5</v>
      </c>
      <c r="BW36" s="6">
        <v>17</v>
      </c>
      <c r="BX36" s="6">
        <v>15</v>
      </c>
      <c r="BY36" s="6">
        <v>30</v>
      </c>
      <c r="BZ36" s="6">
        <v>5</v>
      </c>
      <c r="CA36" s="6">
        <v>73</v>
      </c>
      <c r="CB36" s="6">
        <v>0</v>
      </c>
      <c r="CC36" s="6">
        <v>3</v>
      </c>
      <c r="CD36" s="6">
        <v>18</v>
      </c>
      <c r="CE36" s="6">
        <v>0</v>
      </c>
      <c r="CF36" s="6">
        <v>0</v>
      </c>
      <c r="CG36" s="6">
        <v>2</v>
      </c>
      <c r="CH36" s="6">
        <v>23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41</v>
      </c>
      <c r="CQ36" s="6">
        <v>171</v>
      </c>
      <c r="CR36" s="6">
        <v>113</v>
      </c>
      <c r="CS36" s="6">
        <v>40</v>
      </c>
      <c r="CT36" s="6">
        <v>65</v>
      </c>
      <c r="CU36" s="6">
        <v>35</v>
      </c>
      <c r="CV36" s="6">
        <v>465</v>
      </c>
      <c r="CW36" s="6">
        <v>0</v>
      </c>
      <c r="CX36" s="6">
        <v>0</v>
      </c>
      <c r="CY36" s="6">
        <v>9</v>
      </c>
      <c r="CZ36" s="6">
        <v>0</v>
      </c>
      <c r="DA36" s="6">
        <v>2</v>
      </c>
      <c r="DB36" s="6">
        <v>10</v>
      </c>
      <c r="DC36" s="6">
        <v>21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41</v>
      </c>
      <c r="DR36" s="6">
        <v>171</v>
      </c>
      <c r="DS36" s="6">
        <v>104</v>
      </c>
      <c r="DT36" s="6">
        <v>40</v>
      </c>
      <c r="DU36" s="6">
        <v>63</v>
      </c>
      <c r="DV36" s="6">
        <v>25</v>
      </c>
      <c r="DW36" s="6">
        <v>444</v>
      </c>
      <c r="DX36" s="6">
        <v>0</v>
      </c>
      <c r="DY36" s="6">
        <v>0</v>
      </c>
      <c r="DZ36" s="6">
        <v>4</v>
      </c>
      <c r="EA36" s="6">
        <v>2</v>
      </c>
      <c r="EB36" s="6">
        <v>0</v>
      </c>
      <c r="EC36" s="6">
        <v>0</v>
      </c>
      <c r="ED36" s="6">
        <v>6</v>
      </c>
      <c r="EE36" s="6">
        <v>1</v>
      </c>
      <c r="EF36" s="6">
        <v>0</v>
      </c>
      <c r="EG36" s="6">
        <v>3</v>
      </c>
      <c r="EH36" s="6">
        <v>1</v>
      </c>
      <c r="EI36" s="6">
        <v>0</v>
      </c>
      <c r="EJ36" s="6">
        <v>1</v>
      </c>
      <c r="EK36" s="6">
        <v>6</v>
      </c>
      <c r="EL36" s="6">
        <v>0</v>
      </c>
      <c r="EM36" s="6">
        <v>0</v>
      </c>
      <c r="EN36" s="6">
        <v>25</v>
      </c>
      <c r="EO36" s="6">
        <v>15</v>
      </c>
      <c r="EP36" s="6">
        <v>9</v>
      </c>
      <c r="EQ36" s="6">
        <v>10</v>
      </c>
      <c r="ER36" s="6">
        <v>25</v>
      </c>
      <c r="ES36" s="6">
        <v>84</v>
      </c>
      <c r="ET36" s="6">
        <v>0</v>
      </c>
      <c r="EU36" s="6">
        <v>0</v>
      </c>
      <c r="EV36" s="6">
        <v>3</v>
      </c>
      <c r="EW36" s="6">
        <v>7</v>
      </c>
      <c r="EX36" s="6">
        <v>7</v>
      </c>
      <c r="EY36" s="6">
        <v>10</v>
      </c>
      <c r="EZ36" s="6">
        <v>0</v>
      </c>
      <c r="FA36" s="6">
        <v>27</v>
      </c>
      <c r="FB36" s="6">
        <v>22</v>
      </c>
      <c r="FC36" s="6">
        <v>8</v>
      </c>
      <c r="FD36" s="6">
        <v>2</v>
      </c>
      <c r="FE36" s="6">
        <v>0</v>
      </c>
      <c r="FF36" s="6">
        <v>1</v>
      </c>
      <c r="FG36" s="6">
        <v>33</v>
      </c>
      <c r="FH36" s="6">
        <v>0</v>
      </c>
      <c r="FI36" s="6">
        <v>0</v>
      </c>
      <c r="FJ36" s="6">
        <v>0</v>
      </c>
      <c r="FK36" s="6">
        <v>0</v>
      </c>
      <c r="FL36" s="6">
        <v>24</v>
      </c>
      <c r="FM36" s="6">
        <v>24</v>
      </c>
      <c r="FN36" s="6">
        <v>0</v>
      </c>
      <c r="FO36" s="6">
        <v>0</v>
      </c>
      <c r="FP36" s="6">
        <v>14</v>
      </c>
      <c r="FQ36" s="6">
        <v>6</v>
      </c>
      <c r="FR36" s="6">
        <v>6</v>
      </c>
      <c r="FS36" s="6">
        <v>7</v>
      </c>
      <c r="FT36" s="6">
        <v>13</v>
      </c>
      <c r="FU36" s="6">
        <v>46</v>
      </c>
      <c r="FV36" s="6">
        <v>0</v>
      </c>
      <c r="FW36" s="6">
        <v>0</v>
      </c>
      <c r="FX36" s="6">
        <v>0</v>
      </c>
      <c r="FY36" s="6">
        <v>2</v>
      </c>
      <c r="FZ36" s="6">
        <v>5</v>
      </c>
      <c r="GA36" s="6">
        <v>7</v>
      </c>
      <c r="GB36" s="6">
        <v>0</v>
      </c>
      <c r="GC36" s="6">
        <v>14</v>
      </c>
      <c r="GD36" s="6">
        <v>14</v>
      </c>
      <c r="GE36" s="6">
        <v>4</v>
      </c>
      <c r="GF36" s="6">
        <v>1</v>
      </c>
      <c r="GG36" s="6">
        <v>0</v>
      </c>
      <c r="GH36" s="6">
        <v>0</v>
      </c>
      <c r="GI36" s="6">
        <v>19</v>
      </c>
      <c r="GJ36" s="6">
        <v>0</v>
      </c>
      <c r="GK36" s="6">
        <v>0</v>
      </c>
      <c r="GL36" s="6">
        <v>0</v>
      </c>
      <c r="GM36" s="6">
        <v>0</v>
      </c>
      <c r="GN36" s="6">
        <v>13</v>
      </c>
      <c r="GO36" s="6">
        <v>13</v>
      </c>
      <c r="GP36" s="6">
        <v>0</v>
      </c>
      <c r="GQ36" s="6">
        <v>89</v>
      </c>
      <c r="GR36" s="6">
        <v>460</v>
      </c>
      <c r="GS36" s="6">
        <v>373</v>
      </c>
      <c r="GT36" s="6">
        <v>167</v>
      </c>
      <c r="GU36" s="6">
        <v>254</v>
      </c>
      <c r="GV36" s="6">
        <v>129</v>
      </c>
      <c r="GW36" s="6">
        <v>1472</v>
      </c>
    </row>
    <row r="37" spans="1:205" ht="18" customHeight="1">
      <c r="A37" s="8">
        <v>19</v>
      </c>
      <c r="B37" s="8" t="s">
        <v>21</v>
      </c>
      <c r="C37" s="3">
        <v>0</v>
      </c>
      <c r="D37" s="3">
        <v>0</v>
      </c>
      <c r="E37" s="3">
        <v>0</v>
      </c>
      <c r="F37" s="3">
        <v>14</v>
      </c>
      <c r="G37" s="3">
        <v>1</v>
      </c>
      <c r="H37" s="3">
        <v>0</v>
      </c>
      <c r="I37" s="3">
        <v>15</v>
      </c>
      <c r="J37" s="3">
        <v>0</v>
      </c>
      <c r="K37" s="3">
        <v>0</v>
      </c>
      <c r="L37" s="3">
        <v>0</v>
      </c>
      <c r="M37" s="3">
        <v>7</v>
      </c>
      <c r="N37" s="3">
        <v>0</v>
      </c>
      <c r="O37" s="3">
        <v>0</v>
      </c>
      <c r="P37" s="3">
        <v>7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7</v>
      </c>
      <c r="BK37" s="3">
        <v>0</v>
      </c>
      <c r="BL37" s="3">
        <v>0</v>
      </c>
      <c r="BM37" s="3">
        <v>7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7</v>
      </c>
      <c r="CT37" s="3">
        <v>0</v>
      </c>
      <c r="CU37" s="3">
        <v>0</v>
      </c>
      <c r="CV37" s="3">
        <v>7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7</v>
      </c>
      <c r="DU37" s="3">
        <v>0</v>
      </c>
      <c r="DV37" s="3">
        <v>0</v>
      </c>
      <c r="DW37" s="3">
        <v>7</v>
      </c>
      <c r="DX37" s="3">
        <v>0</v>
      </c>
      <c r="DY37" s="3">
        <v>0</v>
      </c>
      <c r="DZ37" s="3">
        <v>0</v>
      </c>
      <c r="EA37" s="3">
        <v>0</v>
      </c>
      <c r="EB37" s="3">
        <v>1</v>
      </c>
      <c r="EC37" s="3">
        <v>0</v>
      </c>
      <c r="ED37" s="3">
        <v>1</v>
      </c>
      <c r="EE37" s="3">
        <v>0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0</v>
      </c>
      <c r="EL37" s="3">
        <v>0</v>
      </c>
      <c r="EM37" s="3">
        <v>0</v>
      </c>
      <c r="EN37" s="3">
        <v>0</v>
      </c>
      <c r="EO37" s="3">
        <v>0</v>
      </c>
      <c r="EP37" s="3">
        <v>0</v>
      </c>
      <c r="EQ37" s="3">
        <v>12</v>
      </c>
      <c r="ER37" s="3">
        <v>0</v>
      </c>
      <c r="ES37" s="3">
        <v>12</v>
      </c>
      <c r="ET37" s="3">
        <v>0</v>
      </c>
      <c r="EU37" s="3">
        <v>0</v>
      </c>
      <c r="EV37" s="3">
        <v>0</v>
      </c>
      <c r="EW37" s="3">
        <v>0</v>
      </c>
      <c r="EX37" s="3">
        <v>0</v>
      </c>
      <c r="EY37" s="3">
        <v>0</v>
      </c>
      <c r="EZ37" s="3">
        <v>0</v>
      </c>
      <c r="FA37" s="3">
        <v>0</v>
      </c>
      <c r="FB37" s="3">
        <v>0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3">
        <v>0</v>
      </c>
      <c r="FI37" s="3">
        <v>0</v>
      </c>
      <c r="FJ37" s="3">
        <v>0</v>
      </c>
      <c r="FK37" s="3">
        <v>12</v>
      </c>
      <c r="FL37" s="3">
        <v>0</v>
      </c>
      <c r="FM37" s="3">
        <v>12</v>
      </c>
      <c r="FN37" s="3">
        <v>0</v>
      </c>
      <c r="FO37" s="3">
        <v>0</v>
      </c>
      <c r="FP37" s="3">
        <v>0</v>
      </c>
      <c r="FQ37" s="3">
        <v>0</v>
      </c>
      <c r="FR37" s="3">
        <v>0</v>
      </c>
      <c r="FS37" s="3">
        <v>7</v>
      </c>
      <c r="FT37" s="3">
        <v>0</v>
      </c>
      <c r="FU37" s="3">
        <v>7</v>
      </c>
      <c r="FV37" s="3">
        <v>0</v>
      </c>
      <c r="FW37" s="3">
        <v>0</v>
      </c>
      <c r="FX37" s="3">
        <v>0</v>
      </c>
      <c r="FY37" s="3">
        <v>0</v>
      </c>
      <c r="FZ37" s="3">
        <v>0</v>
      </c>
      <c r="GA37" s="3">
        <v>0</v>
      </c>
      <c r="GB37" s="3">
        <v>0</v>
      </c>
      <c r="GC37" s="3">
        <v>0</v>
      </c>
      <c r="GD37" s="3">
        <v>0</v>
      </c>
      <c r="GE37" s="3">
        <v>0</v>
      </c>
      <c r="GF37" s="3">
        <v>0</v>
      </c>
      <c r="GG37" s="3">
        <v>0</v>
      </c>
      <c r="GH37" s="3">
        <v>0</v>
      </c>
      <c r="GI37" s="3">
        <v>0</v>
      </c>
      <c r="GJ37" s="3">
        <v>0</v>
      </c>
      <c r="GK37" s="3">
        <v>0</v>
      </c>
      <c r="GL37" s="3">
        <v>0</v>
      </c>
      <c r="GM37" s="3">
        <v>7</v>
      </c>
      <c r="GN37" s="3">
        <v>0</v>
      </c>
      <c r="GO37" s="3">
        <v>7</v>
      </c>
      <c r="GP37" s="3">
        <v>0</v>
      </c>
      <c r="GQ37" s="3">
        <v>0</v>
      </c>
      <c r="GR37" s="3">
        <v>0</v>
      </c>
      <c r="GS37" s="3">
        <v>0</v>
      </c>
      <c r="GT37" s="3">
        <v>14</v>
      </c>
      <c r="GU37" s="3">
        <v>13</v>
      </c>
      <c r="GV37" s="3">
        <v>0</v>
      </c>
      <c r="GW37" s="3">
        <v>27</v>
      </c>
    </row>
    <row r="38" spans="1:205" ht="18" customHeight="1">
      <c r="A38" s="8">
        <v>20</v>
      </c>
      <c r="B38" s="8" t="s">
        <v>22</v>
      </c>
      <c r="C38" s="3">
        <v>0</v>
      </c>
      <c r="D38" s="3">
        <v>68</v>
      </c>
      <c r="E38" s="3">
        <v>14</v>
      </c>
      <c r="F38" s="3">
        <v>0</v>
      </c>
      <c r="G38" s="3">
        <v>0</v>
      </c>
      <c r="H38" s="3">
        <v>0</v>
      </c>
      <c r="I38" s="3">
        <v>82</v>
      </c>
      <c r="J38" s="3">
        <v>0</v>
      </c>
      <c r="K38" s="3">
        <v>49</v>
      </c>
      <c r="L38" s="3">
        <v>0</v>
      </c>
      <c r="M38" s="3">
        <v>0</v>
      </c>
      <c r="N38" s="3">
        <v>0</v>
      </c>
      <c r="O38" s="3">
        <v>0</v>
      </c>
      <c r="P38" s="3">
        <v>49</v>
      </c>
      <c r="Q38" s="3">
        <v>0</v>
      </c>
      <c r="R38" s="3">
        <v>13</v>
      </c>
      <c r="S38" s="3">
        <v>0</v>
      </c>
      <c r="T38" s="3">
        <v>0</v>
      </c>
      <c r="U38" s="3">
        <v>0</v>
      </c>
      <c r="V38" s="3">
        <v>0</v>
      </c>
      <c r="W38" s="3">
        <v>13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12</v>
      </c>
      <c r="AU38" s="3">
        <v>0</v>
      </c>
      <c r="AV38" s="3">
        <v>0</v>
      </c>
      <c r="AW38" s="3">
        <v>0</v>
      </c>
      <c r="AX38" s="3">
        <v>0</v>
      </c>
      <c r="AY38" s="3">
        <v>12</v>
      </c>
      <c r="AZ38" s="3">
        <v>0</v>
      </c>
      <c r="BA38" s="3">
        <v>12</v>
      </c>
      <c r="BB38" s="3">
        <v>0</v>
      </c>
      <c r="BC38" s="3">
        <v>0</v>
      </c>
      <c r="BD38" s="3">
        <v>0</v>
      </c>
      <c r="BE38" s="3">
        <v>0</v>
      </c>
      <c r="BF38" s="3">
        <v>12</v>
      </c>
      <c r="BG38" s="3">
        <v>0</v>
      </c>
      <c r="BH38" s="3">
        <v>12</v>
      </c>
      <c r="BI38" s="3">
        <v>0</v>
      </c>
      <c r="BJ38" s="3">
        <v>0</v>
      </c>
      <c r="BK38" s="3">
        <v>0</v>
      </c>
      <c r="BL38" s="3">
        <v>0</v>
      </c>
      <c r="BM38" s="3">
        <v>12</v>
      </c>
      <c r="BN38" s="3">
        <v>0</v>
      </c>
      <c r="BO38" s="3">
        <v>3</v>
      </c>
      <c r="BP38" s="3">
        <v>7</v>
      </c>
      <c r="BQ38" s="3">
        <v>0</v>
      </c>
      <c r="BR38" s="3">
        <v>0</v>
      </c>
      <c r="BS38" s="3">
        <v>0</v>
      </c>
      <c r="BT38" s="3">
        <v>10</v>
      </c>
      <c r="BU38" s="3">
        <v>0</v>
      </c>
      <c r="BV38" s="3">
        <v>3</v>
      </c>
      <c r="BW38" s="3">
        <v>7</v>
      </c>
      <c r="BX38" s="3">
        <v>0</v>
      </c>
      <c r="BY38" s="3">
        <v>0</v>
      </c>
      <c r="BZ38" s="3">
        <v>0</v>
      </c>
      <c r="CA38" s="3">
        <v>10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16</v>
      </c>
      <c r="CR38" s="3">
        <v>7</v>
      </c>
      <c r="CS38" s="3">
        <v>0</v>
      </c>
      <c r="CT38" s="3">
        <v>0</v>
      </c>
      <c r="CU38" s="3">
        <v>0</v>
      </c>
      <c r="CV38" s="3">
        <v>23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16</v>
      </c>
      <c r="DS38" s="3">
        <v>7</v>
      </c>
      <c r="DT38" s="3">
        <v>0</v>
      </c>
      <c r="DU38" s="3">
        <v>0</v>
      </c>
      <c r="DV38" s="3">
        <v>0</v>
      </c>
      <c r="DW38" s="3">
        <v>23</v>
      </c>
      <c r="DX38" s="3">
        <v>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>
        <v>0</v>
      </c>
      <c r="EE38" s="3">
        <v>0</v>
      </c>
      <c r="EF38" s="3">
        <v>0</v>
      </c>
      <c r="EG38" s="3">
        <v>0</v>
      </c>
      <c r="EH38" s="3">
        <v>0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0</v>
      </c>
      <c r="FI38" s="3">
        <v>0</v>
      </c>
      <c r="FJ38" s="3">
        <v>0</v>
      </c>
      <c r="FK38" s="3">
        <v>0</v>
      </c>
      <c r="FL38" s="3">
        <v>0</v>
      </c>
      <c r="FM38" s="3">
        <v>0</v>
      </c>
      <c r="FN38" s="3">
        <v>0</v>
      </c>
      <c r="FO38" s="3">
        <v>0</v>
      </c>
      <c r="FP38" s="3">
        <v>0</v>
      </c>
      <c r="FQ38" s="3">
        <v>0</v>
      </c>
      <c r="FR38" s="3">
        <v>0</v>
      </c>
      <c r="FS38" s="3">
        <v>0</v>
      </c>
      <c r="FT38" s="3">
        <v>0</v>
      </c>
      <c r="FU38" s="3">
        <v>0</v>
      </c>
      <c r="FV38" s="3">
        <v>0</v>
      </c>
      <c r="FW38" s="3">
        <v>0</v>
      </c>
      <c r="FX38" s="3">
        <v>0</v>
      </c>
      <c r="FY38" s="3">
        <v>0</v>
      </c>
      <c r="FZ38" s="3">
        <v>0</v>
      </c>
      <c r="GA38" s="3">
        <v>0</v>
      </c>
      <c r="GB38" s="3">
        <v>0</v>
      </c>
      <c r="GC38" s="3">
        <v>0</v>
      </c>
      <c r="GD38" s="3">
        <v>0</v>
      </c>
      <c r="GE38" s="3">
        <v>0</v>
      </c>
      <c r="GF38" s="3">
        <v>0</v>
      </c>
      <c r="GG38" s="3">
        <v>0</v>
      </c>
      <c r="GH38" s="3">
        <v>0</v>
      </c>
      <c r="GI38" s="3">
        <v>0</v>
      </c>
      <c r="GJ38" s="3">
        <v>0</v>
      </c>
      <c r="GK38" s="3">
        <v>0</v>
      </c>
      <c r="GL38" s="3">
        <v>0</v>
      </c>
      <c r="GM38" s="3">
        <v>0</v>
      </c>
      <c r="GN38" s="3">
        <v>0</v>
      </c>
      <c r="GO38" s="3">
        <v>0</v>
      </c>
      <c r="GP38" s="3">
        <v>0</v>
      </c>
      <c r="GQ38" s="3">
        <v>0</v>
      </c>
      <c r="GR38" s="3">
        <v>68</v>
      </c>
      <c r="GS38" s="3">
        <v>14</v>
      </c>
      <c r="GT38" s="3">
        <v>0</v>
      </c>
      <c r="GU38" s="3">
        <v>0</v>
      </c>
      <c r="GV38" s="3">
        <v>0</v>
      </c>
      <c r="GW38" s="3">
        <v>82</v>
      </c>
    </row>
    <row r="39" spans="1:205" ht="18" customHeight="1">
      <c r="A39" s="8">
        <v>21</v>
      </c>
      <c r="B39" s="8" t="s">
        <v>23</v>
      </c>
      <c r="C39" s="3">
        <v>0</v>
      </c>
      <c r="D39" s="3">
        <v>24</v>
      </c>
      <c r="E39" s="3">
        <v>0</v>
      </c>
      <c r="F39" s="3">
        <v>20</v>
      </c>
      <c r="G39" s="3">
        <v>32</v>
      </c>
      <c r="H39" s="3">
        <v>15</v>
      </c>
      <c r="I39" s="3">
        <v>91</v>
      </c>
      <c r="J39" s="3">
        <v>0</v>
      </c>
      <c r="K39" s="3">
        <v>12</v>
      </c>
      <c r="L39" s="3">
        <v>0</v>
      </c>
      <c r="M39" s="3">
        <v>11</v>
      </c>
      <c r="N39" s="3">
        <v>16</v>
      </c>
      <c r="O39" s="3">
        <v>8</v>
      </c>
      <c r="P39" s="3">
        <v>47</v>
      </c>
      <c r="Q39" s="3">
        <v>0</v>
      </c>
      <c r="R39" s="3">
        <v>0</v>
      </c>
      <c r="S39" s="3">
        <v>0</v>
      </c>
      <c r="T39" s="3">
        <v>4</v>
      </c>
      <c r="U39" s="3">
        <v>0</v>
      </c>
      <c r="V39" s="3">
        <v>0</v>
      </c>
      <c r="W39" s="3">
        <v>4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8</v>
      </c>
      <c r="AJ39" s="3">
        <v>4</v>
      </c>
      <c r="AK39" s="3">
        <v>12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12</v>
      </c>
      <c r="AU39" s="3">
        <v>0</v>
      </c>
      <c r="AV39" s="3">
        <v>0</v>
      </c>
      <c r="AW39" s="3">
        <v>0</v>
      </c>
      <c r="AX39" s="3">
        <v>0</v>
      </c>
      <c r="AY39" s="3">
        <v>12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7</v>
      </c>
      <c r="BK39" s="3">
        <v>8</v>
      </c>
      <c r="BL39" s="3">
        <v>4</v>
      </c>
      <c r="BM39" s="3">
        <v>19</v>
      </c>
      <c r="BN39" s="3">
        <v>0</v>
      </c>
      <c r="BO39" s="3">
        <v>0</v>
      </c>
      <c r="BP39" s="3">
        <v>0</v>
      </c>
      <c r="BQ39" s="3">
        <v>0</v>
      </c>
      <c r="BR39" s="3">
        <v>8</v>
      </c>
      <c r="BS39" s="3">
        <v>3</v>
      </c>
      <c r="BT39" s="3">
        <v>11</v>
      </c>
      <c r="BU39" s="3">
        <v>0</v>
      </c>
      <c r="BV39" s="3">
        <v>0</v>
      </c>
      <c r="BW39" s="3">
        <v>0</v>
      </c>
      <c r="BX39" s="3">
        <v>0</v>
      </c>
      <c r="BY39" s="3">
        <v>8</v>
      </c>
      <c r="BZ39" s="3">
        <v>3</v>
      </c>
      <c r="CA39" s="3">
        <v>11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12</v>
      </c>
      <c r="CR39" s="3">
        <v>0</v>
      </c>
      <c r="CS39" s="3">
        <v>7</v>
      </c>
      <c r="CT39" s="3">
        <v>8</v>
      </c>
      <c r="CU39" s="3">
        <v>4</v>
      </c>
      <c r="CV39" s="3">
        <v>31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12</v>
      </c>
      <c r="DS39" s="3">
        <v>0</v>
      </c>
      <c r="DT39" s="3">
        <v>7</v>
      </c>
      <c r="DU39" s="3">
        <v>8</v>
      </c>
      <c r="DV39" s="3">
        <v>4</v>
      </c>
      <c r="DW39" s="3">
        <v>31</v>
      </c>
      <c r="DX39" s="3">
        <v>0</v>
      </c>
      <c r="DY39" s="3">
        <v>0</v>
      </c>
      <c r="DZ39" s="3">
        <v>0</v>
      </c>
      <c r="EA39" s="3">
        <v>2</v>
      </c>
      <c r="EB39" s="3">
        <v>0</v>
      </c>
      <c r="EC39" s="3">
        <v>0</v>
      </c>
      <c r="ED39" s="3">
        <v>2</v>
      </c>
      <c r="EE39" s="3">
        <v>0</v>
      </c>
      <c r="EF39" s="3">
        <v>0</v>
      </c>
      <c r="EG39" s="3">
        <v>0</v>
      </c>
      <c r="EH39" s="3">
        <v>0</v>
      </c>
      <c r="EI39" s="3">
        <v>0</v>
      </c>
      <c r="EJ39" s="3">
        <v>0</v>
      </c>
      <c r="EK39" s="3">
        <v>0</v>
      </c>
      <c r="EL39" s="3">
        <v>0</v>
      </c>
      <c r="EM39" s="3">
        <v>0</v>
      </c>
      <c r="EN39" s="3">
        <v>0</v>
      </c>
      <c r="EO39" s="3">
        <v>12</v>
      </c>
      <c r="EP39" s="3">
        <v>0</v>
      </c>
      <c r="EQ39" s="3">
        <v>0</v>
      </c>
      <c r="ER39" s="3">
        <v>0</v>
      </c>
      <c r="ES39" s="3">
        <v>12</v>
      </c>
      <c r="ET39" s="3">
        <v>0</v>
      </c>
      <c r="EU39" s="3">
        <v>0</v>
      </c>
      <c r="EV39" s="3">
        <v>0</v>
      </c>
      <c r="EW39" s="3">
        <v>12</v>
      </c>
      <c r="EX39" s="3">
        <v>0</v>
      </c>
      <c r="EY39" s="3">
        <v>0</v>
      </c>
      <c r="EZ39" s="3">
        <v>0</v>
      </c>
      <c r="FA39" s="3">
        <v>12</v>
      </c>
      <c r="FB39" s="3">
        <v>0</v>
      </c>
      <c r="FC39" s="3">
        <v>0</v>
      </c>
      <c r="FD39" s="3">
        <v>0</v>
      </c>
      <c r="FE39" s="3">
        <v>0</v>
      </c>
      <c r="FF39" s="3">
        <v>0</v>
      </c>
      <c r="FG39" s="3">
        <v>0</v>
      </c>
      <c r="FH39" s="3">
        <v>0</v>
      </c>
      <c r="FI39" s="3">
        <v>0</v>
      </c>
      <c r="FJ39" s="3">
        <v>0</v>
      </c>
      <c r="FK39" s="3">
        <v>0</v>
      </c>
      <c r="FL39" s="3">
        <v>0</v>
      </c>
      <c r="FM39" s="3">
        <v>0</v>
      </c>
      <c r="FN39" s="3">
        <v>0</v>
      </c>
      <c r="FO39" s="3">
        <v>0</v>
      </c>
      <c r="FP39" s="3">
        <v>0</v>
      </c>
      <c r="FQ39" s="3">
        <v>7</v>
      </c>
      <c r="FR39" s="3">
        <v>0</v>
      </c>
      <c r="FS39" s="3">
        <v>0</v>
      </c>
      <c r="FT39" s="3">
        <v>0</v>
      </c>
      <c r="FU39" s="3">
        <v>7</v>
      </c>
      <c r="FV39" s="3">
        <v>0</v>
      </c>
      <c r="FW39" s="3">
        <v>0</v>
      </c>
      <c r="FX39" s="3">
        <v>0</v>
      </c>
      <c r="FY39" s="3">
        <v>7</v>
      </c>
      <c r="FZ39" s="3">
        <v>0</v>
      </c>
      <c r="GA39" s="3">
        <v>0</v>
      </c>
      <c r="GB39" s="3">
        <v>0</v>
      </c>
      <c r="GC39" s="3">
        <v>7</v>
      </c>
      <c r="GD39" s="3">
        <v>0</v>
      </c>
      <c r="GE39" s="3">
        <v>0</v>
      </c>
      <c r="GF39" s="3">
        <v>0</v>
      </c>
      <c r="GG39" s="3">
        <v>0</v>
      </c>
      <c r="GH39" s="3">
        <v>0</v>
      </c>
      <c r="GI39" s="3">
        <v>0</v>
      </c>
      <c r="GJ39" s="3">
        <v>0</v>
      </c>
      <c r="GK39" s="3">
        <v>0</v>
      </c>
      <c r="GL39" s="3">
        <v>0</v>
      </c>
      <c r="GM39" s="3">
        <v>0</v>
      </c>
      <c r="GN39" s="3">
        <v>0</v>
      </c>
      <c r="GO39" s="3">
        <v>0</v>
      </c>
      <c r="GP39" s="3">
        <v>0</v>
      </c>
      <c r="GQ39" s="3">
        <v>0</v>
      </c>
      <c r="GR39" s="3">
        <v>24</v>
      </c>
      <c r="GS39" s="3">
        <v>12</v>
      </c>
      <c r="GT39" s="3">
        <v>20</v>
      </c>
      <c r="GU39" s="3">
        <v>32</v>
      </c>
      <c r="GV39" s="3">
        <v>15</v>
      </c>
      <c r="GW39" s="3">
        <v>103</v>
      </c>
    </row>
    <row r="40" spans="1:205" ht="18" customHeight="1">
      <c r="A40" s="8">
        <v>22</v>
      </c>
      <c r="B40" s="8" t="s">
        <v>24</v>
      </c>
      <c r="C40" s="3">
        <v>6</v>
      </c>
      <c r="D40" s="3">
        <v>32</v>
      </c>
      <c r="E40" s="3">
        <v>14</v>
      </c>
      <c r="F40" s="3">
        <v>10</v>
      </c>
      <c r="G40" s="3">
        <v>0</v>
      </c>
      <c r="H40" s="3">
        <v>0</v>
      </c>
      <c r="I40" s="3">
        <v>62</v>
      </c>
      <c r="J40" s="3">
        <v>3</v>
      </c>
      <c r="K40" s="3">
        <v>16</v>
      </c>
      <c r="L40" s="3">
        <v>7</v>
      </c>
      <c r="M40" s="3">
        <v>5</v>
      </c>
      <c r="N40" s="3">
        <v>0</v>
      </c>
      <c r="O40" s="3">
        <v>0</v>
      </c>
      <c r="P40" s="3">
        <v>31</v>
      </c>
      <c r="Q40" s="3">
        <v>2</v>
      </c>
      <c r="R40" s="3">
        <v>11</v>
      </c>
      <c r="S40" s="3">
        <v>7</v>
      </c>
      <c r="T40" s="3">
        <v>0</v>
      </c>
      <c r="U40" s="3">
        <v>0</v>
      </c>
      <c r="V40" s="3">
        <v>0</v>
      </c>
      <c r="W40" s="3">
        <v>20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5</v>
      </c>
      <c r="BB40" s="3">
        <v>0</v>
      </c>
      <c r="BC40" s="3">
        <v>5</v>
      </c>
      <c r="BD40" s="3">
        <v>0</v>
      </c>
      <c r="BE40" s="3">
        <v>0</v>
      </c>
      <c r="BF40" s="3">
        <v>11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3</v>
      </c>
      <c r="CQ40" s="3">
        <v>16</v>
      </c>
      <c r="CR40" s="3">
        <v>7</v>
      </c>
      <c r="CS40" s="3">
        <v>5</v>
      </c>
      <c r="CT40" s="3">
        <v>0</v>
      </c>
      <c r="CU40" s="3">
        <v>0</v>
      </c>
      <c r="CV40" s="3">
        <v>31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3</v>
      </c>
      <c r="DR40" s="3">
        <v>16</v>
      </c>
      <c r="DS40" s="3">
        <v>7</v>
      </c>
      <c r="DT40" s="3">
        <v>5</v>
      </c>
      <c r="DU40" s="3">
        <v>0</v>
      </c>
      <c r="DV40" s="3">
        <v>0</v>
      </c>
      <c r="DW40" s="3">
        <v>31</v>
      </c>
      <c r="DX40" s="3">
        <v>0</v>
      </c>
      <c r="DY40" s="3">
        <v>0</v>
      </c>
      <c r="DZ40" s="3">
        <v>0</v>
      </c>
      <c r="EA40" s="3">
        <v>0</v>
      </c>
      <c r="EB40" s="3">
        <v>0</v>
      </c>
      <c r="EC40" s="3">
        <v>0</v>
      </c>
      <c r="ED40" s="3">
        <v>0</v>
      </c>
      <c r="EE40" s="3">
        <v>0</v>
      </c>
      <c r="EF40" s="3">
        <v>0</v>
      </c>
      <c r="EG40" s="3">
        <v>0</v>
      </c>
      <c r="EH40" s="3">
        <v>0</v>
      </c>
      <c r="EI40" s="3">
        <v>0</v>
      </c>
      <c r="EJ40" s="3">
        <v>0</v>
      </c>
      <c r="EK40" s="3">
        <v>0</v>
      </c>
      <c r="EL40" s="3">
        <v>0</v>
      </c>
      <c r="EM40" s="3">
        <v>0</v>
      </c>
      <c r="EN40" s="3">
        <v>0</v>
      </c>
      <c r="EO40" s="3">
        <v>0</v>
      </c>
      <c r="EP40" s="3">
        <v>0</v>
      </c>
      <c r="EQ40" s="3">
        <v>7</v>
      </c>
      <c r="ER40" s="3">
        <v>0</v>
      </c>
      <c r="ES40" s="3">
        <v>7</v>
      </c>
      <c r="ET40" s="3">
        <v>0</v>
      </c>
      <c r="EU40" s="3">
        <v>0</v>
      </c>
      <c r="EV40" s="3">
        <v>0</v>
      </c>
      <c r="EW40" s="3">
        <v>0</v>
      </c>
      <c r="EX40" s="3">
        <v>0</v>
      </c>
      <c r="EY40" s="3">
        <v>0</v>
      </c>
      <c r="EZ40" s="3">
        <v>0</v>
      </c>
      <c r="FA40" s="3">
        <v>0</v>
      </c>
      <c r="FB40" s="3">
        <v>0</v>
      </c>
      <c r="FC40" s="3">
        <v>0</v>
      </c>
      <c r="FD40" s="3">
        <v>0</v>
      </c>
      <c r="FE40" s="3">
        <v>7</v>
      </c>
      <c r="FF40" s="3">
        <v>0</v>
      </c>
      <c r="FG40" s="3">
        <v>7</v>
      </c>
      <c r="FH40" s="3">
        <v>0</v>
      </c>
      <c r="FI40" s="3">
        <v>0</v>
      </c>
      <c r="FJ40" s="3">
        <v>0</v>
      </c>
      <c r="FK40" s="3">
        <v>0</v>
      </c>
      <c r="FL40" s="3">
        <v>0</v>
      </c>
      <c r="FM40" s="3">
        <v>0</v>
      </c>
      <c r="FN40" s="3">
        <v>0</v>
      </c>
      <c r="FO40" s="3">
        <v>0</v>
      </c>
      <c r="FP40" s="3">
        <v>0</v>
      </c>
      <c r="FQ40" s="3">
        <v>0</v>
      </c>
      <c r="FR40" s="3">
        <v>0</v>
      </c>
      <c r="FS40" s="3">
        <v>7</v>
      </c>
      <c r="FT40" s="3">
        <v>0</v>
      </c>
      <c r="FU40" s="3">
        <v>7</v>
      </c>
      <c r="FV40" s="3">
        <v>0</v>
      </c>
      <c r="FW40" s="3">
        <v>0</v>
      </c>
      <c r="FX40" s="3">
        <v>0</v>
      </c>
      <c r="FY40" s="3">
        <v>0</v>
      </c>
      <c r="FZ40" s="3">
        <v>0</v>
      </c>
      <c r="GA40" s="3">
        <v>0</v>
      </c>
      <c r="GB40" s="3">
        <v>0</v>
      </c>
      <c r="GC40" s="3">
        <v>0</v>
      </c>
      <c r="GD40" s="3">
        <v>0</v>
      </c>
      <c r="GE40" s="3">
        <v>0</v>
      </c>
      <c r="GF40" s="3">
        <v>0</v>
      </c>
      <c r="GG40" s="3">
        <v>7</v>
      </c>
      <c r="GH40" s="3">
        <v>0</v>
      </c>
      <c r="GI40" s="3">
        <v>7</v>
      </c>
      <c r="GJ40" s="3">
        <v>0</v>
      </c>
      <c r="GK40" s="3">
        <v>0</v>
      </c>
      <c r="GL40" s="3">
        <v>0</v>
      </c>
      <c r="GM40" s="3">
        <v>0</v>
      </c>
      <c r="GN40" s="3">
        <v>0</v>
      </c>
      <c r="GO40" s="3">
        <v>0</v>
      </c>
      <c r="GP40" s="3">
        <v>0</v>
      </c>
      <c r="GQ40" s="3">
        <v>6</v>
      </c>
      <c r="GR40" s="3">
        <v>32</v>
      </c>
      <c r="GS40" s="3">
        <v>14</v>
      </c>
      <c r="GT40" s="3">
        <v>10</v>
      </c>
      <c r="GU40" s="3">
        <v>7</v>
      </c>
      <c r="GV40" s="3">
        <v>0</v>
      </c>
      <c r="GW40" s="3">
        <v>69</v>
      </c>
    </row>
    <row r="41" spans="1:205" ht="18" customHeight="1">
      <c r="A41" s="8">
        <v>23</v>
      </c>
      <c r="B41" s="8" t="s">
        <v>25</v>
      </c>
      <c r="C41" s="3">
        <v>2</v>
      </c>
      <c r="D41" s="3">
        <v>0</v>
      </c>
      <c r="E41" s="3">
        <v>8</v>
      </c>
      <c r="F41" s="3">
        <v>48</v>
      </c>
      <c r="G41" s="3">
        <v>0</v>
      </c>
      <c r="H41" s="3">
        <v>0</v>
      </c>
      <c r="I41" s="3">
        <v>58</v>
      </c>
      <c r="J41" s="3">
        <v>1</v>
      </c>
      <c r="K41" s="3">
        <v>0</v>
      </c>
      <c r="L41" s="3">
        <v>4</v>
      </c>
      <c r="M41" s="3">
        <v>37</v>
      </c>
      <c r="N41" s="3">
        <v>0</v>
      </c>
      <c r="O41" s="3">
        <v>0</v>
      </c>
      <c r="P41" s="3">
        <v>42</v>
      </c>
      <c r="Q41" s="3">
        <v>0</v>
      </c>
      <c r="R41" s="3">
        <v>0</v>
      </c>
      <c r="S41" s="3">
        <v>0</v>
      </c>
      <c r="T41" s="3">
        <v>7</v>
      </c>
      <c r="U41" s="3">
        <v>0</v>
      </c>
      <c r="V41" s="3">
        <v>0</v>
      </c>
      <c r="W41" s="3">
        <v>7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10</v>
      </c>
      <c r="AW41" s="3">
        <v>0</v>
      </c>
      <c r="AX41" s="3">
        <v>0</v>
      </c>
      <c r="AY41" s="3">
        <v>10</v>
      </c>
      <c r="AZ41" s="3">
        <v>1</v>
      </c>
      <c r="BA41" s="3">
        <v>0</v>
      </c>
      <c r="BB41" s="3">
        <v>4</v>
      </c>
      <c r="BC41" s="3">
        <v>10</v>
      </c>
      <c r="BD41" s="3">
        <v>0</v>
      </c>
      <c r="BE41" s="3">
        <v>0</v>
      </c>
      <c r="BF41" s="3">
        <v>15</v>
      </c>
      <c r="BG41" s="3">
        <v>0</v>
      </c>
      <c r="BH41" s="3">
        <v>0</v>
      </c>
      <c r="BI41" s="3">
        <v>0</v>
      </c>
      <c r="BJ41" s="3">
        <v>10</v>
      </c>
      <c r="BK41" s="3">
        <v>0</v>
      </c>
      <c r="BL41" s="3">
        <v>0</v>
      </c>
      <c r="BM41" s="3">
        <v>10</v>
      </c>
      <c r="BN41" s="3">
        <v>0</v>
      </c>
      <c r="BO41" s="3">
        <v>0</v>
      </c>
      <c r="BP41" s="3">
        <v>0</v>
      </c>
      <c r="BQ41" s="3">
        <v>1</v>
      </c>
      <c r="BR41" s="3">
        <v>0</v>
      </c>
      <c r="BS41" s="3">
        <v>0</v>
      </c>
      <c r="BT41" s="3">
        <v>1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1</v>
      </c>
      <c r="CM41" s="3">
        <v>0</v>
      </c>
      <c r="CN41" s="3">
        <v>0</v>
      </c>
      <c r="CO41" s="3">
        <v>1</v>
      </c>
      <c r="CP41" s="3">
        <v>1</v>
      </c>
      <c r="CQ41" s="3">
        <v>0</v>
      </c>
      <c r="CR41" s="3">
        <v>4</v>
      </c>
      <c r="CS41" s="3">
        <v>10</v>
      </c>
      <c r="CT41" s="3">
        <v>0</v>
      </c>
      <c r="CU41" s="3">
        <v>0</v>
      </c>
      <c r="CV41" s="3">
        <v>15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1</v>
      </c>
      <c r="DR41" s="3">
        <v>0</v>
      </c>
      <c r="DS41" s="3">
        <v>4</v>
      </c>
      <c r="DT41" s="3">
        <v>10</v>
      </c>
      <c r="DU41" s="3">
        <v>0</v>
      </c>
      <c r="DV41" s="3">
        <v>0</v>
      </c>
      <c r="DW41" s="3">
        <v>15</v>
      </c>
      <c r="DX41" s="3">
        <v>0</v>
      </c>
      <c r="DY41" s="3">
        <v>0</v>
      </c>
      <c r="DZ41" s="3">
        <v>0</v>
      </c>
      <c r="EA41" s="3">
        <v>0</v>
      </c>
      <c r="EB41" s="3">
        <v>0</v>
      </c>
      <c r="EC41" s="3">
        <v>0</v>
      </c>
      <c r="ED41" s="3">
        <v>0</v>
      </c>
      <c r="EE41" s="3">
        <v>0</v>
      </c>
      <c r="EF41" s="3">
        <v>0</v>
      </c>
      <c r="EG41" s="3">
        <v>0</v>
      </c>
      <c r="EH41" s="3">
        <v>0</v>
      </c>
      <c r="EI41" s="3">
        <v>0</v>
      </c>
      <c r="EJ41" s="3">
        <v>0</v>
      </c>
      <c r="EK41" s="3">
        <v>0</v>
      </c>
      <c r="EL41" s="3">
        <v>0</v>
      </c>
      <c r="EM41" s="3">
        <v>0</v>
      </c>
      <c r="EN41" s="3">
        <v>0</v>
      </c>
      <c r="EO41" s="3">
        <v>0</v>
      </c>
      <c r="EP41" s="3">
        <v>0</v>
      </c>
      <c r="EQ41" s="3">
        <v>0</v>
      </c>
      <c r="ER41" s="3">
        <v>0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0</v>
      </c>
      <c r="EY41" s="3">
        <v>0</v>
      </c>
      <c r="EZ41" s="3">
        <v>0</v>
      </c>
      <c r="FA41" s="3">
        <v>0</v>
      </c>
      <c r="FB41" s="3">
        <v>0</v>
      </c>
      <c r="FC41" s="3">
        <v>0</v>
      </c>
      <c r="FD41" s="3">
        <v>0</v>
      </c>
      <c r="FE41" s="3">
        <v>0</v>
      </c>
      <c r="FF41" s="3">
        <v>0</v>
      </c>
      <c r="FG41" s="3">
        <v>0</v>
      </c>
      <c r="FH41" s="3">
        <v>0</v>
      </c>
      <c r="FI41" s="3">
        <v>0</v>
      </c>
      <c r="FJ41" s="3">
        <v>0</v>
      </c>
      <c r="FK41" s="3">
        <v>0</v>
      </c>
      <c r="FL41" s="3">
        <v>0</v>
      </c>
      <c r="FM41" s="3">
        <v>0</v>
      </c>
      <c r="FN41" s="3">
        <v>0</v>
      </c>
      <c r="FO41" s="3">
        <v>0</v>
      </c>
      <c r="FP41" s="3">
        <v>0</v>
      </c>
      <c r="FQ41" s="3">
        <v>0</v>
      </c>
      <c r="FR41" s="3">
        <v>0</v>
      </c>
      <c r="FS41" s="3">
        <v>0</v>
      </c>
      <c r="FT41" s="3">
        <v>0</v>
      </c>
      <c r="FU41" s="3">
        <v>0</v>
      </c>
      <c r="FV41" s="3">
        <v>0</v>
      </c>
      <c r="FW41" s="3">
        <v>0</v>
      </c>
      <c r="FX41" s="3">
        <v>0</v>
      </c>
      <c r="FY41" s="3">
        <v>0</v>
      </c>
      <c r="FZ41" s="3">
        <v>0</v>
      </c>
      <c r="GA41" s="3">
        <v>0</v>
      </c>
      <c r="GB41" s="3">
        <v>0</v>
      </c>
      <c r="GC41" s="3">
        <v>0</v>
      </c>
      <c r="GD41" s="3">
        <v>0</v>
      </c>
      <c r="GE41" s="3">
        <v>0</v>
      </c>
      <c r="GF41" s="3">
        <v>0</v>
      </c>
      <c r="GG41" s="3">
        <v>0</v>
      </c>
      <c r="GH41" s="3">
        <v>0</v>
      </c>
      <c r="GI41" s="3">
        <v>0</v>
      </c>
      <c r="GJ41" s="3">
        <v>0</v>
      </c>
      <c r="GK41" s="3">
        <v>0</v>
      </c>
      <c r="GL41" s="3">
        <v>0</v>
      </c>
      <c r="GM41" s="3">
        <v>0</v>
      </c>
      <c r="GN41" s="3">
        <v>0</v>
      </c>
      <c r="GO41" s="3">
        <v>0</v>
      </c>
      <c r="GP41" s="3">
        <v>0</v>
      </c>
      <c r="GQ41" s="3">
        <v>2</v>
      </c>
      <c r="GR41" s="3">
        <v>0</v>
      </c>
      <c r="GS41" s="3">
        <v>8</v>
      </c>
      <c r="GT41" s="3">
        <v>48</v>
      </c>
      <c r="GU41" s="3">
        <v>0</v>
      </c>
      <c r="GV41" s="3">
        <v>0</v>
      </c>
      <c r="GW41" s="3">
        <v>58</v>
      </c>
    </row>
    <row r="42" spans="1:205" ht="18" customHeight="1">
      <c r="A42" s="8">
        <v>24</v>
      </c>
      <c r="B42" s="8" t="s">
        <v>26</v>
      </c>
      <c r="C42" s="3">
        <v>60</v>
      </c>
      <c r="D42" s="3">
        <v>130</v>
      </c>
      <c r="E42" s="3">
        <v>38</v>
      </c>
      <c r="F42" s="3">
        <v>95</v>
      </c>
      <c r="G42" s="3">
        <v>43</v>
      </c>
      <c r="H42" s="3">
        <v>0</v>
      </c>
      <c r="I42" s="3">
        <v>366</v>
      </c>
      <c r="J42" s="3">
        <v>33</v>
      </c>
      <c r="K42" s="3">
        <v>78</v>
      </c>
      <c r="L42" s="3">
        <v>25</v>
      </c>
      <c r="M42" s="3">
        <v>63</v>
      </c>
      <c r="N42" s="3">
        <v>21</v>
      </c>
      <c r="O42" s="3">
        <v>0</v>
      </c>
      <c r="P42" s="3">
        <v>220</v>
      </c>
      <c r="Q42" s="3">
        <v>0</v>
      </c>
      <c r="R42" s="3">
        <v>0</v>
      </c>
      <c r="S42" s="3">
        <v>0</v>
      </c>
      <c r="T42" s="3">
        <v>12</v>
      </c>
      <c r="U42" s="3">
        <v>0</v>
      </c>
      <c r="V42" s="3">
        <v>0</v>
      </c>
      <c r="W42" s="3">
        <v>12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0</v>
      </c>
      <c r="AI42" s="3">
        <v>0</v>
      </c>
      <c r="AJ42" s="3">
        <v>0</v>
      </c>
      <c r="AK42" s="3">
        <v>1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22</v>
      </c>
      <c r="AT42" s="3">
        <v>30</v>
      </c>
      <c r="AU42" s="3">
        <v>8</v>
      </c>
      <c r="AV42" s="3">
        <v>39</v>
      </c>
      <c r="AW42" s="3">
        <v>10</v>
      </c>
      <c r="AX42" s="3">
        <v>0</v>
      </c>
      <c r="AY42" s="3">
        <v>109</v>
      </c>
      <c r="AZ42" s="3">
        <v>6</v>
      </c>
      <c r="BA42" s="3">
        <v>47</v>
      </c>
      <c r="BB42" s="3">
        <v>2</v>
      </c>
      <c r="BC42" s="3">
        <v>0</v>
      </c>
      <c r="BD42" s="3">
        <v>5</v>
      </c>
      <c r="BE42" s="3">
        <v>0</v>
      </c>
      <c r="BF42" s="3">
        <v>60</v>
      </c>
      <c r="BG42" s="3">
        <v>5</v>
      </c>
      <c r="BH42" s="3">
        <v>0</v>
      </c>
      <c r="BI42" s="3">
        <v>15</v>
      </c>
      <c r="BJ42" s="3">
        <v>12</v>
      </c>
      <c r="BK42" s="3">
        <v>6</v>
      </c>
      <c r="BL42" s="3">
        <v>0</v>
      </c>
      <c r="BM42" s="3">
        <v>38</v>
      </c>
      <c r="BN42" s="3">
        <v>0</v>
      </c>
      <c r="BO42" s="3">
        <v>2</v>
      </c>
      <c r="BP42" s="3">
        <v>0</v>
      </c>
      <c r="BQ42" s="3">
        <v>1</v>
      </c>
      <c r="BR42" s="3">
        <v>9</v>
      </c>
      <c r="BS42" s="3">
        <v>0</v>
      </c>
      <c r="BT42" s="3">
        <v>12</v>
      </c>
      <c r="BU42" s="3">
        <v>0</v>
      </c>
      <c r="BV42" s="3">
        <v>2</v>
      </c>
      <c r="BW42" s="3">
        <v>0</v>
      </c>
      <c r="BX42" s="3">
        <v>0</v>
      </c>
      <c r="BY42" s="3">
        <v>7</v>
      </c>
      <c r="BZ42" s="3">
        <v>0</v>
      </c>
      <c r="CA42" s="3">
        <v>9</v>
      </c>
      <c r="CB42" s="3">
        <v>0</v>
      </c>
      <c r="CC42" s="3">
        <v>0</v>
      </c>
      <c r="CD42" s="3">
        <v>0</v>
      </c>
      <c r="CE42" s="3">
        <v>0</v>
      </c>
      <c r="CF42" s="3">
        <v>2</v>
      </c>
      <c r="CG42" s="3">
        <v>0</v>
      </c>
      <c r="CH42" s="3">
        <v>2</v>
      </c>
      <c r="CI42" s="3">
        <v>0</v>
      </c>
      <c r="CJ42" s="3">
        <v>0</v>
      </c>
      <c r="CK42" s="3">
        <v>0</v>
      </c>
      <c r="CL42" s="3">
        <v>1</v>
      </c>
      <c r="CM42" s="3">
        <v>0</v>
      </c>
      <c r="CN42" s="3">
        <v>0</v>
      </c>
      <c r="CO42" s="3">
        <v>1</v>
      </c>
      <c r="CP42" s="3">
        <v>27</v>
      </c>
      <c r="CQ42" s="3">
        <v>50</v>
      </c>
      <c r="CR42" s="3">
        <v>13</v>
      </c>
      <c r="CS42" s="3">
        <v>31</v>
      </c>
      <c r="CT42" s="3">
        <v>13</v>
      </c>
      <c r="CU42" s="3">
        <v>0</v>
      </c>
      <c r="CV42" s="3">
        <v>134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27</v>
      </c>
      <c r="DR42" s="3">
        <v>50</v>
      </c>
      <c r="DS42" s="3">
        <v>13</v>
      </c>
      <c r="DT42" s="3">
        <v>31</v>
      </c>
      <c r="DU42" s="3">
        <v>13</v>
      </c>
      <c r="DV42" s="3">
        <v>0</v>
      </c>
      <c r="DW42" s="3">
        <v>134</v>
      </c>
      <c r="DX42" s="3">
        <v>0</v>
      </c>
      <c r="DY42" s="3">
        <v>0</v>
      </c>
      <c r="DZ42" s="3">
        <v>0</v>
      </c>
      <c r="EA42" s="3">
        <v>0</v>
      </c>
      <c r="EB42" s="3">
        <v>0</v>
      </c>
      <c r="EC42" s="3">
        <v>0</v>
      </c>
      <c r="ED42" s="3">
        <v>0</v>
      </c>
      <c r="EE42" s="3">
        <v>0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0</v>
      </c>
      <c r="EL42" s="3">
        <v>0</v>
      </c>
      <c r="EM42" s="3">
        <v>0</v>
      </c>
      <c r="EN42" s="3">
        <v>0</v>
      </c>
      <c r="EO42" s="3">
        <v>0</v>
      </c>
      <c r="EP42" s="3">
        <v>6</v>
      </c>
      <c r="EQ42" s="3">
        <v>13</v>
      </c>
      <c r="ER42" s="3">
        <v>0</v>
      </c>
      <c r="ES42" s="3">
        <v>19</v>
      </c>
      <c r="ET42" s="3">
        <v>0</v>
      </c>
      <c r="EU42" s="3">
        <v>0</v>
      </c>
      <c r="EV42" s="3">
        <v>0</v>
      </c>
      <c r="EW42" s="3">
        <v>0</v>
      </c>
      <c r="EX42" s="3">
        <v>0</v>
      </c>
      <c r="EY42" s="3">
        <v>7</v>
      </c>
      <c r="EZ42" s="3">
        <v>0</v>
      </c>
      <c r="FA42" s="3">
        <v>7</v>
      </c>
      <c r="FB42" s="3">
        <v>0</v>
      </c>
      <c r="FC42" s="3">
        <v>0</v>
      </c>
      <c r="FD42" s="3">
        <v>6</v>
      </c>
      <c r="FE42" s="3">
        <v>6</v>
      </c>
      <c r="FF42" s="3">
        <v>0</v>
      </c>
      <c r="FG42" s="3">
        <v>12</v>
      </c>
      <c r="FH42" s="3">
        <v>0</v>
      </c>
      <c r="FI42" s="3">
        <v>0</v>
      </c>
      <c r="FJ42" s="3">
        <v>0</v>
      </c>
      <c r="FK42" s="3">
        <v>0</v>
      </c>
      <c r="FL42" s="3">
        <v>0</v>
      </c>
      <c r="FM42" s="3">
        <v>0</v>
      </c>
      <c r="FN42" s="3">
        <v>0</v>
      </c>
      <c r="FO42" s="3">
        <v>0</v>
      </c>
      <c r="FP42" s="3">
        <v>0</v>
      </c>
      <c r="FQ42" s="3">
        <v>0</v>
      </c>
      <c r="FR42" s="3">
        <v>0</v>
      </c>
      <c r="FS42" s="3">
        <v>8</v>
      </c>
      <c r="FT42" s="3">
        <v>0</v>
      </c>
      <c r="FU42" s="3">
        <v>8</v>
      </c>
      <c r="FV42" s="3">
        <v>0</v>
      </c>
      <c r="FW42" s="3">
        <v>0</v>
      </c>
      <c r="FX42" s="3">
        <v>0</v>
      </c>
      <c r="FY42" s="3">
        <v>0</v>
      </c>
      <c r="FZ42" s="3">
        <v>0</v>
      </c>
      <c r="GA42" s="3">
        <v>7</v>
      </c>
      <c r="GB42" s="3">
        <v>0</v>
      </c>
      <c r="GC42" s="3">
        <v>7</v>
      </c>
      <c r="GD42" s="3">
        <v>0</v>
      </c>
      <c r="GE42" s="3">
        <v>0</v>
      </c>
      <c r="GF42" s="3">
        <v>0</v>
      </c>
      <c r="GG42" s="3">
        <v>1</v>
      </c>
      <c r="GH42" s="3">
        <v>0</v>
      </c>
      <c r="GI42" s="3">
        <v>1</v>
      </c>
      <c r="GJ42" s="3">
        <v>0</v>
      </c>
      <c r="GK42" s="3">
        <v>0</v>
      </c>
      <c r="GL42" s="3">
        <v>0</v>
      </c>
      <c r="GM42" s="3">
        <v>0</v>
      </c>
      <c r="GN42" s="3">
        <v>0</v>
      </c>
      <c r="GO42" s="3">
        <v>0</v>
      </c>
      <c r="GP42" s="3">
        <v>0</v>
      </c>
      <c r="GQ42" s="3">
        <v>60</v>
      </c>
      <c r="GR42" s="3">
        <v>130</v>
      </c>
      <c r="GS42" s="3">
        <v>38</v>
      </c>
      <c r="GT42" s="3">
        <v>101</v>
      </c>
      <c r="GU42" s="3">
        <v>56</v>
      </c>
      <c r="GV42" s="3">
        <v>0</v>
      </c>
      <c r="GW42" s="3">
        <v>385</v>
      </c>
    </row>
    <row r="43" spans="1:205" ht="18" customHeight="1" thickBot="1">
      <c r="A43" s="57" t="s">
        <v>51</v>
      </c>
      <c r="B43" s="58"/>
      <c r="C43" s="5">
        <f aca="true" t="shared" si="40" ref="C43:BF43">SUM(C36:C42)</f>
        <v>157</v>
      </c>
      <c r="D43" s="5">
        <f t="shared" si="40"/>
        <v>689</v>
      </c>
      <c r="E43" s="5">
        <f t="shared" si="40"/>
        <v>432</v>
      </c>
      <c r="F43" s="5">
        <f t="shared" si="40"/>
        <v>345</v>
      </c>
      <c r="G43" s="5">
        <f t="shared" si="40"/>
        <v>320</v>
      </c>
      <c r="H43" s="5">
        <f t="shared" si="40"/>
        <v>119</v>
      </c>
      <c r="I43" s="5">
        <f t="shared" si="40"/>
        <v>2062</v>
      </c>
      <c r="J43" s="5">
        <f t="shared" si="40"/>
        <v>83</v>
      </c>
      <c r="K43" s="5">
        <f t="shared" si="40"/>
        <v>411</v>
      </c>
      <c r="L43" s="5">
        <f t="shared" si="40"/>
        <v>239</v>
      </c>
      <c r="M43" s="5">
        <f t="shared" si="40"/>
        <v>223</v>
      </c>
      <c r="N43" s="5">
        <f t="shared" si="40"/>
        <v>186</v>
      </c>
      <c r="O43" s="5">
        <f t="shared" si="40"/>
        <v>69</v>
      </c>
      <c r="P43" s="5">
        <f t="shared" si="40"/>
        <v>1211</v>
      </c>
      <c r="Q43" s="5">
        <f t="shared" si="40"/>
        <v>18</v>
      </c>
      <c r="R43" s="5">
        <f t="shared" si="40"/>
        <v>73</v>
      </c>
      <c r="S43" s="5">
        <f t="shared" si="40"/>
        <v>45</v>
      </c>
      <c r="T43" s="5">
        <f t="shared" si="40"/>
        <v>42</v>
      </c>
      <c r="U43" s="5">
        <f t="shared" si="40"/>
        <v>14</v>
      </c>
      <c r="V43" s="5">
        <f t="shared" si="40"/>
        <v>10</v>
      </c>
      <c r="W43" s="5">
        <f t="shared" si="40"/>
        <v>202</v>
      </c>
      <c r="X43" s="5">
        <f t="shared" si="40"/>
        <v>0</v>
      </c>
      <c r="Y43" s="5">
        <f t="shared" si="40"/>
        <v>0</v>
      </c>
      <c r="Z43" s="5">
        <f t="shared" si="40"/>
        <v>0</v>
      </c>
      <c r="AA43" s="5">
        <f t="shared" si="40"/>
        <v>0</v>
      </c>
      <c r="AB43" s="5">
        <f t="shared" si="40"/>
        <v>13</v>
      </c>
      <c r="AC43" s="5">
        <f t="shared" si="40"/>
        <v>13</v>
      </c>
      <c r="AD43" s="5">
        <f t="shared" si="40"/>
        <v>26</v>
      </c>
      <c r="AE43" s="5">
        <f t="shared" si="40"/>
        <v>0</v>
      </c>
      <c r="AF43" s="5">
        <f t="shared" si="40"/>
        <v>1</v>
      </c>
      <c r="AG43" s="5">
        <f t="shared" si="40"/>
        <v>0</v>
      </c>
      <c r="AH43" s="5">
        <f t="shared" si="40"/>
        <v>0</v>
      </c>
      <c r="AI43" s="5">
        <f t="shared" si="40"/>
        <v>27</v>
      </c>
      <c r="AJ43" s="5">
        <f t="shared" si="40"/>
        <v>14</v>
      </c>
      <c r="AK43" s="5">
        <f t="shared" si="40"/>
        <v>42</v>
      </c>
      <c r="AL43" s="5">
        <f t="shared" si="40"/>
        <v>0</v>
      </c>
      <c r="AM43" s="5">
        <f t="shared" si="40"/>
        <v>0</v>
      </c>
      <c r="AN43" s="5">
        <f t="shared" si="40"/>
        <v>0</v>
      </c>
      <c r="AO43" s="5">
        <f t="shared" si="40"/>
        <v>0</v>
      </c>
      <c r="AP43" s="5">
        <f t="shared" si="40"/>
        <v>8</v>
      </c>
      <c r="AQ43" s="5">
        <f t="shared" si="40"/>
        <v>0</v>
      </c>
      <c r="AR43" s="5">
        <f t="shared" si="40"/>
        <v>8</v>
      </c>
      <c r="AS43" s="5">
        <f t="shared" si="40"/>
        <v>28</v>
      </c>
      <c r="AT43" s="5">
        <f t="shared" si="40"/>
        <v>165</v>
      </c>
      <c r="AU43" s="5">
        <f t="shared" si="40"/>
        <v>44</v>
      </c>
      <c r="AV43" s="5">
        <f t="shared" si="40"/>
        <v>78</v>
      </c>
      <c r="AW43" s="5">
        <f t="shared" si="40"/>
        <v>62</v>
      </c>
      <c r="AX43" s="5">
        <f t="shared" si="40"/>
        <v>3</v>
      </c>
      <c r="AY43" s="5">
        <f t="shared" si="40"/>
        <v>380</v>
      </c>
      <c r="AZ43" s="5">
        <f t="shared" si="40"/>
        <v>22</v>
      </c>
      <c r="BA43" s="5">
        <f t="shared" si="40"/>
        <v>118</v>
      </c>
      <c r="BB43" s="5">
        <f t="shared" si="40"/>
        <v>62</v>
      </c>
      <c r="BC43" s="5">
        <f t="shared" si="40"/>
        <v>37</v>
      </c>
      <c r="BD43" s="5">
        <f t="shared" si="40"/>
        <v>16</v>
      </c>
      <c r="BE43" s="5">
        <f t="shared" si="40"/>
        <v>3</v>
      </c>
      <c r="BF43" s="5">
        <f t="shared" si="40"/>
        <v>258</v>
      </c>
      <c r="BG43" s="5">
        <f aca="true" t="shared" si="41" ref="BG43:DI43">SUM(BG36:BG42)</f>
        <v>15</v>
      </c>
      <c r="BH43" s="5">
        <f t="shared" si="41"/>
        <v>54</v>
      </c>
      <c r="BI43" s="5">
        <f t="shared" si="41"/>
        <v>88</v>
      </c>
      <c r="BJ43" s="5">
        <f t="shared" si="41"/>
        <v>66</v>
      </c>
      <c r="BK43" s="5">
        <f t="shared" si="41"/>
        <v>46</v>
      </c>
      <c r="BL43" s="5">
        <f t="shared" si="41"/>
        <v>26</v>
      </c>
      <c r="BM43" s="5">
        <f t="shared" si="41"/>
        <v>295</v>
      </c>
      <c r="BN43" s="5">
        <f t="shared" si="41"/>
        <v>1</v>
      </c>
      <c r="BO43" s="5">
        <f t="shared" si="41"/>
        <v>13</v>
      </c>
      <c r="BP43" s="5">
        <f t="shared" si="41"/>
        <v>42</v>
      </c>
      <c r="BQ43" s="5">
        <f t="shared" si="41"/>
        <v>17</v>
      </c>
      <c r="BR43" s="5">
        <f t="shared" si="41"/>
        <v>47</v>
      </c>
      <c r="BS43" s="5">
        <f t="shared" si="41"/>
        <v>10</v>
      </c>
      <c r="BT43" s="5">
        <f t="shared" si="41"/>
        <v>130</v>
      </c>
      <c r="BU43" s="5">
        <f t="shared" si="41"/>
        <v>1</v>
      </c>
      <c r="BV43" s="5">
        <f t="shared" si="41"/>
        <v>10</v>
      </c>
      <c r="BW43" s="5">
        <f t="shared" si="41"/>
        <v>24</v>
      </c>
      <c r="BX43" s="5">
        <f t="shared" si="41"/>
        <v>15</v>
      </c>
      <c r="BY43" s="5">
        <f t="shared" si="41"/>
        <v>45</v>
      </c>
      <c r="BZ43" s="5">
        <f t="shared" si="41"/>
        <v>8</v>
      </c>
      <c r="CA43" s="5">
        <f t="shared" si="41"/>
        <v>103</v>
      </c>
      <c r="CB43" s="5">
        <f t="shared" si="41"/>
        <v>0</v>
      </c>
      <c r="CC43" s="5">
        <f t="shared" si="41"/>
        <v>3</v>
      </c>
      <c r="CD43" s="5">
        <f t="shared" si="41"/>
        <v>18</v>
      </c>
      <c r="CE43" s="5">
        <f t="shared" si="41"/>
        <v>0</v>
      </c>
      <c r="CF43" s="5">
        <f t="shared" si="41"/>
        <v>2</v>
      </c>
      <c r="CG43" s="5">
        <f t="shared" si="41"/>
        <v>2</v>
      </c>
      <c r="CH43" s="5">
        <f t="shared" si="41"/>
        <v>25</v>
      </c>
      <c r="CI43" s="5">
        <f t="shared" si="41"/>
        <v>0</v>
      </c>
      <c r="CJ43" s="5">
        <f t="shared" si="41"/>
        <v>0</v>
      </c>
      <c r="CK43" s="5">
        <f t="shared" si="41"/>
        <v>0</v>
      </c>
      <c r="CL43" s="5">
        <f t="shared" si="41"/>
        <v>2</v>
      </c>
      <c r="CM43" s="5">
        <f t="shared" si="41"/>
        <v>0</v>
      </c>
      <c r="CN43" s="5">
        <f t="shared" si="41"/>
        <v>0</v>
      </c>
      <c r="CO43" s="5">
        <f t="shared" si="41"/>
        <v>2</v>
      </c>
      <c r="CP43" s="5">
        <f t="shared" si="41"/>
        <v>72</v>
      </c>
      <c r="CQ43" s="5">
        <f t="shared" si="41"/>
        <v>265</v>
      </c>
      <c r="CR43" s="5">
        <f t="shared" si="41"/>
        <v>144</v>
      </c>
      <c r="CS43" s="5">
        <f t="shared" si="41"/>
        <v>100</v>
      </c>
      <c r="CT43" s="5">
        <f t="shared" si="41"/>
        <v>86</v>
      </c>
      <c r="CU43" s="5">
        <f t="shared" si="41"/>
        <v>39</v>
      </c>
      <c r="CV43" s="5">
        <f t="shared" si="41"/>
        <v>706</v>
      </c>
      <c r="CW43" s="5">
        <f>SUM(CW36:CW42)</f>
        <v>0</v>
      </c>
      <c r="CX43" s="5">
        <f t="shared" si="41"/>
        <v>0</v>
      </c>
      <c r="CY43" s="5">
        <f t="shared" si="41"/>
        <v>9</v>
      </c>
      <c r="CZ43" s="5">
        <f t="shared" si="41"/>
        <v>0</v>
      </c>
      <c r="DA43" s="5">
        <f t="shared" si="41"/>
        <v>2</v>
      </c>
      <c r="DB43" s="5">
        <f t="shared" si="41"/>
        <v>10</v>
      </c>
      <c r="DC43" s="5">
        <f t="shared" si="41"/>
        <v>21</v>
      </c>
      <c r="DD43" s="5">
        <f t="shared" si="41"/>
        <v>0</v>
      </c>
      <c r="DE43" s="5">
        <f t="shared" si="41"/>
        <v>0</v>
      </c>
      <c r="DF43" s="5">
        <f t="shared" si="41"/>
        <v>0</v>
      </c>
      <c r="DG43" s="5">
        <f t="shared" si="41"/>
        <v>0</v>
      </c>
      <c r="DH43" s="5">
        <f t="shared" si="41"/>
        <v>0</v>
      </c>
      <c r="DI43" s="5">
        <f t="shared" si="41"/>
        <v>0</v>
      </c>
      <c r="DJ43" s="5">
        <f aca="true" t="shared" si="42" ref="DJ43:FN43">SUM(DJ36:DJ42)</f>
        <v>0</v>
      </c>
      <c r="DK43" s="5">
        <f t="shared" si="42"/>
        <v>0</v>
      </c>
      <c r="DL43" s="5">
        <f t="shared" si="42"/>
        <v>0</v>
      </c>
      <c r="DM43" s="5">
        <f t="shared" si="42"/>
        <v>0</v>
      </c>
      <c r="DN43" s="5">
        <f t="shared" si="42"/>
        <v>0</v>
      </c>
      <c r="DO43" s="5">
        <f t="shared" si="42"/>
        <v>0</v>
      </c>
      <c r="DP43" s="5">
        <f t="shared" si="42"/>
        <v>0</v>
      </c>
      <c r="DQ43" s="5">
        <f t="shared" si="42"/>
        <v>72</v>
      </c>
      <c r="DR43" s="5">
        <f t="shared" si="42"/>
        <v>265</v>
      </c>
      <c r="DS43" s="5">
        <f t="shared" si="42"/>
        <v>135</v>
      </c>
      <c r="DT43" s="5">
        <f t="shared" si="42"/>
        <v>100</v>
      </c>
      <c r="DU43" s="5">
        <f t="shared" si="42"/>
        <v>84</v>
      </c>
      <c r="DV43" s="5">
        <f t="shared" si="42"/>
        <v>29</v>
      </c>
      <c r="DW43" s="5">
        <f t="shared" si="42"/>
        <v>685</v>
      </c>
      <c r="DX43" s="5">
        <f t="shared" si="42"/>
        <v>0</v>
      </c>
      <c r="DY43" s="5">
        <f t="shared" si="42"/>
        <v>0</v>
      </c>
      <c r="DZ43" s="5">
        <f t="shared" si="42"/>
        <v>4</v>
      </c>
      <c r="EA43" s="5">
        <f t="shared" si="42"/>
        <v>4</v>
      </c>
      <c r="EB43" s="5">
        <f t="shared" si="42"/>
        <v>1</v>
      </c>
      <c r="EC43" s="5">
        <f t="shared" si="42"/>
        <v>0</v>
      </c>
      <c r="ED43" s="5">
        <f t="shared" si="42"/>
        <v>9</v>
      </c>
      <c r="EE43" s="5">
        <f t="shared" si="42"/>
        <v>1</v>
      </c>
      <c r="EF43" s="5">
        <f t="shared" si="42"/>
        <v>0</v>
      </c>
      <c r="EG43" s="5">
        <f t="shared" si="42"/>
        <v>3</v>
      </c>
      <c r="EH43" s="5">
        <f t="shared" si="42"/>
        <v>1</v>
      </c>
      <c r="EI43" s="5">
        <f t="shared" si="42"/>
        <v>0</v>
      </c>
      <c r="EJ43" s="5">
        <f t="shared" si="42"/>
        <v>1</v>
      </c>
      <c r="EK43" s="5">
        <f t="shared" si="42"/>
        <v>6</v>
      </c>
      <c r="EL43" s="5">
        <f t="shared" si="42"/>
        <v>0</v>
      </c>
      <c r="EM43" s="5">
        <f t="shared" si="42"/>
        <v>0</v>
      </c>
      <c r="EN43" s="5">
        <f t="shared" si="42"/>
        <v>25</v>
      </c>
      <c r="EO43" s="5">
        <f t="shared" si="42"/>
        <v>27</v>
      </c>
      <c r="EP43" s="5">
        <f t="shared" si="42"/>
        <v>15</v>
      </c>
      <c r="EQ43" s="5">
        <f t="shared" si="42"/>
        <v>42</v>
      </c>
      <c r="ER43" s="5">
        <f t="shared" si="42"/>
        <v>25</v>
      </c>
      <c r="ES43" s="5">
        <f t="shared" si="42"/>
        <v>134</v>
      </c>
      <c r="ET43" s="5">
        <f t="shared" si="42"/>
        <v>0</v>
      </c>
      <c r="EU43" s="5">
        <f t="shared" si="42"/>
        <v>0</v>
      </c>
      <c r="EV43" s="5">
        <f t="shared" si="42"/>
        <v>3</v>
      </c>
      <c r="EW43" s="5">
        <f t="shared" si="42"/>
        <v>19</v>
      </c>
      <c r="EX43" s="5">
        <f t="shared" si="42"/>
        <v>7</v>
      </c>
      <c r="EY43" s="5">
        <f t="shared" si="42"/>
        <v>17</v>
      </c>
      <c r="EZ43" s="5">
        <f t="shared" si="42"/>
        <v>0</v>
      </c>
      <c r="FA43" s="5">
        <f t="shared" si="42"/>
        <v>46</v>
      </c>
      <c r="FB43" s="5">
        <f t="shared" si="42"/>
        <v>22</v>
      </c>
      <c r="FC43" s="5">
        <f t="shared" si="42"/>
        <v>8</v>
      </c>
      <c r="FD43" s="5">
        <f t="shared" si="42"/>
        <v>8</v>
      </c>
      <c r="FE43" s="5">
        <f t="shared" si="42"/>
        <v>13</v>
      </c>
      <c r="FF43" s="5">
        <f t="shared" si="42"/>
        <v>1</v>
      </c>
      <c r="FG43" s="5">
        <f t="shared" si="42"/>
        <v>52</v>
      </c>
      <c r="FH43" s="5">
        <f t="shared" si="42"/>
        <v>0</v>
      </c>
      <c r="FI43" s="5">
        <f t="shared" si="42"/>
        <v>0</v>
      </c>
      <c r="FJ43" s="5">
        <f t="shared" si="42"/>
        <v>0</v>
      </c>
      <c r="FK43" s="5">
        <f t="shared" si="42"/>
        <v>12</v>
      </c>
      <c r="FL43" s="5">
        <f t="shared" si="42"/>
        <v>24</v>
      </c>
      <c r="FM43" s="5">
        <f t="shared" si="42"/>
        <v>36</v>
      </c>
      <c r="FN43" s="5">
        <f t="shared" si="42"/>
        <v>0</v>
      </c>
      <c r="FO43" s="5">
        <f aca="true" t="shared" si="43" ref="FO43:GW43">SUM(FO36:FO42)</f>
        <v>0</v>
      </c>
      <c r="FP43" s="5">
        <f t="shared" si="43"/>
        <v>14</v>
      </c>
      <c r="FQ43" s="5">
        <f t="shared" si="43"/>
        <v>13</v>
      </c>
      <c r="FR43" s="5">
        <f t="shared" si="43"/>
        <v>6</v>
      </c>
      <c r="FS43" s="5">
        <f t="shared" si="43"/>
        <v>29</v>
      </c>
      <c r="FT43" s="5">
        <f t="shared" si="43"/>
        <v>13</v>
      </c>
      <c r="FU43" s="5">
        <f t="shared" si="43"/>
        <v>75</v>
      </c>
      <c r="FV43" s="5">
        <f t="shared" si="43"/>
        <v>0</v>
      </c>
      <c r="FW43" s="5">
        <f t="shared" si="43"/>
        <v>0</v>
      </c>
      <c r="FX43" s="5">
        <f t="shared" si="43"/>
        <v>0</v>
      </c>
      <c r="FY43" s="5">
        <f t="shared" si="43"/>
        <v>9</v>
      </c>
      <c r="FZ43" s="5">
        <f t="shared" si="43"/>
        <v>5</v>
      </c>
      <c r="GA43" s="5">
        <f t="shared" si="43"/>
        <v>14</v>
      </c>
      <c r="GB43" s="5">
        <f t="shared" si="43"/>
        <v>0</v>
      </c>
      <c r="GC43" s="5">
        <f t="shared" si="43"/>
        <v>28</v>
      </c>
      <c r="GD43" s="5">
        <f t="shared" si="43"/>
        <v>14</v>
      </c>
      <c r="GE43" s="5">
        <f t="shared" si="43"/>
        <v>4</v>
      </c>
      <c r="GF43" s="5">
        <f t="shared" si="43"/>
        <v>1</v>
      </c>
      <c r="GG43" s="5">
        <f t="shared" si="43"/>
        <v>8</v>
      </c>
      <c r="GH43" s="5">
        <f t="shared" si="43"/>
        <v>0</v>
      </c>
      <c r="GI43" s="5">
        <f t="shared" si="43"/>
        <v>27</v>
      </c>
      <c r="GJ43" s="5">
        <f t="shared" si="43"/>
        <v>0</v>
      </c>
      <c r="GK43" s="5">
        <f t="shared" si="43"/>
        <v>0</v>
      </c>
      <c r="GL43" s="5">
        <f t="shared" si="43"/>
        <v>0</v>
      </c>
      <c r="GM43" s="5">
        <f t="shared" si="43"/>
        <v>7</v>
      </c>
      <c r="GN43" s="5">
        <f t="shared" si="43"/>
        <v>13</v>
      </c>
      <c r="GO43" s="5">
        <f t="shared" si="43"/>
        <v>20</v>
      </c>
      <c r="GP43" s="5">
        <f t="shared" si="43"/>
        <v>0</v>
      </c>
      <c r="GQ43" s="5">
        <f t="shared" si="43"/>
        <v>157</v>
      </c>
      <c r="GR43" s="5">
        <f t="shared" si="43"/>
        <v>714</v>
      </c>
      <c r="GS43" s="5">
        <f t="shared" si="43"/>
        <v>459</v>
      </c>
      <c r="GT43" s="5">
        <f t="shared" si="43"/>
        <v>360</v>
      </c>
      <c r="GU43" s="5">
        <f t="shared" si="43"/>
        <v>362</v>
      </c>
      <c r="GV43" s="5">
        <f t="shared" si="43"/>
        <v>144</v>
      </c>
      <c r="GW43" s="5">
        <f t="shared" si="43"/>
        <v>2196</v>
      </c>
    </row>
    <row r="44" spans="1:205" ht="18" customHeight="1">
      <c r="A44" s="7">
        <v>25</v>
      </c>
      <c r="B44" s="7" t="s">
        <v>2</v>
      </c>
      <c r="C44" s="6">
        <v>38</v>
      </c>
      <c r="D44" s="6">
        <v>309</v>
      </c>
      <c r="E44" s="6">
        <v>78</v>
      </c>
      <c r="F44" s="6">
        <v>56</v>
      </c>
      <c r="G44" s="6">
        <v>117</v>
      </c>
      <c r="H44" s="6">
        <v>7</v>
      </c>
      <c r="I44" s="6">
        <v>605</v>
      </c>
      <c r="J44" s="6">
        <v>23</v>
      </c>
      <c r="K44" s="6">
        <v>177</v>
      </c>
      <c r="L44" s="6">
        <v>44</v>
      </c>
      <c r="M44" s="6">
        <v>30</v>
      </c>
      <c r="N44" s="6">
        <v>77</v>
      </c>
      <c r="O44" s="6">
        <v>4</v>
      </c>
      <c r="P44" s="6">
        <v>355</v>
      </c>
      <c r="Q44" s="6">
        <v>10</v>
      </c>
      <c r="R44" s="6">
        <v>79</v>
      </c>
      <c r="S44" s="6">
        <v>6</v>
      </c>
      <c r="T44" s="6">
        <v>14</v>
      </c>
      <c r="U44" s="6">
        <v>14</v>
      </c>
      <c r="V44" s="6">
        <v>0</v>
      </c>
      <c r="W44" s="6">
        <v>123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11</v>
      </c>
      <c r="AG44" s="6">
        <v>3</v>
      </c>
      <c r="AH44" s="6">
        <v>0</v>
      </c>
      <c r="AI44" s="6">
        <v>12</v>
      </c>
      <c r="AJ44" s="6">
        <v>2</v>
      </c>
      <c r="AK44" s="6">
        <v>28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21</v>
      </c>
      <c r="AU44" s="6">
        <v>12</v>
      </c>
      <c r="AV44" s="6">
        <v>16</v>
      </c>
      <c r="AW44" s="6">
        <v>3</v>
      </c>
      <c r="AX44" s="6">
        <v>0</v>
      </c>
      <c r="AY44" s="6">
        <v>52</v>
      </c>
      <c r="AZ44" s="6">
        <v>4</v>
      </c>
      <c r="BA44" s="6">
        <v>22</v>
      </c>
      <c r="BB44" s="6">
        <v>2</v>
      </c>
      <c r="BC44" s="6">
        <v>0</v>
      </c>
      <c r="BD44" s="6">
        <v>12</v>
      </c>
      <c r="BE44" s="6">
        <v>0</v>
      </c>
      <c r="BF44" s="6">
        <v>40</v>
      </c>
      <c r="BG44" s="6">
        <v>9</v>
      </c>
      <c r="BH44" s="6">
        <v>44</v>
      </c>
      <c r="BI44" s="6">
        <v>21</v>
      </c>
      <c r="BJ44" s="6">
        <v>0</v>
      </c>
      <c r="BK44" s="6">
        <v>36</v>
      </c>
      <c r="BL44" s="6">
        <v>2</v>
      </c>
      <c r="BM44" s="6">
        <v>112</v>
      </c>
      <c r="BN44" s="6">
        <v>0</v>
      </c>
      <c r="BO44" s="6">
        <v>11</v>
      </c>
      <c r="BP44" s="6">
        <v>0</v>
      </c>
      <c r="BQ44" s="6">
        <v>8</v>
      </c>
      <c r="BR44" s="6">
        <v>3</v>
      </c>
      <c r="BS44" s="6">
        <v>0</v>
      </c>
      <c r="BT44" s="6">
        <v>22</v>
      </c>
      <c r="BU44" s="6">
        <v>0</v>
      </c>
      <c r="BV44" s="6">
        <v>0</v>
      </c>
      <c r="BW44" s="6">
        <v>0</v>
      </c>
      <c r="BX44" s="6">
        <v>8</v>
      </c>
      <c r="BY44" s="6">
        <v>3</v>
      </c>
      <c r="BZ44" s="6">
        <v>0</v>
      </c>
      <c r="CA44" s="6">
        <v>11</v>
      </c>
      <c r="CB44" s="6">
        <v>0</v>
      </c>
      <c r="CC44" s="6">
        <v>11</v>
      </c>
      <c r="CD44" s="6">
        <v>0</v>
      </c>
      <c r="CE44" s="6">
        <v>0</v>
      </c>
      <c r="CF44" s="6">
        <v>0</v>
      </c>
      <c r="CG44" s="6">
        <v>0</v>
      </c>
      <c r="CH44" s="6">
        <v>11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15</v>
      </c>
      <c r="CQ44" s="6">
        <v>121</v>
      </c>
      <c r="CR44" s="6">
        <v>34</v>
      </c>
      <c r="CS44" s="6">
        <v>18</v>
      </c>
      <c r="CT44" s="6">
        <v>37</v>
      </c>
      <c r="CU44" s="6">
        <v>3</v>
      </c>
      <c r="CV44" s="6">
        <v>228</v>
      </c>
      <c r="CW44" s="6">
        <v>0</v>
      </c>
      <c r="CX44" s="6">
        <v>0</v>
      </c>
      <c r="CY44" s="6">
        <v>0</v>
      </c>
      <c r="CZ44" s="6">
        <v>0</v>
      </c>
      <c r="DA44" s="6">
        <v>12</v>
      </c>
      <c r="DB44" s="6">
        <v>1</v>
      </c>
      <c r="DC44" s="6">
        <v>13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15</v>
      </c>
      <c r="DR44" s="6">
        <v>121</v>
      </c>
      <c r="DS44" s="6">
        <v>34</v>
      </c>
      <c r="DT44" s="6">
        <v>18</v>
      </c>
      <c r="DU44" s="6">
        <v>25</v>
      </c>
      <c r="DV44" s="6">
        <v>2</v>
      </c>
      <c r="DW44" s="6">
        <v>215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8</v>
      </c>
      <c r="EP44" s="6">
        <v>4</v>
      </c>
      <c r="EQ44" s="6">
        <v>0</v>
      </c>
      <c r="ER44" s="6">
        <v>46</v>
      </c>
      <c r="ES44" s="6">
        <v>58</v>
      </c>
      <c r="ET44" s="6">
        <v>0</v>
      </c>
      <c r="EU44" s="6">
        <v>0</v>
      </c>
      <c r="EV44" s="6">
        <v>0</v>
      </c>
      <c r="EW44" s="6">
        <v>0</v>
      </c>
      <c r="EX44" s="6">
        <v>4</v>
      </c>
      <c r="EY44" s="6">
        <v>0</v>
      </c>
      <c r="EZ44" s="6">
        <v>0</v>
      </c>
      <c r="FA44" s="6">
        <v>4</v>
      </c>
      <c r="FB44" s="6">
        <v>0</v>
      </c>
      <c r="FC44" s="6">
        <v>8</v>
      </c>
      <c r="FD44" s="6">
        <v>0</v>
      </c>
      <c r="FE44" s="6">
        <v>0</v>
      </c>
      <c r="FF44" s="6">
        <v>8</v>
      </c>
      <c r="FG44" s="6">
        <v>16</v>
      </c>
      <c r="FH44" s="6">
        <v>0</v>
      </c>
      <c r="FI44" s="6">
        <v>0</v>
      </c>
      <c r="FJ44" s="6">
        <v>0</v>
      </c>
      <c r="FK44" s="6">
        <v>0</v>
      </c>
      <c r="FL44" s="6">
        <v>38</v>
      </c>
      <c r="FM44" s="6">
        <v>38</v>
      </c>
      <c r="FN44" s="6">
        <v>0</v>
      </c>
      <c r="FO44" s="6">
        <v>0</v>
      </c>
      <c r="FP44" s="6">
        <v>0</v>
      </c>
      <c r="FQ44" s="6">
        <v>8</v>
      </c>
      <c r="FR44" s="6">
        <v>4</v>
      </c>
      <c r="FS44" s="6">
        <v>0</v>
      </c>
      <c r="FT44" s="6">
        <v>31</v>
      </c>
      <c r="FU44" s="6">
        <v>43</v>
      </c>
      <c r="FV44" s="6">
        <v>0</v>
      </c>
      <c r="FW44" s="6">
        <v>0</v>
      </c>
      <c r="FX44" s="6">
        <v>0</v>
      </c>
      <c r="FY44" s="6">
        <v>0</v>
      </c>
      <c r="FZ44" s="6">
        <v>4</v>
      </c>
      <c r="GA44" s="6">
        <v>0</v>
      </c>
      <c r="GB44" s="6">
        <v>0</v>
      </c>
      <c r="GC44" s="6">
        <v>4</v>
      </c>
      <c r="GD44" s="6">
        <v>0</v>
      </c>
      <c r="GE44" s="6">
        <v>8</v>
      </c>
      <c r="GF44" s="6">
        <v>0</v>
      </c>
      <c r="GG44" s="6">
        <v>0</v>
      </c>
      <c r="GH44" s="6">
        <v>7</v>
      </c>
      <c r="GI44" s="6">
        <v>15</v>
      </c>
      <c r="GJ44" s="6">
        <v>0</v>
      </c>
      <c r="GK44" s="6">
        <v>0</v>
      </c>
      <c r="GL44" s="6">
        <v>0</v>
      </c>
      <c r="GM44" s="6">
        <v>0</v>
      </c>
      <c r="GN44" s="6">
        <v>24</v>
      </c>
      <c r="GO44" s="6">
        <v>24</v>
      </c>
      <c r="GP44" s="6">
        <v>0</v>
      </c>
      <c r="GQ44" s="6">
        <v>38</v>
      </c>
      <c r="GR44" s="6">
        <v>309</v>
      </c>
      <c r="GS44" s="6">
        <v>86</v>
      </c>
      <c r="GT44" s="6">
        <v>60</v>
      </c>
      <c r="GU44" s="6">
        <v>117</v>
      </c>
      <c r="GV44" s="6">
        <v>53</v>
      </c>
      <c r="GW44" s="6">
        <v>663</v>
      </c>
    </row>
    <row r="45" spans="1:205" ht="18" customHeight="1">
      <c r="A45" s="8">
        <v>26</v>
      </c>
      <c r="B45" s="8" t="s">
        <v>4</v>
      </c>
      <c r="C45" s="3">
        <v>0</v>
      </c>
      <c r="D45" s="3">
        <v>156</v>
      </c>
      <c r="E45" s="3">
        <v>84</v>
      </c>
      <c r="F45" s="3">
        <v>192</v>
      </c>
      <c r="G45" s="3">
        <v>166</v>
      </c>
      <c r="H45" s="3">
        <v>29</v>
      </c>
      <c r="I45" s="3">
        <v>627</v>
      </c>
      <c r="J45" s="3">
        <v>0</v>
      </c>
      <c r="K45" s="3">
        <v>94</v>
      </c>
      <c r="L45" s="3">
        <v>53</v>
      </c>
      <c r="M45" s="3">
        <v>116</v>
      </c>
      <c r="N45" s="3">
        <v>113</v>
      </c>
      <c r="O45" s="3">
        <v>19</v>
      </c>
      <c r="P45" s="3">
        <v>395</v>
      </c>
      <c r="Q45" s="3">
        <v>0</v>
      </c>
      <c r="R45" s="3">
        <v>7</v>
      </c>
      <c r="S45" s="3">
        <v>17</v>
      </c>
      <c r="T45" s="3">
        <v>25</v>
      </c>
      <c r="U45" s="3">
        <v>16</v>
      </c>
      <c r="V45" s="3">
        <v>0</v>
      </c>
      <c r="W45" s="3">
        <v>65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4</v>
      </c>
      <c r="AG45" s="3">
        <v>2</v>
      </c>
      <c r="AH45" s="3">
        <v>8</v>
      </c>
      <c r="AI45" s="3">
        <v>12</v>
      </c>
      <c r="AJ45" s="3">
        <v>3</v>
      </c>
      <c r="AK45" s="3">
        <v>29</v>
      </c>
      <c r="AL45" s="3">
        <v>0</v>
      </c>
      <c r="AM45" s="3">
        <v>4</v>
      </c>
      <c r="AN45" s="3">
        <v>0</v>
      </c>
      <c r="AO45" s="3">
        <v>4</v>
      </c>
      <c r="AP45" s="3">
        <v>0</v>
      </c>
      <c r="AQ45" s="3">
        <v>0</v>
      </c>
      <c r="AR45" s="3">
        <v>8</v>
      </c>
      <c r="AS45" s="3">
        <v>0</v>
      </c>
      <c r="AT45" s="3">
        <v>48</v>
      </c>
      <c r="AU45" s="3">
        <v>4</v>
      </c>
      <c r="AV45" s="3">
        <v>29</v>
      </c>
      <c r="AW45" s="3">
        <v>16</v>
      </c>
      <c r="AX45" s="3">
        <v>3</v>
      </c>
      <c r="AY45" s="3">
        <v>100</v>
      </c>
      <c r="AZ45" s="3">
        <v>0</v>
      </c>
      <c r="BA45" s="3">
        <v>19</v>
      </c>
      <c r="BB45" s="3">
        <v>27</v>
      </c>
      <c r="BC45" s="3">
        <v>12</v>
      </c>
      <c r="BD45" s="3">
        <v>21</v>
      </c>
      <c r="BE45" s="3">
        <v>3</v>
      </c>
      <c r="BF45" s="3">
        <v>82</v>
      </c>
      <c r="BG45" s="3">
        <v>0</v>
      </c>
      <c r="BH45" s="3">
        <v>12</v>
      </c>
      <c r="BI45" s="3">
        <v>3</v>
      </c>
      <c r="BJ45" s="3">
        <v>38</v>
      </c>
      <c r="BK45" s="3">
        <v>48</v>
      </c>
      <c r="BL45" s="3">
        <v>10</v>
      </c>
      <c r="BM45" s="3">
        <v>111</v>
      </c>
      <c r="BN45" s="3">
        <v>0</v>
      </c>
      <c r="BO45" s="3">
        <v>12</v>
      </c>
      <c r="BP45" s="3">
        <v>1</v>
      </c>
      <c r="BQ45" s="3">
        <v>19</v>
      </c>
      <c r="BR45" s="3">
        <v>2</v>
      </c>
      <c r="BS45" s="3">
        <v>0</v>
      </c>
      <c r="BT45" s="3">
        <v>34</v>
      </c>
      <c r="BU45" s="3">
        <v>0</v>
      </c>
      <c r="BV45" s="3">
        <v>12</v>
      </c>
      <c r="BW45" s="3">
        <v>1</v>
      </c>
      <c r="BX45" s="3">
        <v>19</v>
      </c>
      <c r="BY45" s="3">
        <v>0</v>
      </c>
      <c r="BZ45" s="3">
        <v>0</v>
      </c>
      <c r="CA45" s="3">
        <v>32</v>
      </c>
      <c r="CB45" s="3">
        <v>0</v>
      </c>
      <c r="CC45" s="3">
        <v>0</v>
      </c>
      <c r="CD45" s="3">
        <v>0</v>
      </c>
      <c r="CE45" s="3">
        <v>0</v>
      </c>
      <c r="CF45" s="3">
        <v>2</v>
      </c>
      <c r="CG45" s="3">
        <v>0</v>
      </c>
      <c r="CH45" s="3">
        <v>2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50</v>
      </c>
      <c r="CR45" s="3">
        <v>30</v>
      </c>
      <c r="CS45" s="3">
        <v>57</v>
      </c>
      <c r="CT45" s="3">
        <v>51</v>
      </c>
      <c r="CU45" s="3">
        <v>10</v>
      </c>
      <c r="CV45" s="3">
        <v>198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50</v>
      </c>
      <c r="DS45" s="3">
        <v>30</v>
      </c>
      <c r="DT45" s="3">
        <v>57</v>
      </c>
      <c r="DU45" s="3">
        <v>51</v>
      </c>
      <c r="DV45" s="3">
        <v>10</v>
      </c>
      <c r="DW45" s="3">
        <v>198</v>
      </c>
      <c r="DX45" s="3">
        <v>0</v>
      </c>
      <c r="DY45" s="3">
        <v>0</v>
      </c>
      <c r="DZ45" s="3">
        <v>0</v>
      </c>
      <c r="EA45" s="3">
        <v>0</v>
      </c>
      <c r="EB45" s="3">
        <v>0</v>
      </c>
      <c r="EC45" s="3">
        <v>0</v>
      </c>
      <c r="ED45" s="3">
        <v>0</v>
      </c>
      <c r="EE45" s="3">
        <v>0</v>
      </c>
      <c r="EF45" s="3">
        <v>0</v>
      </c>
      <c r="EG45" s="3">
        <v>0</v>
      </c>
      <c r="EH45" s="3">
        <v>0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3">
        <v>3</v>
      </c>
      <c r="EP45" s="3">
        <v>15</v>
      </c>
      <c r="EQ45" s="3">
        <v>22</v>
      </c>
      <c r="ER45" s="3">
        <v>10</v>
      </c>
      <c r="ES45" s="3">
        <v>50</v>
      </c>
      <c r="ET45" s="3">
        <v>0</v>
      </c>
      <c r="EU45" s="3">
        <v>0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3">
        <v>0</v>
      </c>
      <c r="FB45" s="3">
        <v>0</v>
      </c>
      <c r="FC45" s="3">
        <v>3</v>
      </c>
      <c r="FD45" s="3">
        <v>15</v>
      </c>
      <c r="FE45" s="3">
        <v>22</v>
      </c>
      <c r="FF45" s="3">
        <v>6</v>
      </c>
      <c r="FG45" s="3">
        <v>46</v>
      </c>
      <c r="FH45" s="3">
        <v>0</v>
      </c>
      <c r="FI45" s="3">
        <v>0</v>
      </c>
      <c r="FJ45" s="3">
        <v>0</v>
      </c>
      <c r="FK45" s="3">
        <v>0</v>
      </c>
      <c r="FL45" s="3">
        <v>4</v>
      </c>
      <c r="FM45" s="3">
        <v>4</v>
      </c>
      <c r="FN45" s="3">
        <v>0</v>
      </c>
      <c r="FO45" s="3">
        <v>0</v>
      </c>
      <c r="FP45" s="3">
        <v>0</v>
      </c>
      <c r="FQ45" s="3">
        <v>3</v>
      </c>
      <c r="FR45" s="3">
        <v>10</v>
      </c>
      <c r="FS45" s="3">
        <v>12</v>
      </c>
      <c r="FT45" s="3">
        <v>6</v>
      </c>
      <c r="FU45" s="3">
        <v>31</v>
      </c>
      <c r="FV45" s="3">
        <v>0</v>
      </c>
      <c r="FW45" s="3">
        <v>0</v>
      </c>
      <c r="FX45" s="3">
        <v>0</v>
      </c>
      <c r="FY45" s="3">
        <v>0</v>
      </c>
      <c r="FZ45" s="3">
        <v>0</v>
      </c>
      <c r="GA45" s="3">
        <v>0</v>
      </c>
      <c r="GB45" s="3">
        <v>0</v>
      </c>
      <c r="GC45" s="3">
        <v>0</v>
      </c>
      <c r="GD45" s="3">
        <v>0</v>
      </c>
      <c r="GE45" s="3">
        <v>3</v>
      </c>
      <c r="GF45" s="3">
        <v>10</v>
      </c>
      <c r="GG45" s="3">
        <v>12</v>
      </c>
      <c r="GH45" s="3">
        <v>6</v>
      </c>
      <c r="GI45" s="3">
        <v>31</v>
      </c>
      <c r="GJ45" s="3">
        <v>0</v>
      </c>
      <c r="GK45" s="3">
        <v>0</v>
      </c>
      <c r="GL45" s="3">
        <v>0</v>
      </c>
      <c r="GM45" s="3">
        <v>0</v>
      </c>
      <c r="GN45" s="3">
        <v>0</v>
      </c>
      <c r="GO45" s="3">
        <v>0</v>
      </c>
      <c r="GP45" s="3">
        <v>0</v>
      </c>
      <c r="GQ45" s="3">
        <v>0</v>
      </c>
      <c r="GR45" s="3">
        <v>156</v>
      </c>
      <c r="GS45" s="3">
        <v>87</v>
      </c>
      <c r="GT45" s="3">
        <v>207</v>
      </c>
      <c r="GU45" s="3">
        <v>188</v>
      </c>
      <c r="GV45" s="3">
        <v>39</v>
      </c>
      <c r="GW45" s="3">
        <v>677</v>
      </c>
    </row>
    <row r="46" spans="1:205" ht="18" customHeight="1">
      <c r="A46" s="8">
        <v>27</v>
      </c>
      <c r="B46" s="8" t="s">
        <v>10</v>
      </c>
      <c r="C46" s="3">
        <v>0</v>
      </c>
      <c r="D46" s="3">
        <v>171</v>
      </c>
      <c r="E46" s="3">
        <v>159</v>
      </c>
      <c r="F46" s="3">
        <v>245</v>
      </c>
      <c r="G46" s="3">
        <v>38</v>
      </c>
      <c r="H46" s="3">
        <v>125</v>
      </c>
      <c r="I46" s="3">
        <v>738</v>
      </c>
      <c r="J46" s="3">
        <v>0</v>
      </c>
      <c r="K46" s="3">
        <v>108</v>
      </c>
      <c r="L46" s="3">
        <v>95</v>
      </c>
      <c r="M46" s="3">
        <v>156</v>
      </c>
      <c r="N46" s="3">
        <v>27</v>
      </c>
      <c r="O46" s="3">
        <v>96</v>
      </c>
      <c r="P46" s="3">
        <v>482</v>
      </c>
      <c r="Q46" s="3">
        <v>0</v>
      </c>
      <c r="R46" s="3">
        <v>16</v>
      </c>
      <c r="S46" s="3">
        <v>46</v>
      </c>
      <c r="T46" s="3">
        <v>37</v>
      </c>
      <c r="U46" s="3">
        <v>5</v>
      </c>
      <c r="V46" s="3">
        <v>38</v>
      </c>
      <c r="W46" s="3">
        <v>142</v>
      </c>
      <c r="X46" s="3">
        <v>0</v>
      </c>
      <c r="Y46" s="3">
        <v>0</v>
      </c>
      <c r="Z46" s="3">
        <v>2</v>
      </c>
      <c r="AA46" s="3">
        <v>6</v>
      </c>
      <c r="AB46" s="3">
        <v>0</v>
      </c>
      <c r="AC46" s="3">
        <v>18</v>
      </c>
      <c r="AD46" s="3">
        <v>26</v>
      </c>
      <c r="AE46" s="3">
        <v>0</v>
      </c>
      <c r="AF46" s="3">
        <v>0</v>
      </c>
      <c r="AG46" s="3">
        <v>0</v>
      </c>
      <c r="AH46" s="3">
        <v>1</v>
      </c>
      <c r="AI46" s="3">
        <v>0</v>
      </c>
      <c r="AJ46" s="3">
        <v>22</v>
      </c>
      <c r="AK46" s="3">
        <v>23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46</v>
      </c>
      <c r="AU46" s="3">
        <v>0</v>
      </c>
      <c r="AV46" s="3">
        <v>30</v>
      </c>
      <c r="AW46" s="3">
        <v>6</v>
      </c>
      <c r="AX46" s="3">
        <v>0</v>
      </c>
      <c r="AY46" s="3">
        <v>82</v>
      </c>
      <c r="AZ46" s="3">
        <v>0</v>
      </c>
      <c r="BA46" s="3">
        <v>24</v>
      </c>
      <c r="BB46" s="3">
        <v>22</v>
      </c>
      <c r="BC46" s="3">
        <v>35</v>
      </c>
      <c r="BD46" s="3">
        <v>6</v>
      </c>
      <c r="BE46" s="3">
        <v>0</v>
      </c>
      <c r="BF46" s="3">
        <v>87</v>
      </c>
      <c r="BG46" s="3">
        <v>0</v>
      </c>
      <c r="BH46" s="3">
        <v>22</v>
      </c>
      <c r="BI46" s="3">
        <v>25</v>
      </c>
      <c r="BJ46" s="3">
        <v>47</v>
      </c>
      <c r="BK46" s="3">
        <v>10</v>
      </c>
      <c r="BL46" s="3">
        <v>18</v>
      </c>
      <c r="BM46" s="3">
        <v>122</v>
      </c>
      <c r="BN46" s="3">
        <v>0</v>
      </c>
      <c r="BO46" s="3">
        <v>0</v>
      </c>
      <c r="BP46" s="3">
        <v>1</v>
      </c>
      <c r="BQ46" s="3">
        <v>14</v>
      </c>
      <c r="BR46" s="3">
        <v>0</v>
      </c>
      <c r="BS46" s="3">
        <v>0</v>
      </c>
      <c r="BT46" s="3">
        <v>15</v>
      </c>
      <c r="BU46" s="3">
        <v>0</v>
      </c>
      <c r="BV46" s="3">
        <v>0</v>
      </c>
      <c r="BW46" s="3">
        <v>0</v>
      </c>
      <c r="BX46" s="3">
        <v>11</v>
      </c>
      <c r="BY46" s="3">
        <v>0</v>
      </c>
      <c r="BZ46" s="3">
        <v>0</v>
      </c>
      <c r="CA46" s="3">
        <v>11</v>
      </c>
      <c r="CB46" s="3">
        <v>0</v>
      </c>
      <c r="CC46" s="3">
        <v>0</v>
      </c>
      <c r="CD46" s="3">
        <v>1</v>
      </c>
      <c r="CE46" s="3">
        <v>3</v>
      </c>
      <c r="CF46" s="3">
        <v>0</v>
      </c>
      <c r="CG46" s="3">
        <v>0</v>
      </c>
      <c r="CH46" s="3">
        <v>4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62</v>
      </c>
      <c r="CR46" s="3">
        <v>60</v>
      </c>
      <c r="CS46" s="3">
        <v>73</v>
      </c>
      <c r="CT46" s="3">
        <v>11</v>
      </c>
      <c r="CU46" s="3">
        <v>29</v>
      </c>
      <c r="CV46" s="3">
        <v>235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62</v>
      </c>
      <c r="DS46" s="3">
        <v>60</v>
      </c>
      <c r="DT46" s="3">
        <v>73</v>
      </c>
      <c r="DU46" s="3">
        <v>11</v>
      </c>
      <c r="DV46" s="3">
        <v>29</v>
      </c>
      <c r="DW46" s="3">
        <v>235</v>
      </c>
      <c r="DX46" s="3">
        <v>0</v>
      </c>
      <c r="DY46" s="3">
        <v>0</v>
      </c>
      <c r="DZ46" s="3">
        <v>1</v>
      </c>
      <c r="EA46" s="3">
        <v>2</v>
      </c>
      <c r="EB46" s="3">
        <v>0</v>
      </c>
      <c r="EC46" s="3">
        <v>0</v>
      </c>
      <c r="ED46" s="3">
        <v>3</v>
      </c>
      <c r="EE46" s="3">
        <v>0</v>
      </c>
      <c r="EF46" s="3">
        <v>1</v>
      </c>
      <c r="EG46" s="3">
        <v>2</v>
      </c>
      <c r="EH46" s="3">
        <v>0</v>
      </c>
      <c r="EI46" s="3">
        <v>0</v>
      </c>
      <c r="EJ46" s="3">
        <v>0</v>
      </c>
      <c r="EK46" s="3">
        <v>3</v>
      </c>
      <c r="EL46" s="3">
        <v>0</v>
      </c>
      <c r="EM46" s="3">
        <v>0</v>
      </c>
      <c r="EN46" s="3">
        <v>0</v>
      </c>
      <c r="EO46" s="3">
        <v>21</v>
      </c>
      <c r="EP46" s="3">
        <v>22</v>
      </c>
      <c r="EQ46" s="3">
        <v>11</v>
      </c>
      <c r="ER46" s="3">
        <v>45</v>
      </c>
      <c r="ES46" s="3">
        <v>99</v>
      </c>
      <c r="ET46" s="3">
        <v>0</v>
      </c>
      <c r="EU46" s="3">
        <v>0</v>
      </c>
      <c r="EV46" s="3">
        <v>0</v>
      </c>
      <c r="EW46" s="3">
        <v>7</v>
      </c>
      <c r="EX46" s="3">
        <v>22</v>
      </c>
      <c r="EY46" s="3">
        <v>2</v>
      </c>
      <c r="EZ46" s="3">
        <v>9</v>
      </c>
      <c r="FA46" s="3">
        <v>40</v>
      </c>
      <c r="FB46" s="3">
        <v>0</v>
      </c>
      <c r="FC46" s="3">
        <v>14</v>
      </c>
      <c r="FD46" s="3">
        <v>0</v>
      </c>
      <c r="FE46" s="3">
        <v>9</v>
      </c>
      <c r="FF46" s="3">
        <v>12</v>
      </c>
      <c r="FG46" s="3">
        <v>35</v>
      </c>
      <c r="FH46" s="3">
        <v>0</v>
      </c>
      <c r="FI46" s="3">
        <v>0</v>
      </c>
      <c r="FJ46" s="3">
        <v>0</v>
      </c>
      <c r="FK46" s="3">
        <v>0</v>
      </c>
      <c r="FL46" s="3">
        <v>24</v>
      </c>
      <c r="FM46" s="3">
        <v>24</v>
      </c>
      <c r="FN46" s="3">
        <v>0</v>
      </c>
      <c r="FO46" s="3">
        <v>0</v>
      </c>
      <c r="FP46" s="3">
        <v>0</v>
      </c>
      <c r="FQ46" s="3">
        <v>11</v>
      </c>
      <c r="FR46" s="3">
        <v>14</v>
      </c>
      <c r="FS46" s="3">
        <v>4</v>
      </c>
      <c r="FT46" s="3">
        <v>21</v>
      </c>
      <c r="FU46" s="3">
        <v>50</v>
      </c>
      <c r="FV46" s="3">
        <v>0</v>
      </c>
      <c r="FW46" s="3">
        <v>0</v>
      </c>
      <c r="FX46" s="3">
        <v>0</v>
      </c>
      <c r="FY46" s="3">
        <v>2</v>
      </c>
      <c r="FZ46" s="3">
        <v>14</v>
      </c>
      <c r="GA46" s="3">
        <v>0</v>
      </c>
      <c r="GB46" s="3">
        <v>0</v>
      </c>
      <c r="GC46" s="3">
        <v>16</v>
      </c>
      <c r="GD46" s="3">
        <v>0</v>
      </c>
      <c r="GE46" s="3">
        <v>9</v>
      </c>
      <c r="GF46" s="3">
        <v>0</v>
      </c>
      <c r="GG46" s="3">
        <v>4</v>
      </c>
      <c r="GH46" s="3">
        <v>7</v>
      </c>
      <c r="GI46" s="3">
        <v>20</v>
      </c>
      <c r="GJ46" s="3">
        <v>0</v>
      </c>
      <c r="GK46" s="3">
        <v>0</v>
      </c>
      <c r="GL46" s="3">
        <v>0</v>
      </c>
      <c r="GM46" s="3">
        <v>0</v>
      </c>
      <c r="GN46" s="3">
        <v>14</v>
      </c>
      <c r="GO46" s="3">
        <v>14</v>
      </c>
      <c r="GP46" s="3">
        <v>0</v>
      </c>
      <c r="GQ46" s="3">
        <v>0</v>
      </c>
      <c r="GR46" s="3">
        <v>171</v>
      </c>
      <c r="GS46" s="3">
        <v>180</v>
      </c>
      <c r="GT46" s="3">
        <v>267</v>
      </c>
      <c r="GU46" s="3">
        <v>49</v>
      </c>
      <c r="GV46" s="3">
        <v>170</v>
      </c>
      <c r="GW46" s="3">
        <v>837</v>
      </c>
    </row>
    <row r="47" spans="1:205" ht="18" customHeight="1">
      <c r="A47" s="8">
        <v>28</v>
      </c>
      <c r="B47" s="8" t="s">
        <v>27</v>
      </c>
      <c r="C47" s="3">
        <v>0</v>
      </c>
      <c r="D47" s="3">
        <v>36</v>
      </c>
      <c r="E47" s="3">
        <v>4</v>
      </c>
      <c r="F47" s="3">
        <v>0</v>
      </c>
      <c r="G47" s="3">
        <v>6</v>
      </c>
      <c r="H47" s="3">
        <v>0</v>
      </c>
      <c r="I47" s="3">
        <v>46</v>
      </c>
      <c r="J47" s="3">
        <v>0</v>
      </c>
      <c r="K47" s="3">
        <v>18</v>
      </c>
      <c r="L47" s="3">
        <v>2</v>
      </c>
      <c r="M47" s="3">
        <v>0</v>
      </c>
      <c r="N47" s="3">
        <v>3</v>
      </c>
      <c r="O47" s="3">
        <v>0</v>
      </c>
      <c r="P47" s="3">
        <v>23</v>
      </c>
      <c r="Q47" s="3">
        <v>0</v>
      </c>
      <c r="R47" s="3">
        <v>0</v>
      </c>
      <c r="S47" s="3">
        <v>2</v>
      </c>
      <c r="T47" s="3">
        <v>0</v>
      </c>
      <c r="U47" s="3">
        <v>3</v>
      </c>
      <c r="V47" s="3">
        <v>0</v>
      </c>
      <c r="W47" s="3">
        <v>5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6</v>
      </c>
      <c r="AU47" s="3">
        <v>0</v>
      </c>
      <c r="AV47" s="3">
        <v>0</v>
      </c>
      <c r="AW47" s="3">
        <v>0</v>
      </c>
      <c r="AX47" s="3">
        <v>0</v>
      </c>
      <c r="AY47" s="3">
        <v>6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12</v>
      </c>
      <c r="BI47" s="3">
        <v>0</v>
      </c>
      <c r="BJ47" s="3">
        <v>0</v>
      </c>
      <c r="BK47" s="3">
        <v>0</v>
      </c>
      <c r="BL47" s="3">
        <v>0</v>
      </c>
      <c r="BM47" s="3">
        <v>12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18</v>
      </c>
      <c r="CR47" s="3">
        <v>2</v>
      </c>
      <c r="CS47" s="3">
        <v>0</v>
      </c>
      <c r="CT47" s="3">
        <v>3</v>
      </c>
      <c r="CU47" s="3">
        <v>0</v>
      </c>
      <c r="CV47" s="3">
        <v>23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18</v>
      </c>
      <c r="DS47" s="3">
        <v>2</v>
      </c>
      <c r="DT47" s="3">
        <v>0</v>
      </c>
      <c r="DU47" s="3">
        <v>3</v>
      </c>
      <c r="DV47" s="3">
        <v>0</v>
      </c>
      <c r="DW47" s="3">
        <v>23</v>
      </c>
      <c r="DX47" s="3">
        <v>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3">
        <v>0</v>
      </c>
      <c r="EE47" s="3">
        <v>0</v>
      </c>
      <c r="EF47" s="3">
        <v>0</v>
      </c>
      <c r="EG47" s="3">
        <v>0</v>
      </c>
      <c r="EH47" s="3">
        <v>0</v>
      </c>
      <c r="EI47" s="3">
        <v>0</v>
      </c>
      <c r="EJ47" s="3">
        <v>0</v>
      </c>
      <c r="EK47" s="3">
        <v>0</v>
      </c>
      <c r="EL47" s="3">
        <v>0</v>
      </c>
      <c r="EM47" s="3">
        <v>0</v>
      </c>
      <c r="EN47" s="3">
        <v>0</v>
      </c>
      <c r="EO47" s="3">
        <v>3</v>
      </c>
      <c r="EP47" s="3">
        <v>0</v>
      </c>
      <c r="EQ47" s="3">
        <v>9</v>
      </c>
      <c r="ER47" s="3">
        <v>12</v>
      </c>
      <c r="ES47" s="3">
        <v>24</v>
      </c>
      <c r="ET47" s="3">
        <v>0</v>
      </c>
      <c r="EU47" s="3">
        <v>0</v>
      </c>
      <c r="EV47" s="3">
        <v>0</v>
      </c>
      <c r="EW47" s="3">
        <v>3</v>
      </c>
      <c r="EX47" s="3">
        <v>0</v>
      </c>
      <c r="EY47" s="3">
        <v>9</v>
      </c>
      <c r="EZ47" s="3">
        <v>12</v>
      </c>
      <c r="FA47" s="3">
        <v>24</v>
      </c>
      <c r="FB47" s="3">
        <v>0</v>
      </c>
      <c r="FC47" s="3">
        <v>0</v>
      </c>
      <c r="FD47" s="3">
        <v>0</v>
      </c>
      <c r="FE47" s="3">
        <v>0</v>
      </c>
      <c r="FF47" s="3">
        <v>0</v>
      </c>
      <c r="FG47" s="3">
        <v>0</v>
      </c>
      <c r="FH47" s="3">
        <v>0</v>
      </c>
      <c r="FI47" s="3">
        <v>0</v>
      </c>
      <c r="FJ47" s="3">
        <v>0</v>
      </c>
      <c r="FK47" s="3">
        <v>0</v>
      </c>
      <c r="FL47" s="3">
        <v>0</v>
      </c>
      <c r="FM47" s="3">
        <v>0</v>
      </c>
      <c r="FN47" s="3">
        <v>0</v>
      </c>
      <c r="FO47" s="3">
        <v>0</v>
      </c>
      <c r="FP47" s="3">
        <v>0</v>
      </c>
      <c r="FQ47" s="3">
        <v>0</v>
      </c>
      <c r="FR47" s="3">
        <v>0</v>
      </c>
      <c r="FS47" s="3">
        <v>7</v>
      </c>
      <c r="FT47" s="3">
        <v>7</v>
      </c>
      <c r="FU47" s="3">
        <v>14</v>
      </c>
      <c r="FV47" s="3">
        <v>0</v>
      </c>
      <c r="FW47" s="3">
        <v>0</v>
      </c>
      <c r="FX47" s="3">
        <v>0</v>
      </c>
      <c r="FY47" s="3">
        <v>0</v>
      </c>
      <c r="FZ47" s="3">
        <v>0</v>
      </c>
      <c r="GA47" s="3">
        <v>7</v>
      </c>
      <c r="GB47" s="3">
        <v>7</v>
      </c>
      <c r="GC47" s="3">
        <v>14</v>
      </c>
      <c r="GD47" s="3">
        <v>0</v>
      </c>
      <c r="GE47" s="3">
        <v>0</v>
      </c>
      <c r="GF47" s="3">
        <v>0</v>
      </c>
      <c r="GG47" s="3">
        <v>0</v>
      </c>
      <c r="GH47" s="3">
        <v>0</v>
      </c>
      <c r="GI47" s="3">
        <v>0</v>
      </c>
      <c r="GJ47" s="3">
        <v>0</v>
      </c>
      <c r="GK47" s="3">
        <v>0</v>
      </c>
      <c r="GL47" s="3">
        <v>0</v>
      </c>
      <c r="GM47" s="3">
        <v>0</v>
      </c>
      <c r="GN47" s="3">
        <v>0</v>
      </c>
      <c r="GO47" s="3">
        <v>0</v>
      </c>
      <c r="GP47" s="3">
        <v>0</v>
      </c>
      <c r="GQ47" s="3">
        <v>0</v>
      </c>
      <c r="GR47" s="3">
        <v>36</v>
      </c>
      <c r="GS47" s="3">
        <v>7</v>
      </c>
      <c r="GT47" s="3">
        <v>0</v>
      </c>
      <c r="GU47" s="3">
        <v>15</v>
      </c>
      <c r="GV47" s="3">
        <v>12</v>
      </c>
      <c r="GW47" s="3">
        <v>70</v>
      </c>
    </row>
    <row r="48" spans="1:205" ht="18" customHeight="1">
      <c r="A48" s="8">
        <v>29</v>
      </c>
      <c r="B48" s="8" t="s">
        <v>28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</v>
      </c>
      <c r="DZ48" s="3">
        <v>0</v>
      </c>
      <c r="EA48" s="3">
        <v>0</v>
      </c>
      <c r="EB48" s="3">
        <v>0</v>
      </c>
      <c r="EC48" s="3">
        <v>0</v>
      </c>
      <c r="ED48" s="3">
        <v>0</v>
      </c>
      <c r="EE48" s="3">
        <v>0</v>
      </c>
      <c r="EF48" s="3">
        <v>0</v>
      </c>
      <c r="EG48" s="3">
        <v>0</v>
      </c>
      <c r="EH48" s="3">
        <v>0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0</v>
      </c>
      <c r="ET48" s="3">
        <v>0</v>
      </c>
      <c r="EU48" s="3">
        <v>0</v>
      </c>
      <c r="EV48" s="3">
        <v>0</v>
      </c>
      <c r="EW48" s="3">
        <v>0</v>
      </c>
      <c r="EX48" s="3">
        <v>0</v>
      </c>
      <c r="EY48" s="3">
        <v>0</v>
      </c>
      <c r="EZ48" s="3">
        <v>0</v>
      </c>
      <c r="FA48" s="3">
        <v>0</v>
      </c>
      <c r="FB48" s="3">
        <v>0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0</v>
      </c>
      <c r="FM48" s="3">
        <v>0</v>
      </c>
      <c r="FN48" s="3">
        <v>0</v>
      </c>
      <c r="FO48" s="3">
        <v>0</v>
      </c>
      <c r="FP48" s="3">
        <v>0</v>
      </c>
      <c r="FQ48" s="3">
        <v>0</v>
      </c>
      <c r="FR48" s="3">
        <v>0</v>
      </c>
      <c r="FS48" s="3">
        <v>0</v>
      </c>
      <c r="FT48" s="3">
        <v>0</v>
      </c>
      <c r="FU48" s="3">
        <v>0</v>
      </c>
      <c r="FV48" s="3">
        <v>0</v>
      </c>
      <c r="FW48" s="3">
        <v>0</v>
      </c>
      <c r="FX48" s="3">
        <v>0</v>
      </c>
      <c r="FY48" s="3">
        <v>0</v>
      </c>
      <c r="FZ48" s="3">
        <v>0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0</v>
      </c>
      <c r="GH48" s="3">
        <v>0</v>
      </c>
      <c r="GI48" s="3">
        <v>0</v>
      </c>
      <c r="GJ48" s="3">
        <v>0</v>
      </c>
      <c r="GK48" s="3">
        <v>0</v>
      </c>
      <c r="GL48" s="3">
        <v>0</v>
      </c>
      <c r="GM48" s="3">
        <v>0</v>
      </c>
      <c r="GN48" s="3">
        <v>0</v>
      </c>
      <c r="GO48" s="3">
        <v>0</v>
      </c>
      <c r="GP48" s="3">
        <v>0</v>
      </c>
      <c r="GQ48" s="3">
        <v>0</v>
      </c>
      <c r="GR48" s="3">
        <v>0</v>
      </c>
      <c r="GS48" s="3">
        <v>0</v>
      </c>
      <c r="GT48" s="3">
        <v>0</v>
      </c>
      <c r="GU48" s="3">
        <v>0</v>
      </c>
      <c r="GV48" s="3">
        <v>0</v>
      </c>
      <c r="GW48" s="3">
        <v>0</v>
      </c>
    </row>
    <row r="49" spans="1:205" ht="18" customHeight="1" thickBot="1">
      <c r="A49" s="57" t="s">
        <v>52</v>
      </c>
      <c r="B49" s="58"/>
      <c r="C49" s="5">
        <f aca="true" t="shared" si="44" ref="C49:BF49">SUM(C44:C48)</f>
        <v>38</v>
      </c>
      <c r="D49" s="5">
        <f t="shared" si="44"/>
        <v>672</v>
      </c>
      <c r="E49" s="5">
        <f t="shared" si="44"/>
        <v>325</v>
      </c>
      <c r="F49" s="5">
        <f t="shared" si="44"/>
        <v>493</v>
      </c>
      <c r="G49" s="5">
        <f t="shared" si="44"/>
        <v>327</v>
      </c>
      <c r="H49" s="5">
        <f t="shared" si="44"/>
        <v>161</v>
      </c>
      <c r="I49" s="5">
        <f t="shared" si="44"/>
        <v>2016</v>
      </c>
      <c r="J49" s="5">
        <f t="shared" si="44"/>
        <v>23</v>
      </c>
      <c r="K49" s="5">
        <f t="shared" si="44"/>
        <v>397</v>
      </c>
      <c r="L49" s="5">
        <f t="shared" si="44"/>
        <v>194</v>
      </c>
      <c r="M49" s="5">
        <f t="shared" si="44"/>
        <v>302</v>
      </c>
      <c r="N49" s="5">
        <f t="shared" si="44"/>
        <v>220</v>
      </c>
      <c r="O49" s="5">
        <f t="shared" si="44"/>
        <v>119</v>
      </c>
      <c r="P49" s="5">
        <f t="shared" si="44"/>
        <v>1255</v>
      </c>
      <c r="Q49" s="5">
        <f t="shared" si="44"/>
        <v>10</v>
      </c>
      <c r="R49" s="5">
        <f t="shared" si="44"/>
        <v>102</v>
      </c>
      <c r="S49" s="5">
        <f t="shared" si="44"/>
        <v>71</v>
      </c>
      <c r="T49" s="5">
        <f t="shared" si="44"/>
        <v>76</v>
      </c>
      <c r="U49" s="5">
        <f t="shared" si="44"/>
        <v>38</v>
      </c>
      <c r="V49" s="5">
        <f t="shared" si="44"/>
        <v>38</v>
      </c>
      <c r="W49" s="5">
        <f t="shared" si="44"/>
        <v>335</v>
      </c>
      <c r="X49" s="5">
        <f t="shared" si="44"/>
        <v>0</v>
      </c>
      <c r="Y49" s="5">
        <f t="shared" si="44"/>
        <v>0</v>
      </c>
      <c r="Z49" s="5">
        <f t="shared" si="44"/>
        <v>2</v>
      </c>
      <c r="AA49" s="5">
        <f t="shared" si="44"/>
        <v>6</v>
      </c>
      <c r="AB49" s="5">
        <f t="shared" si="44"/>
        <v>0</v>
      </c>
      <c r="AC49" s="5">
        <f t="shared" si="44"/>
        <v>18</v>
      </c>
      <c r="AD49" s="5">
        <f t="shared" si="44"/>
        <v>26</v>
      </c>
      <c r="AE49" s="5">
        <f t="shared" si="44"/>
        <v>0</v>
      </c>
      <c r="AF49" s="5">
        <f t="shared" si="44"/>
        <v>15</v>
      </c>
      <c r="AG49" s="5">
        <f t="shared" si="44"/>
        <v>5</v>
      </c>
      <c r="AH49" s="5">
        <f t="shared" si="44"/>
        <v>9</v>
      </c>
      <c r="AI49" s="5">
        <f t="shared" si="44"/>
        <v>24</v>
      </c>
      <c r="AJ49" s="5">
        <f t="shared" si="44"/>
        <v>27</v>
      </c>
      <c r="AK49" s="5">
        <f t="shared" si="44"/>
        <v>80</v>
      </c>
      <c r="AL49" s="5">
        <f t="shared" si="44"/>
        <v>0</v>
      </c>
      <c r="AM49" s="5">
        <f t="shared" si="44"/>
        <v>4</v>
      </c>
      <c r="AN49" s="5">
        <f t="shared" si="44"/>
        <v>0</v>
      </c>
      <c r="AO49" s="5">
        <f t="shared" si="44"/>
        <v>4</v>
      </c>
      <c r="AP49" s="5">
        <f t="shared" si="44"/>
        <v>0</v>
      </c>
      <c r="AQ49" s="5">
        <f t="shared" si="44"/>
        <v>0</v>
      </c>
      <c r="AR49" s="5">
        <f t="shared" si="44"/>
        <v>8</v>
      </c>
      <c r="AS49" s="5">
        <f t="shared" si="44"/>
        <v>0</v>
      </c>
      <c r="AT49" s="5">
        <f t="shared" si="44"/>
        <v>121</v>
      </c>
      <c r="AU49" s="5">
        <f t="shared" si="44"/>
        <v>16</v>
      </c>
      <c r="AV49" s="5">
        <f t="shared" si="44"/>
        <v>75</v>
      </c>
      <c r="AW49" s="5">
        <f t="shared" si="44"/>
        <v>25</v>
      </c>
      <c r="AX49" s="5">
        <f t="shared" si="44"/>
        <v>3</v>
      </c>
      <c r="AY49" s="5">
        <f t="shared" si="44"/>
        <v>240</v>
      </c>
      <c r="AZ49" s="5">
        <f t="shared" si="44"/>
        <v>4</v>
      </c>
      <c r="BA49" s="5">
        <f t="shared" si="44"/>
        <v>65</v>
      </c>
      <c r="BB49" s="5">
        <f t="shared" si="44"/>
        <v>51</v>
      </c>
      <c r="BC49" s="5">
        <f t="shared" si="44"/>
        <v>47</v>
      </c>
      <c r="BD49" s="5">
        <f t="shared" si="44"/>
        <v>39</v>
      </c>
      <c r="BE49" s="5">
        <f t="shared" si="44"/>
        <v>3</v>
      </c>
      <c r="BF49" s="5">
        <f t="shared" si="44"/>
        <v>209</v>
      </c>
      <c r="BG49" s="5">
        <f aca="true" t="shared" si="45" ref="BG49:DI49">SUM(BG44:BG48)</f>
        <v>9</v>
      </c>
      <c r="BH49" s="5">
        <f t="shared" si="45"/>
        <v>90</v>
      </c>
      <c r="BI49" s="5">
        <f t="shared" si="45"/>
        <v>49</v>
      </c>
      <c r="BJ49" s="5">
        <f t="shared" si="45"/>
        <v>85</v>
      </c>
      <c r="BK49" s="5">
        <f t="shared" si="45"/>
        <v>94</v>
      </c>
      <c r="BL49" s="5">
        <f t="shared" si="45"/>
        <v>30</v>
      </c>
      <c r="BM49" s="5">
        <f t="shared" si="45"/>
        <v>357</v>
      </c>
      <c r="BN49" s="5">
        <f t="shared" si="45"/>
        <v>0</v>
      </c>
      <c r="BO49" s="5">
        <f t="shared" si="45"/>
        <v>23</v>
      </c>
      <c r="BP49" s="5">
        <f t="shared" si="45"/>
        <v>2</v>
      </c>
      <c r="BQ49" s="5">
        <f t="shared" si="45"/>
        <v>41</v>
      </c>
      <c r="BR49" s="5">
        <f t="shared" si="45"/>
        <v>5</v>
      </c>
      <c r="BS49" s="5">
        <f t="shared" si="45"/>
        <v>0</v>
      </c>
      <c r="BT49" s="5">
        <f t="shared" si="45"/>
        <v>71</v>
      </c>
      <c r="BU49" s="5">
        <f t="shared" si="45"/>
        <v>0</v>
      </c>
      <c r="BV49" s="5">
        <f t="shared" si="45"/>
        <v>12</v>
      </c>
      <c r="BW49" s="5">
        <f t="shared" si="45"/>
        <v>1</v>
      </c>
      <c r="BX49" s="5">
        <f t="shared" si="45"/>
        <v>38</v>
      </c>
      <c r="BY49" s="5">
        <f t="shared" si="45"/>
        <v>3</v>
      </c>
      <c r="BZ49" s="5">
        <f t="shared" si="45"/>
        <v>0</v>
      </c>
      <c r="CA49" s="5">
        <f t="shared" si="45"/>
        <v>54</v>
      </c>
      <c r="CB49" s="5">
        <f t="shared" si="45"/>
        <v>0</v>
      </c>
      <c r="CC49" s="5">
        <f t="shared" si="45"/>
        <v>11</v>
      </c>
      <c r="CD49" s="5">
        <f t="shared" si="45"/>
        <v>1</v>
      </c>
      <c r="CE49" s="5">
        <f t="shared" si="45"/>
        <v>3</v>
      </c>
      <c r="CF49" s="5">
        <f t="shared" si="45"/>
        <v>2</v>
      </c>
      <c r="CG49" s="5">
        <f t="shared" si="45"/>
        <v>0</v>
      </c>
      <c r="CH49" s="5">
        <f t="shared" si="45"/>
        <v>17</v>
      </c>
      <c r="CI49" s="5">
        <f t="shared" si="45"/>
        <v>0</v>
      </c>
      <c r="CJ49" s="5">
        <f t="shared" si="45"/>
        <v>0</v>
      </c>
      <c r="CK49" s="5">
        <f t="shared" si="45"/>
        <v>0</v>
      </c>
      <c r="CL49" s="5">
        <f t="shared" si="45"/>
        <v>0</v>
      </c>
      <c r="CM49" s="5">
        <f t="shared" si="45"/>
        <v>0</v>
      </c>
      <c r="CN49" s="5">
        <f t="shared" si="45"/>
        <v>0</v>
      </c>
      <c r="CO49" s="5">
        <f t="shared" si="45"/>
        <v>0</v>
      </c>
      <c r="CP49" s="5">
        <f t="shared" si="45"/>
        <v>15</v>
      </c>
      <c r="CQ49" s="5">
        <f t="shared" si="45"/>
        <v>251</v>
      </c>
      <c r="CR49" s="5">
        <f t="shared" si="45"/>
        <v>126</v>
      </c>
      <c r="CS49" s="5">
        <f t="shared" si="45"/>
        <v>148</v>
      </c>
      <c r="CT49" s="5">
        <f t="shared" si="45"/>
        <v>102</v>
      </c>
      <c r="CU49" s="5">
        <f t="shared" si="45"/>
        <v>42</v>
      </c>
      <c r="CV49" s="5">
        <f t="shared" si="45"/>
        <v>684</v>
      </c>
      <c r="CW49" s="5">
        <f>SUM(CW44:CW48)</f>
        <v>0</v>
      </c>
      <c r="CX49" s="5">
        <f t="shared" si="45"/>
        <v>0</v>
      </c>
      <c r="CY49" s="5">
        <f t="shared" si="45"/>
        <v>0</v>
      </c>
      <c r="CZ49" s="5">
        <f t="shared" si="45"/>
        <v>0</v>
      </c>
      <c r="DA49" s="5">
        <f t="shared" si="45"/>
        <v>12</v>
      </c>
      <c r="DB49" s="5">
        <f t="shared" si="45"/>
        <v>1</v>
      </c>
      <c r="DC49" s="5">
        <f t="shared" si="45"/>
        <v>13</v>
      </c>
      <c r="DD49" s="5">
        <f t="shared" si="45"/>
        <v>0</v>
      </c>
      <c r="DE49" s="5">
        <f t="shared" si="45"/>
        <v>0</v>
      </c>
      <c r="DF49" s="5">
        <f t="shared" si="45"/>
        <v>0</v>
      </c>
      <c r="DG49" s="5">
        <f t="shared" si="45"/>
        <v>0</v>
      </c>
      <c r="DH49" s="5">
        <f t="shared" si="45"/>
        <v>0</v>
      </c>
      <c r="DI49" s="5">
        <f t="shared" si="45"/>
        <v>0</v>
      </c>
      <c r="DJ49" s="5">
        <f aca="true" t="shared" si="46" ref="DJ49:FN49">SUM(DJ44:DJ48)</f>
        <v>0</v>
      </c>
      <c r="DK49" s="5">
        <f t="shared" si="46"/>
        <v>0</v>
      </c>
      <c r="DL49" s="5">
        <f t="shared" si="46"/>
        <v>0</v>
      </c>
      <c r="DM49" s="5">
        <f t="shared" si="46"/>
        <v>0</v>
      </c>
      <c r="DN49" s="5">
        <f t="shared" si="46"/>
        <v>0</v>
      </c>
      <c r="DO49" s="5">
        <f t="shared" si="46"/>
        <v>0</v>
      </c>
      <c r="DP49" s="5">
        <f t="shared" si="46"/>
        <v>0</v>
      </c>
      <c r="DQ49" s="5">
        <f t="shared" si="46"/>
        <v>15</v>
      </c>
      <c r="DR49" s="5">
        <f t="shared" si="46"/>
        <v>251</v>
      </c>
      <c r="DS49" s="5">
        <f t="shared" si="46"/>
        <v>126</v>
      </c>
      <c r="DT49" s="5">
        <f t="shared" si="46"/>
        <v>148</v>
      </c>
      <c r="DU49" s="5">
        <f t="shared" si="46"/>
        <v>90</v>
      </c>
      <c r="DV49" s="5">
        <f t="shared" si="46"/>
        <v>41</v>
      </c>
      <c r="DW49" s="5">
        <f t="shared" si="46"/>
        <v>671</v>
      </c>
      <c r="DX49" s="5">
        <f t="shared" si="46"/>
        <v>0</v>
      </c>
      <c r="DY49" s="5">
        <f t="shared" si="46"/>
        <v>0</v>
      </c>
      <c r="DZ49" s="5">
        <f t="shared" si="46"/>
        <v>1</v>
      </c>
      <c r="EA49" s="5">
        <f t="shared" si="46"/>
        <v>2</v>
      </c>
      <c r="EB49" s="5">
        <f t="shared" si="46"/>
        <v>0</v>
      </c>
      <c r="EC49" s="5">
        <f t="shared" si="46"/>
        <v>0</v>
      </c>
      <c r="ED49" s="5">
        <f t="shared" si="46"/>
        <v>3</v>
      </c>
      <c r="EE49" s="5">
        <f t="shared" si="46"/>
        <v>0</v>
      </c>
      <c r="EF49" s="5">
        <f t="shared" si="46"/>
        <v>1</v>
      </c>
      <c r="EG49" s="5">
        <f t="shared" si="46"/>
        <v>2</v>
      </c>
      <c r="EH49" s="5">
        <f t="shared" si="46"/>
        <v>0</v>
      </c>
      <c r="EI49" s="5">
        <f t="shared" si="46"/>
        <v>0</v>
      </c>
      <c r="EJ49" s="5">
        <f t="shared" si="46"/>
        <v>0</v>
      </c>
      <c r="EK49" s="5">
        <f t="shared" si="46"/>
        <v>3</v>
      </c>
      <c r="EL49" s="5">
        <f t="shared" si="46"/>
        <v>0</v>
      </c>
      <c r="EM49" s="5">
        <f t="shared" si="46"/>
        <v>0</v>
      </c>
      <c r="EN49" s="5">
        <f t="shared" si="46"/>
        <v>0</v>
      </c>
      <c r="EO49" s="5">
        <f t="shared" si="46"/>
        <v>35</v>
      </c>
      <c r="EP49" s="5">
        <f t="shared" si="46"/>
        <v>41</v>
      </c>
      <c r="EQ49" s="5">
        <f t="shared" si="46"/>
        <v>42</v>
      </c>
      <c r="ER49" s="5">
        <f t="shared" si="46"/>
        <v>113</v>
      </c>
      <c r="ES49" s="5">
        <f t="shared" si="46"/>
        <v>231</v>
      </c>
      <c r="ET49" s="5">
        <f t="shared" si="46"/>
        <v>0</v>
      </c>
      <c r="EU49" s="5">
        <f t="shared" si="46"/>
        <v>0</v>
      </c>
      <c r="EV49" s="5">
        <f t="shared" si="46"/>
        <v>0</v>
      </c>
      <c r="EW49" s="5">
        <f t="shared" si="46"/>
        <v>10</v>
      </c>
      <c r="EX49" s="5">
        <f t="shared" si="46"/>
        <v>26</v>
      </c>
      <c r="EY49" s="5">
        <f t="shared" si="46"/>
        <v>11</v>
      </c>
      <c r="EZ49" s="5">
        <f t="shared" si="46"/>
        <v>21</v>
      </c>
      <c r="FA49" s="5">
        <f t="shared" si="46"/>
        <v>68</v>
      </c>
      <c r="FB49" s="5">
        <f t="shared" si="46"/>
        <v>0</v>
      </c>
      <c r="FC49" s="5">
        <f t="shared" si="46"/>
        <v>25</v>
      </c>
      <c r="FD49" s="5">
        <f t="shared" si="46"/>
        <v>15</v>
      </c>
      <c r="FE49" s="5">
        <f t="shared" si="46"/>
        <v>31</v>
      </c>
      <c r="FF49" s="5">
        <f t="shared" si="46"/>
        <v>26</v>
      </c>
      <c r="FG49" s="5">
        <f t="shared" si="46"/>
        <v>97</v>
      </c>
      <c r="FH49" s="5">
        <f t="shared" si="46"/>
        <v>0</v>
      </c>
      <c r="FI49" s="5">
        <f t="shared" si="46"/>
        <v>0</v>
      </c>
      <c r="FJ49" s="5">
        <f t="shared" si="46"/>
        <v>0</v>
      </c>
      <c r="FK49" s="5">
        <f t="shared" si="46"/>
        <v>0</v>
      </c>
      <c r="FL49" s="5">
        <f t="shared" si="46"/>
        <v>66</v>
      </c>
      <c r="FM49" s="5">
        <f t="shared" si="46"/>
        <v>66</v>
      </c>
      <c r="FN49" s="5">
        <f t="shared" si="46"/>
        <v>0</v>
      </c>
      <c r="FO49" s="5">
        <f aca="true" t="shared" si="47" ref="FO49:GW49">SUM(FO44:FO48)</f>
        <v>0</v>
      </c>
      <c r="FP49" s="5">
        <f t="shared" si="47"/>
        <v>0</v>
      </c>
      <c r="FQ49" s="5">
        <f t="shared" si="47"/>
        <v>22</v>
      </c>
      <c r="FR49" s="5">
        <f t="shared" si="47"/>
        <v>28</v>
      </c>
      <c r="FS49" s="5">
        <f t="shared" si="47"/>
        <v>23</v>
      </c>
      <c r="FT49" s="5">
        <f t="shared" si="47"/>
        <v>65</v>
      </c>
      <c r="FU49" s="5">
        <f t="shared" si="47"/>
        <v>138</v>
      </c>
      <c r="FV49" s="5">
        <f t="shared" si="47"/>
        <v>0</v>
      </c>
      <c r="FW49" s="5">
        <f t="shared" si="47"/>
        <v>0</v>
      </c>
      <c r="FX49" s="5">
        <f t="shared" si="47"/>
        <v>0</v>
      </c>
      <c r="FY49" s="5">
        <f t="shared" si="47"/>
        <v>2</v>
      </c>
      <c r="FZ49" s="5">
        <f t="shared" si="47"/>
        <v>18</v>
      </c>
      <c r="GA49" s="5">
        <f t="shared" si="47"/>
        <v>7</v>
      </c>
      <c r="GB49" s="5">
        <f t="shared" si="47"/>
        <v>7</v>
      </c>
      <c r="GC49" s="5">
        <f t="shared" si="47"/>
        <v>34</v>
      </c>
      <c r="GD49" s="5">
        <f t="shared" si="47"/>
        <v>0</v>
      </c>
      <c r="GE49" s="5">
        <f t="shared" si="47"/>
        <v>20</v>
      </c>
      <c r="GF49" s="5">
        <f t="shared" si="47"/>
        <v>10</v>
      </c>
      <c r="GG49" s="5">
        <f t="shared" si="47"/>
        <v>16</v>
      </c>
      <c r="GH49" s="5">
        <f t="shared" si="47"/>
        <v>20</v>
      </c>
      <c r="GI49" s="5">
        <f t="shared" si="47"/>
        <v>66</v>
      </c>
      <c r="GJ49" s="5">
        <f t="shared" si="47"/>
        <v>0</v>
      </c>
      <c r="GK49" s="5">
        <f t="shared" si="47"/>
        <v>0</v>
      </c>
      <c r="GL49" s="5">
        <f t="shared" si="47"/>
        <v>0</v>
      </c>
      <c r="GM49" s="5">
        <f t="shared" si="47"/>
        <v>0</v>
      </c>
      <c r="GN49" s="5">
        <f t="shared" si="47"/>
        <v>38</v>
      </c>
      <c r="GO49" s="5">
        <f t="shared" si="47"/>
        <v>38</v>
      </c>
      <c r="GP49" s="5">
        <f t="shared" si="47"/>
        <v>0</v>
      </c>
      <c r="GQ49" s="5">
        <f t="shared" si="47"/>
        <v>38</v>
      </c>
      <c r="GR49" s="5">
        <f t="shared" si="47"/>
        <v>672</v>
      </c>
      <c r="GS49" s="5">
        <f t="shared" si="47"/>
        <v>360</v>
      </c>
      <c r="GT49" s="5">
        <f t="shared" si="47"/>
        <v>534</v>
      </c>
      <c r="GU49" s="5">
        <f t="shared" si="47"/>
        <v>369</v>
      </c>
      <c r="GV49" s="5">
        <f t="shared" si="47"/>
        <v>274</v>
      </c>
      <c r="GW49" s="5">
        <f t="shared" si="47"/>
        <v>2247</v>
      </c>
    </row>
    <row r="50" spans="1:205" ht="18" customHeight="1" thickBot="1">
      <c r="A50" s="63" t="s">
        <v>53</v>
      </c>
      <c r="B50" s="64"/>
      <c r="C50" s="5">
        <f aca="true" t="shared" si="48" ref="C50:BF50">+C49+C43</f>
        <v>195</v>
      </c>
      <c r="D50" s="5">
        <f t="shared" si="48"/>
        <v>1361</v>
      </c>
      <c r="E50" s="5">
        <f t="shared" si="48"/>
        <v>757</v>
      </c>
      <c r="F50" s="5">
        <f t="shared" si="48"/>
        <v>838</v>
      </c>
      <c r="G50" s="5">
        <f t="shared" si="48"/>
        <v>647</v>
      </c>
      <c r="H50" s="5">
        <f t="shared" si="48"/>
        <v>280</v>
      </c>
      <c r="I50" s="5">
        <f t="shared" si="48"/>
        <v>4078</v>
      </c>
      <c r="J50" s="5">
        <f t="shared" si="48"/>
        <v>106</v>
      </c>
      <c r="K50" s="5">
        <f t="shared" si="48"/>
        <v>808</v>
      </c>
      <c r="L50" s="5">
        <f t="shared" si="48"/>
        <v>433</v>
      </c>
      <c r="M50" s="5">
        <f t="shared" si="48"/>
        <v>525</v>
      </c>
      <c r="N50" s="5">
        <f t="shared" si="48"/>
        <v>406</v>
      </c>
      <c r="O50" s="5">
        <f t="shared" si="48"/>
        <v>188</v>
      </c>
      <c r="P50" s="5">
        <f t="shared" si="48"/>
        <v>2466</v>
      </c>
      <c r="Q50" s="5">
        <f t="shared" si="48"/>
        <v>28</v>
      </c>
      <c r="R50" s="5">
        <f t="shared" si="48"/>
        <v>175</v>
      </c>
      <c r="S50" s="5">
        <f t="shared" si="48"/>
        <v>116</v>
      </c>
      <c r="T50" s="5">
        <f t="shared" si="48"/>
        <v>118</v>
      </c>
      <c r="U50" s="5">
        <f t="shared" si="48"/>
        <v>52</v>
      </c>
      <c r="V50" s="5">
        <f t="shared" si="48"/>
        <v>48</v>
      </c>
      <c r="W50" s="5">
        <f t="shared" si="48"/>
        <v>537</v>
      </c>
      <c r="X50" s="5">
        <f t="shared" si="48"/>
        <v>0</v>
      </c>
      <c r="Y50" s="5">
        <f t="shared" si="48"/>
        <v>0</v>
      </c>
      <c r="Z50" s="5">
        <f t="shared" si="48"/>
        <v>2</v>
      </c>
      <c r="AA50" s="5">
        <f t="shared" si="48"/>
        <v>6</v>
      </c>
      <c r="AB50" s="5">
        <f t="shared" si="48"/>
        <v>13</v>
      </c>
      <c r="AC50" s="5">
        <f t="shared" si="48"/>
        <v>31</v>
      </c>
      <c r="AD50" s="5">
        <f t="shared" si="48"/>
        <v>52</v>
      </c>
      <c r="AE50" s="5">
        <f t="shared" si="48"/>
        <v>0</v>
      </c>
      <c r="AF50" s="5">
        <f t="shared" si="48"/>
        <v>16</v>
      </c>
      <c r="AG50" s="5">
        <f t="shared" si="48"/>
        <v>5</v>
      </c>
      <c r="AH50" s="5">
        <f t="shared" si="48"/>
        <v>9</v>
      </c>
      <c r="AI50" s="5">
        <f t="shared" si="48"/>
        <v>51</v>
      </c>
      <c r="AJ50" s="5">
        <f t="shared" si="48"/>
        <v>41</v>
      </c>
      <c r="AK50" s="5">
        <f t="shared" si="48"/>
        <v>122</v>
      </c>
      <c r="AL50" s="5">
        <f t="shared" si="48"/>
        <v>0</v>
      </c>
      <c r="AM50" s="5">
        <f t="shared" si="48"/>
        <v>4</v>
      </c>
      <c r="AN50" s="5">
        <f t="shared" si="48"/>
        <v>0</v>
      </c>
      <c r="AO50" s="5">
        <f t="shared" si="48"/>
        <v>4</v>
      </c>
      <c r="AP50" s="5">
        <f t="shared" si="48"/>
        <v>8</v>
      </c>
      <c r="AQ50" s="5">
        <f t="shared" si="48"/>
        <v>0</v>
      </c>
      <c r="AR50" s="5">
        <f t="shared" si="48"/>
        <v>16</v>
      </c>
      <c r="AS50" s="5">
        <f t="shared" si="48"/>
        <v>28</v>
      </c>
      <c r="AT50" s="5">
        <f t="shared" si="48"/>
        <v>286</v>
      </c>
      <c r="AU50" s="5">
        <f t="shared" si="48"/>
        <v>60</v>
      </c>
      <c r="AV50" s="5">
        <f t="shared" si="48"/>
        <v>153</v>
      </c>
      <c r="AW50" s="5">
        <f t="shared" si="48"/>
        <v>87</v>
      </c>
      <c r="AX50" s="5">
        <f t="shared" si="48"/>
        <v>6</v>
      </c>
      <c r="AY50" s="5">
        <f t="shared" si="48"/>
        <v>620</v>
      </c>
      <c r="AZ50" s="5">
        <f t="shared" si="48"/>
        <v>26</v>
      </c>
      <c r="BA50" s="5">
        <f t="shared" si="48"/>
        <v>183</v>
      </c>
      <c r="BB50" s="5">
        <f t="shared" si="48"/>
        <v>113</v>
      </c>
      <c r="BC50" s="5">
        <f t="shared" si="48"/>
        <v>84</v>
      </c>
      <c r="BD50" s="5">
        <f t="shared" si="48"/>
        <v>55</v>
      </c>
      <c r="BE50" s="5">
        <f t="shared" si="48"/>
        <v>6</v>
      </c>
      <c r="BF50" s="5">
        <f t="shared" si="48"/>
        <v>467</v>
      </c>
      <c r="BG50" s="5">
        <f aca="true" t="shared" si="49" ref="BG50:DI50">+BG49+BG43</f>
        <v>24</v>
      </c>
      <c r="BH50" s="5">
        <f t="shared" si="49"/>
        <v>144</v>
      </c>
      <c r="BI50" s="5">
        <f t="shared" si="49"/>
        <v>137</v>
      </c>
      <c r="BJ50" s="5">
        <f t="shared" si="49"/>
        <v>151</v>
      </c>
      <c r="BK50" s="5">
        <f t="shared" si="49"/>
        <v>140</v>
      </c>
      <c r="BL50" s="5">
        <f t="shared" si="49"/>
        <v>56</v>
      </c>
      <c r="BM50" s="5">
        <f t="shared" si="49"/>
        <v>652</v>
      </c>
      <c r="BN50" s="5">
        <f t="shared" si="49"/>
        <v>1</v>
      </c>
      <c r="BO50" s="5">
        <f t="shared" si="49"/>
        <v>36</v>
      </c>
      <c r="BP50" s="5">
        <f t="shared" si="49"/>
        <v>44</v>
      </c>
      <c r="BQ50" s="5">
        <f t="shared" si="49"/>
        <v>58</v>
      </c>
      <c r="BR50" s="5">
        <f t="shared" si="49"/>
        <v>52</v>
      </c>
      <c r="BS50" s="5">
        <f t="shared" si="49"/>
        <v>10</v>
      </c>
      <c r="BT50" s="5">
        <f t="shared" si="49"/>
        <v>201</v>
      </c>
      <c r="BU50" s="5">
        <f t="shared" si="49"/>
        <v>1</v>
      </c>
      <c r="BV50" s="5">
        <f t="shared" si="49"/>
        <v>22</v>
      </c>
      <c r="BW50" s="5">
        <f t="shared" si="49"/>
        <v>25</v>
      </c>
      <c r="BX50" s="5">
        <f t="shared" si="49"/>
        <v>53</v>
      </c>
      <c r="BY50" s="5">
        <f t="shared" si="49"/>
        <v>48</v>
      </c>
      <c r="BZ50" s="5">
        <f t="shared" si="49"/>
        <v>8</v>
      </c>
      <c r="CA50" s="5">
        <f t="shared" si="49"/>
        <v>157</v>
      </c>
      <c r="CB50" s="5">
        <f t="shared" si="49"/>
        <v>0</v>
      </c>
      <c r="CC50" s="5">
        <f t="shared" si="49"/>
        <v>14</v>
      </c>
      <c r="CD50" s="5">
        <f t="shared" si="49"/>
        <v>19</v>
      </c>
      <c r="CE50" s="5">
        <f t="shared" si="49"/>
        <v>3</v>
      </c>
      <c r="CF50" s="5">
        <f t="shared" si="49"/>
        <v>4</v>
      </c>
      <c r="CG50" s="5">
        <f t="shared" si="49"/>
        <v>2</v>
      </c>
      <c r="CH50" s="5">
        <f t="shared" si="49"/>
        <v>42</v>
      </c>
      <c r="CI50" s="5">
        <f t="shared" si="49"/>
        <v>0</v>
      </c>
      <c r="CJ50" s="5">
        <f t="shared" si="49"/>
        <v>0</v>
      </c>
      <c r="CK50" s="5">
        <f t="shared" si="49"/>
        <v>0</v>
      </c>
      <c r="CL50" s="5">
        <f t="shared" si="49"/>
        <v>2</v>
      </c>
      <c r="CM50" s="5">
        <f t="shared" si="49"/>
        <v>0</v>
      </c>
      <c r="CN50" s="5">
        <f t="shared" si="49"/>
        <v>0</v>
      </c>
      <c r="CO50" s="5">
        <f t="shared" si="49"/>
        <v>2</v>
      </c>
      <c r="CP50" s="5">
        <f t="shared" si="49"/>
        <v>87</v>
      </c>
      <c r="CQ50" s="5">
        <f t="shared" si="49"/>
        <v>516</v>
      </c>
      <c r="CR50" s="5">
        <f t="shared" si="49"/>
        <v>270</v>
      </c>
      <c r="CS50" s="5">
        <f t="shared" si="49"/>
        <v>248</v>
      </c>
      <c r="CT50" s="5">
        <f t="shared" si="49"/>
        <v>188</v>
      </c>
      <c r="CU50" s="5">
        <f t="shared" si="49"/>
        <v>81</v>
      </c>
      <c r="CV50" s="5">
        <f t="shared" si="49"/>
        <v>1390</v>
      </c>
      <c r="CW50" s="5">
        <f>+CW49+CW43</f>
        <v>0</v>
      </c>
      <c r="CX50" s="5">
        <f t="shared" si="49"/>
        <v>0</v>
      </c>
      <c r="CY50" s="5">
        <f t="shared" si="49"/>
        <v>9</v>
      </c>
      <c r="CZ50" s="5">
        <f t="shared" si="49"/>
        <v>0</v>
      </c>
      <c r="DA50" s="5">
        <f t="shared" si="49"/>
        <v>14</v>
      </c>
      <c r="DB50" s="5">
        <f t="shared" si="49"/>
        <v>11</v>
      </c>
      <c r="DC50" s="5">
        <f t="shared" si="49"/>
        <v>34</v>
      </c>
      <c r="DD50" s="5">
        <f t="shared" si="49"/>
        <v>0</v>
      </c>
      <c r="DE50" s="5">
        <f t="shared" si="49"/>
        <v>0</v>
      </c>
      <c r="DF50" s="5">
        <f t="shared" si="49"/>
        <v>0</v>
      </c>
      <c r="DG50" s="5">
        <f t="shared" si="49"/>
        <v>0</v>
      </c>
      <c r="DH50" s="5">
        <f t="shared" si="49"/>
        <v>0</v>
      </c>
      <c r="DI50" s="5">
        <f t="shared" si="49"/>
        <v>0</v>
      </c>
      <c r="DJ50" s="5">
        <f aca="true" t="shared" si="50" ref="DJ50:FN50">+DJ49+DJ43</f>
        <v>0</v>
      </c>
      <c r="DK50" s="5">
        <f t="shared" si="50"/>
        <v>0</v>
      </c>
      <c r="DL50" s="5">
        <f t="shared" si="50"/>
        <v>0</v>
      </c>
      <c r="DM50" s="5">
        <f t="shared" si="50"/>
        <v>0</v>
      </c>
      <c r="DN50" s="5">
        <f t="shared" si="50"/>
        <v>0</v>
      </c>
      <c r="DO50" s="5">
        <f t="shared" si="50"/>
        <v>0</v>
      </c>
      <c r="DP50" s="5">
        <f t="shared" si="50"/>
        <v>0</v>
      </c>
      <c r="DQ50" s="5">
        <f t="shared" si="50"/>
        <v>87</v>
      </c>
      <c r="DR50" s="5">
        <f t="shared" si="50"/>
        <v>516</v>
      </c>
      <c r="DS50" s="5">
        <f t="shared" si="50"/>
        <v>261</v>
      </c>
      <c r="DT50" s="5">
        <f t="shared" si="50"/>
        <v>248</v>
      </c>
      <c r="DU50" s="5">
        <f t="shared" si="50"/>
        <v>174</v>
      </c>
      <c r="DV50" s="5">
        <f t="shared" si="50"/>
        <v>70</v>
      </c>
      <c r="DW50" s="5">
        <f t="shared" si="50"/>
        <v>1356</v>
      </c>
      <c r="DX50" s="5">
        <f t="shared" si="50"/>
        <v>0</v>
      </c>
      <c r="DY50" s="5">
        <f t="shared" si="50"/>
        <v>0</v>
      </c>
      <c r="DZ50" s="5">
        <f t="shared" si="50"/>
        <v>5</v>
      </c>
      <c r="EA50" s="5">
        <f t="shared" si="50"/>
        <v>6</v>
      </c>
      <c r="EB50" s="5">
        <f t="shared" si="50"/>
        <v>1</v>
      </c>
      <c r="EC50" s="5">
        <f t="shared" si="50"/>
        <v>0</v>
      </c>
      <c r="ED50" s="5">
        <f t="shared" si="50"/>
        <v>12</v>
      </c>
      <c r="EE50" s="5">
        <f t="shared" si="50"/>
        <v>1</v>
      </c>
      <c r="EF50" s="5">
        <f t="shared" si="50"/>
        <v>1</v>
      </c>
      <c r="EG50" s="5">
        <f t="shared" si="50"/>
        <v>5</v>
      </c>
      <c r="EH50" s="5">
        <f t="shared" si="50"/>
        <v>1</v>
      </c>
      <c r="EI50" s="5">
        <f t="shared" si="50"/>
        <v>0</v>
      </c>
      <c r="EJ50" s="5">
        <f t="shared" si="50"/>
        <v>1</v>
      </c>
      <c r="EK50" s="5">
        <f t="shared" si="50"/>
        <v>9</v>
      </c>
      <c r="EL50" s="5">
        <f t="shared" si="50"/>
        <v>0</v>
      </c>
      <c r="EM50" s="5">
        <f t="shared" si="50"/>
        <v>0</v>
      </c>
      <c r="EN50" s="5">
        <f t="shared" si="50"/>
        <v>25</v>
      </c>
      <c r="EO50" s="5">
        <f t="shared" si="50"/>
        <v>62</v>
      </c>
      <c r="EP50" s="5">
        <f t="shared" si="50"/>
        <v>56</v>
      </c>
      <c r="EQ50" s="5">
        <f t="shared" si="50"/>
        <v>84</v>
      </c>
      <c r="ER50" s="5">
        <f t="shared" si="50"/>
        <v>138</v>
      </c>
      <c r="ES50" s="5">
        <f t="shared" si="50"/>
        <v>365</v>
      </c>
      <c r="ET50" s="5">
        <f t="shared" si="50"/>
        <v>0</v>
      </c>
      <c r="EU50" s="5">
        <f t="shared" si="50"/>
        <v>0</v>
      </c>
      <c r="EV50" s="5">
        <f t="shared" si="50"/>
        <v>3</v>
      </c>
      <c r="EW50" s="5">
        <f t="shared" si="50"/>
        <v>29</v>
      </c>
      <c r="EX50" s="5">
        <f t="shared" si="50"/>
        <v>33</v>
      </c>
      <c r="EY50" s="5">
        <f t="shared" si="50"/>
        <v>28</v>
      </c>
      <c r="EZ50" s="5">
        <f t="shared" si="50"/>
        <v>21</v>
      </c>
      <c r="FA50" s="5">
        <f t="shared" si="50"/>
        <v>114</v>
      </c>
      <c r="FB50" s="5">
        <f t="shared" si="50"/>
        <v>22</v>
      </c>
      <c r="FC50" s="5">
        <f t="shared" si="50"/>
        <v>33</v>
      </c>
      <c r="FD50" s="5">
        <f t="shared" si="50"/>
        <v>23</v>
      </c>
      <c r="FE50" s="5">
        <f t="shared" si="50"/>
        <v>44</v>
      </c>
      <c r="FF50" s="5">
        <f t="shared" si="50"/>
        <v>27</v>
      </c>
      <c r="FG50" s="5">
        <f t="shared" si="50"/>
        <v>149</v>
      </c>
      <c r="FH50" s="5">
        <f t="shared" si="50"/>
        <v>0</v>
      </c>
      <c r="FI50" s="5">
        <f t="shared" si="50"/>
        <v>0</v>
      </c>
      <c r="FJ50" s="5">
        <f t="shared" si="50"/>
        <v>0</v>
      </c>
      <c r="FK50" s="5">
        <f t="shared" si="50"/>
        <v>12</v>
      </c>
      <c r="FL50" s="5">
        <f t="shared" si="50"/>
        <v>90</v>
      </c>
      <c r="FM50" s="5">
        <f t="shared" si="50"/>
        <v>102</v>
      </c>
      <c r="FN50" s="5">
        <f t="shared" si="50"/>
        <v>0</v>
      </c>
      <c r="FO50" s="5">
        <f aca="true" t="shared" si="51" ref="FO50:GW50">+FO49+FO43</f>
        <v>0</v>
      </c>
      <c r="FP50" s="5">
        <f t="shared" si="51"/>
        <v>14</v>
      </c>
      <c r="FQ50" s="5">
        <f t="shared" si="51"/>
        <v>35</v>
      </c>
      <c r="FR50" s="5">
        <f t="shared" si="51"/>
        <v>34</v>
      </c>
      <c r="FS50" s="5">
        <f t="shared" si="51"/>
        <v>52</v>
      </c>
      <c r="FT50" s="5">
        <f t="shared" si="51"/>
        <v>78</v>
      </c>
      <c r="FU50" s="5">
        <f t="shared" si="51"/>
        <v>213</v>
      </c>
      <c r="FV50" s="5">
        <f t="shared" si="51"/>
        <v>0</v>
      </c>
      <c r="FW50" s="5">
        <f t="shared" si="51"/>
        <v>0</v>
      </c>
      <c r="FX50" s="5">
        <f t="shared" si="51"/>
        <v>0</v>
      </c>
      <c r="FY50" s="5">
        <f t="shared" si="51"/>
        <v>11</v>
      </c>
      <c r="FZ50" s="5">
        <f t="shared" si="51"/>
        <v>23</v>
      </c>
      <c r="GA50" s="5">
        <f t="shared" si="51"/>
        <v>21</v>
      </c>
      <c r="GB50" s="5">
        <f t="shared" si="51"/>
        <v>7</v>
      </c>
      <c r="GC50" s="5">
        <f t="shared" si="51"/>
        <v>62</v>
      </c>
      <c r="GD50" s="5">
        <f t="shared" si="51"/>
        <v>14</v>
      </c>
      <c r="GE50" s="5">
        <f t="shared" si="51"/>
        <v>24</v>
      </c>
      <c r="GF50" s="5">
        <f t="shared" si="51"/>
        <v>11</v>
      </c>
      <c r="GG50" s="5">
        <f t="shared" si="51"/>
        <v>24</v>
      </c>
      <c r="GH50" s="5">
        <f t="shared" si="51"/>
        <v>20</v>
      </c>
      <c r="GI50" s="5">
        <f t="shared" si="51"/>
        <v>93</v>
      </c>
      <c r="GJ50" s="5">
        <f t="shared" si="51"/>
        <v>0</v>
      </c>
      <c r="GK50" s="5">
        <f t="shared" si="51"/>
        <v>0</v>
      </c>
      <c r="GL50" s="5">
        <f t="shared" si="51"/>
        <v>0</v>
      </c>
      <c r="GM50" s="5">
        <f t="shared" si="51"/>
        <v>7</v>
      </c>
      <c r="GN50" s="5">
        <f t="shared" si="51"/>
        <v>51</v>
      </c>
      <c r="GO50" s="5">
        <f t="shared" si="51"/>
        <v>58</v>
      </c>
      <c r="GP50" s="5">
        <f t="shared" si="51"/>
        <v>0</v>
      </c>
      <c r="GQ50" s="5">
        <f t="shared" si="51"/>
        <v>195</v>
      </c>
      <c r="GR50" s="5">
        <f t="shared" si="51"/>
        <v>1386</v>
      </c>
      <c r="GS50" s="5">
        <f t="shared" si="51"/>
        <v>819</v>
      </c>
      <c r="GT50" s="5">
        <f t="shared" si="51"/>
        <v>894</v>
      </c>
      <c r="GU50" s="5">
        <f t="shared" si="51"/>
        <v>731</v>
      </c>
      <c r="GV50" s="5">
        <f t="shared" si="51"/>
        <v>418</v>
      </c>
      <c r="GW50" s="5">
        <f t="shared" si="51"/>
        <v>4443</v>
      </c>
    </row>
    <row r="51" spans="1:205" ht="18" customHeight="1" thickBot="1">
      <c r="A51" s="65" t="s">
        <v>54</v>
      </c>
      <c r="B51" s="66"/>
      <c r="C51" s="5">
        <f aca="true" t="shared" si="52" ref="C51:BF51">+C50+C35+C31+C23+C16</f>
        <v>910</v>
      </c>
      <c r="D51" s="5">
        <f t="shared" si="52"/>
        <v>7106</v>
      </c>
      <c r="E51" s="5">
        <f t="shared" si="52"/>
        <v>4758</v>
      </c>
      <c r="F51" s="5">
        <f t="shared" si="52"/>
        <v>4341</v>
      </c>
      <c r="G51" s="5">
        <f t="shared" si="52"/>
        <v>3050</v>
      </c>
      <c r="H51" s="5">
        <f t="shared" si="52"/>
        <v>3325</v>
      </c>
      <c r="I51" s="5">
        <f t="shared" si="52"/>
        <v>23490</v>
      </c>
      <c r="J51" s="5">
        <f t="shared" si="52"/>
        <v>504</v>
      </c>
      <c r="K51" s="5">
        <f t="shared" si="52"/>
        <v>4282</v>
      </c>
      <c r="L51" s="5">
        <f t="shared" si="52"/>
        <v>3044</v>
      </c>
      <c r="M51" s="5">
        <f t="shared" si="52"/>
        <v>2798</v>
      </c>
      <c r="N51" s="5">
        <f t="shared" si="52"/>
        <v>1882</v>
      </c>
      <c r="O51" s="5">
        <f t="shared" si="52"/>
        <v>2171</v>
      </c>
      <c r="P51" s="5">
        <f t="shared" si="52"/>
        <v>14681</v>
      </c>
      <c r="Q51" s="5">
        <f t="shared" si="52"/>
        <v>217</v>
      </c>
      <c r="R51" s="5">
        <f t="shared" si="52"/>
        <v>1305</v>
      </c>
      <c r="S51" s="5">
        <f t="shared" si="52"/>
        <v>866</v>
      </c>
      <c r="T51" s="5">
        <f t="shared" si="52"/>
        <v>617</v>
      </c>
      <c r="U51" s="5">
        <f t="shared" si="52"/>
        <v>328</v>
      </c>
      <c r="V51" s="5">
        <f t="shared" si="52"/>
        <v>557</v>
      </c>
      <c r="W51" s="5">
        <f t="shared" si="52"/>
        <v>3890</v>
      </c>
      <c r="X51" s="5">
        <f t="shared" si="52"/>
        <v>0</v>
      </c>
      <c r="Y51" s="5">
        <f t="shared" si="52"/>
        <v>2</v>
      </c>
      <c r="Z51" s="5">
        <f t="shared" si="52"/>
        <v>36</v>
      </c>
      <c r="AA51" s="5">
        <f t="shared" si="52"/>
        <v>28</v>
      </c>
      <c r="AB51" s="5">
        <f t="shared" si="52"/>
        <v>18</v>
      </c>
      <c r="AC51" s="5">
        <f t="shared" si="52"/>
        <v>201</v>
      </c>
      <c r="AD51" s="5">
        <f t="shared" si="52"/>
        <v>285</v>
      </c>
      <c r="AE51" s="5">
        <f t="shared" si="52"/>
        <v>52</v>
      </c>
      <c r="AF51" s="5">
        <f t="shared" si="52"/>
        <v>285</v>
      </c>
      <c r="AG51" s="5">
        <f t="shared" si="52"/>
        <v>214</v>
      </c>
      <c r="AH51" s="5">
        <f t="shared" si="52"/>
        <v>230</v>
      </c>
      <c r="AI51" s="5">
        <f t="shared" si="52"/>
        <v>201</v>
      </c>
      <c r="AJ51" s="5">
        <f t="shared" si="52"/>
        <v>316</v>
      </c>
      <c r="AK51" s="5">
        <f t="shared" si="52"/>
        <v>1298</v>
      </c>
      <c r="AL51" s="5">
        <f t="shared" si="52"/>
        <v>0</v>
      </c>
      <c r="AM51" s="5">
        <f t="shared" si="52"/>
        <v>24</v>
      </c>
      <c r="AN51" s="5">
        <f t="shared" si="52"/>
        <v>12</v>
      </c>
      <c r="AO51" s="5">
        <f t="shared" si="52"/>
        <v>38</v>
      </c>
      <c r="AP51" s="5">
        <f t="shared" si="52"/>
        <v>24</v>
      </c>
      <c r="AQ51" s="5">
        <f t="shared" si="52"/>
        <v>12</v>
      </c>
      <c r="AR51" s="5">
        <f t="shared" si="52"/>
        <v>110</v>
      </c>
      <c r="AS51" s="5">
        <f t="shared" si="52"/>
        <v>69</v>
      </c>
      <c r="AT51" s="5">
        <f t="shared" si="52"/>
        <v>903</v>
      </c>
      <c r="AU51" s="5">
        <f t="shared" si="52"/>
        <v>482</v>
      </c>
      <c r="AV51" s="5">
        <f t="shared" si="52"/>
        <v>600</v>
      </c>
      <c r="AW51" s="5">
        <f t="shared" si="52"/>
        <v>315</v>
      </c>
      <c r="AX51" s="5">
        <f t="shared" si="52"/>
        <v>260</v>
      </c>
      <c r="AY51" s="5">
        <f t="shared" si="52"/>
        <v>2629</v>
      </c>
      <c r="AZ51" s="5">
        <f t="shared" si="52"/>
        <v>68</v>
      </c>
      <c r="BA51" s="5">
        <f t="shared" si="52"/>
        <v>725</v>
      </c>
      <c r="BB51" s="5">
        <f t="shared" si="52"/>
        <v>581</v>
      </c>
      <c r="BC51" s="5">
        <f t="shared" si="52"/>
        <v>490</v>
      </c>
      <c r="BD51" s="5">
        <f t="shared" si="52"/>
        <v>269</v>
      </c>
      <c r="BE51" s="5">
        <f t="shared" si="52"/>
        <v>136</v>
      </c>
      <c r="BF51" s="5">
        <f t="shared" si="52"/>
        <v>2269</v>
      </c>
      <c r="BG51" s="5">
        <f aca="true" t="shared" si="53" ref="BG51:DI51">+BG50+BG35+BG31+BG23+BG16</f>
        <v>98</v>
      </c>
      <c r="BH51" s="5">
        <f t="shared" si="53"/>
        <v>1038</v>
      </c>
      <c r="BI51" s="5">
        <f t="shared" si="53"/>
        <v>853</v>
      </c>
      <c r="BJ51" s="5">
        <f t="shared" si="53"/>
        <v>795</v>
      </c>
      <c r="BK51" s="5">
        <f t="shared" si="53"/>
        <v>727</v>
      </c>
      <c r="BL51" s="5">
        <f t="shared" si="53"/>
        <v>689</v>
      </c>
      <c r="BM51" s="5">
        <f t="shared" si="53"/>
        <v>4200</v>
      </c>
      <c r="BN51" s="5">
        <f t="shared" si="53"/>
        <v>1</v>
      </c>
      <c r="BO51" s="5">
        <f t="shared" si="53"/>
        <v>89</v>
      </c>
      <c r="BP51" s="5">
        <f t="shared" si="53"/>
        <v>91</v>
      </c>
      <c r="BQ51" s="5">
        <f t="shared" si="53"/>
        <v>184</v>
      </c>
      <c r="BR51" s="5">
        <f t="shared" si="53"/>
        <v>194</v>
      </c>
      <c r="BS51" s="5">
        <f t="shared" si="53"/>
        <v>199</v>
      </c>
      <c r="BT51" s="5">
        <f t="shared" si="53"/>
        <v>758</v>
      </c>
      <c r="BU51" s="5">
        <f t="shared" si="53"/>
        <v>1</v>
      </c>
      <c r="BV51" s="5">
        <f t="shared" si="53"/>
        <v>67</v>
      </c>
      <c r="BW51" s="5">
        <f t="shared" si="53"/>
        <v>63</v>
      </c>
      <c r="BX51" s="5">
        <f t="shared" si="53"/>
        <v>126</v>
      </c>
      <c r="BY51" s="5">
        <f t="shared" si="53"/>
        <v>158</v>
      </c>
      <c r="BZ51" s="5">
        <f t="shared" si="53"/>
        <v>164</v>
      </c>
      <c r="CA51" s="5">
        <f t="shared" si="53"/>
        <v>579</v>
      </c>
      <c r="CB51" s="5">
        <f t="shared" si="53"/>
        <v>0</v>
      </c>
      <c r="CC51" s="5">
        <f t="shared" si="53"/>
        <v>22</v>
      </c>
      <c r="CD51" s="5">
        <f t="shared" si="53"/>
        <v>27</v>
      </c>
      <c r="CE51" s="5">
        <f t="shared" si="53"/>
        <v>53</v>
      </c>
      <c r="CF51" s="5">
        <f t="shared" si="53"/>
        <v>36</v>
      </c>
      <c r="CG51" s="5">
        <f t="shared" si="53"/>
        <v>31</v>
      </c>
      <c r="CH51" s="5">
        <f t="shared" si="53"/>
        <v>169</v>
      </c>
      <c r="CI51" s="5">
        <f t="shared" si="53"/>
        <v>0</v>
      </c>
      <c r="CJ51" s="5">
        <f t="shared" si="53"/>
        <v>0</v>
      </c>
      <c r="CK51" s="5">
        <f t="shared" si="53"/>
        <v>1</v>
      </c>
      <c r="CL51" s="5">
        <f t="shared" si="53"/>
        <v>5</v>
      </c>
      <c r="CM51" s="5">
        <f t="shared" si="53"/>
        <v>0</v>
      </c>
      <c r="CN51" s="5">
        <f t="shared" si="53"/>
        <v>4</v>
      </c>
      <c r="CO51" s="5">
        <f t="shared" si="53"/>
        <v>10</v>
      </c>
      <c r="CP51" s="5">
        <f t="shared" si="53"/>
        <v>390</v>
      </c>
      <c r="CQ51" s="5">
        <f t="shared" si="53"/>
        <v>2674</v>
      </c>
      <c r="CR51" s="5">
        <f t="shared" si="53"/>
        <v>1584</v>
      </c>
      <c r="CS51" s="5">
        <f t="shared" si="53"/>
        <v>1322</v>
      </c>
      <c r="CT51" s="5">
        <f t="shared" si="53"/>
        <v>944</v>
      </c>
      <c r="CU51" s="5">
        <f t="shared" si="53"/>
        <v>942</v>
      </c>
      <c r="CV51" s="5">
        <f t="shared" si="53"/>
        <v>7856</v>
      </c>
      <c r="CW51" s="5">
        <f>+CW50+CW35+CW31+CW23+CW16</f>
        <v>0</v>
      </c>
      <c r="CX51" s="5">
        <f t="shared" si="53"/>
        <v>38</v>
      </c>
      <c r="CY51" s="5">
        <f t="shared" si="53"/>
        <v>36</v>
      </c>
      <c r="CZ51" s="5">
        <f t="shared" si="53"/>
        <v>33</v>
      </c>
      <c r="DA51" s="5">
        <f t="shared" si="53"/>
        <v>62</v>
      </c>
      <c r="DB51" s="5">
        <f t="shared" si="53"/>
        <v>207</v>
      </c>
      <c r="DC51" s="5">
        <f t="shared" si="53"/>
        <v>376</v>
      </c>
      <c r="DD51" s="5">
        <f t="shared" si="53"/>
        <v>34</v>
      </c>
      <c r="DE51" s="5">
        <f t="shared" si="53"/>
        <v>1</v>
      </c>
      <c r="DF51" s="5">
        <f t="shared" si="53"/>
        <v>4</v>
      </c>
      <c r="DG51" s="5">
        <f t="shared" si="53"/>
        <v>17</v>
      </c>
      <c r="DH51" s="5">
        <f t="shared" si="53"/>
        <v>0</v>
      </c>
      <c r="DI51" s="5">
        <f t="shared" si="53"/>
        <v>56</v>
      </c>
      <c r="DJ51" s="5">
        <f aca="true" t="shared" si="54" ref="DJ51:FN51">+DJ50+DJ35+DJ31+DJ23+DJ16</f>
        <v>0</v>
      </c>
      <c r="DK51" s="5">
        <f t="shared" si="54"/>
        <v>0</v>
      </c>
      <c r="DL51" s="5">
        <f t="shared" si="54"/>
        <v>1</v>
      </c>
      <c r="DM51" s="5">
        <f t="shared" si="54"/>
        <v>2</v>
      </c>
      <c r="DN51" s="5">
        <f t="shared" si="54"/>
        <v>0</v>
      </c>
      <c r="DO51" s="5">
        <f t="shared" si="54"/>
        <v>0</v>
      </c>
      <c r="DP51" s="5">
        <f t="shared" si="54"/>
        <v>3</v>
      </c>
      <c r="DQ51" s="5">
        <f t="shared" si="54"/>
        <v>390</v>
      </c>
      <c r="DR51" s="5">
        <f t="shared" si="54"/>
        <v>2602</v>
      </c>
      <c r="DS51" s="5">
        <f t="shared" si="54"/>
        <v>1546</v>
      </c>
      <c r="DT51" s="5">
        <f t="shared" si="54"/>
        <v>1283</v>
      </c>
      <c r="DU51" s="5">
        <f t="shared" si="54"/>
        <v>865</v>
      </c>
      <c r="DV51" s="5">
        <f t="shared" si="54"/>
        <v>735</v>
      </c>
      <c r="DW51" s="5">
        <f t="shared" si="54"/>
        <v>7421</v>
      </c>
      <c r="DX51" s="5">
        <f t="shared" si="54"/>
        <v>6</v>
      </c>
      <c r="DY51" s="5">
        <f t="shared" si="54"/>
        <v>25</v>
      </c>
      <c r="DZ51" s="5">
        <f t="shared" si="54"/>
        <v>23</v>
      </c>
      <c r="EA51" s="5">
        <f t="shared" si="54"/>
        <v>23</v>
      </c>
      <c r="EB51" s="5">
        <f t="shared" si="54"/>
        <v>19</v>
      </c>
      <c r="EC51" s="5">
        <f t="shared" si="54"/>
        <v>7</v>
      </c>
      <c r="ED51" s="5">
        <f t="shared" si="54"/>
        <v>103</v>
      </c>
      <c r="EE51" s="5">
        <f t="shared" si="54"/>
        <v>9</v>
      </c>
      <c r="EF51" s="5">
        <f t="shared" si="54"/>
        <v>36</v>
      </c>
      <c r="EG51" s="5">
        <f t="shared" si="54"/>
        <v>16</v>
      </c>
      <c r="EH51" s="5">
        <f t="shared" si="54"/>
        <v>14</v>
      </c>
      <c r="EI51" s="5">
        <f t="shared" si="54"/>
        <v>11</v>
      </c>
      <c r="EJ51" s="5">
        <f t="shared" si="54"/>
        <v>6</v>
      </c>
      <c r="EK51" s="5">
        <f t="shared" si="54"/>
        <v>92</v>
      </c>
      <c r="EL51" s="5">
        <f t="shared" si="54"/>
        <v>0</v>
      </c>
      <c r="EM51" s="5">
        <f t="shared" si="54"/>
        <v>0</v>
      </c>
      <c r="EN51" s="5">
        <f t="shared" si="54"/>
        <v>102</v>
      </c>
      <c r="EO51" s="5">
        <f t="shared" si="54"/>
        <v>133</v>
      </c>
      <c r="EP51" s="5">
        <f t="shared" si="54"/>
        <v>200</v>
      </c>
      <c r="EQ51" s="5">
        <f t="shared" si="54"/>
        <v>306</v>
      </c>
      <c r="ER51" s="5">
        <f t="shared" si="54"/>
        <v>366</v>
      </c>
      <c r="ES51" s="5">
        <f t="shared" si="54"/>
        <v>1107</v>
      </c>
      <c r="ET51" s="5">
        <f t="shared" si="54"/>
        <v>0</v>
      </c>
      <c r="EU51" s="5">
        <f t="shared" si="54"/>
        <v>0</v>
      </c>
      <c r="EV51" s="5">
        <f t="shared" si="54"/>
        <v>38</v>
      </c>
      <c r="EW51" s="5">
        <f t="shared" si="54"/>
        <v>57</v>
      </c>
      <c r="EX51" s="5">
        <f t="shared" si="54"/>
        <v>97</v>
      </c>
      <c r="EY51" s="5">
        <f t="shared" si="54"/>
        <v>83</v>
      </c>
      <c r="EZ51" s="5">
        <f t="shared" si="54"/>
        <v>147</v>
      </c>
      <c r="FA51" s="5">
        <f t="shared" si="54"/>
        <v>422</v>
      </c>
      <c r="FB51" s="5">
        <f t="shared" si="54"/>
        <v>61</v>
      </c>
      <c r="FC51" s="5">
        <f t="shared" si="54"/>
        <v>64</v>
      </c>
      <c r="FD51" s="5">
        <f t="shared" si="54"/>
        <v>90</v>
      </c>
      <c r="FE51" s="5">
        <f t="shared" si="54"/>
        <v>163</v>
      </c>
      <c r="FF51" s="5">
        <f t="shared" si="54"/>
        <v>80</v>
      </c>
      <c r="FG51" s="5">
        <f t="shared" si="54"/>
        <v>458</v>
      </c>
      <c r="FH51" s="5">
        <f t="shared" si="54"/>
        <v>3</v>
      </c>
      <c r="FI51" s="5">
        <f t="shared" si="54"/>
        <v>12</v>
      </c>
      <c r="FJ51" s="5">
        <f t="shared" si="54"/>
        <v>13</v>
      </c>
      <c r="FK51" s="5">
        <f t="shared" si="54"/>
        <v>60</v>
      </c>
      <c r="FL51" s="5">
        <f t="shared" si="54"/>
        <v>139</v>
      </c>
      <c r="FM51" s="5">
        <f t="shared" si="54"/>
        <v>227</v>
      </c>
      <c r="FN51" s="5">
        <f t="shared" si="54"/>
        <v>0</v>
      </c>
      <c r="FO51" s="5">
        <f aca="true" t="shared" si="55" ref="FO51:GW51">+FO50+FO35+FO31+FO23+FO16</f>
        <v>0</v>
      </c>
      <c r="FP51" s="5">
        <f t="shared" si="55"/>
        <v>59</v>
      </c>
      <c r="FQ51" s="5">
        <f t="shared" si="55"/>
        <v>67</v>
      </c>
      <c r="FR51" s="5">
        <f t="shared" si="55"/>
        <v>123</v>
      </c>
      <c r="FS51" s="5">
        <f t="shared" si="55"/>
        <v>195</v>
      </c>
      <c r="FT51" s="5">
        <f t="shared" si="55"/>
        <v>195</v>
      </c>
      <c r="FU51" s="5">
        <f t="shared" si="55"/>
        <v>639</v>
      </c>
      <c r="FV51" s="5">
        <f t="shared" si="55"/>
        <v>0</v>
      </c>
      <c r="FW51" s="5">
        <f t="shared" si="55"/>
        <v>0</v>
      </c>
      <c r="FX51" s="5">
        <f t="shared" si="55"/>
        <v>20</v>
      </c>
      <c r="FY51" s="5">
        <f t="shared" si="55"/>
        <v>23</v>
      </c>
      <c r="FZ51" s="5">
        <f t="shared" si="55"/>
        <v>65</v>
      </c>
      <c r="GA51" s="5">
        <f t="shared" si="55"/>
        <v>51</v>
      </c>
      <c r="GB51" s="5">
        <f t="shared" si="55"/>
        <v>68</v>
      </c>
      <c r="GC51" s="5">
        <f t="shared" si="55"/>
        <v>227</v>
      </c>
      <c r="GD51" s="5">
        <f t="shared" si="55"/>
        <v>36</v>
      </c>
      <c r="GE51" s="5">
        <f t="shared" si="55"/>
        <v>40</v>
      </c>
      <c r="GF51" s="5">
        <f t="shared" si="55"/>
        <v>50</v>
      </c>
      <c r="GG51" s="5">
        <f t="shared" si="55"/>
        <v>110</v>
      </c>
      <c r="GH51" s="5">
        <f t="shared" si="55"/>
        <v>38</v>
      </c>
      <c r="GI51" s="5">
        <f t="shared" si="55"/>
        <v>274</v>
      </c>
      <c r="GJ51" s="5">
        <f t="shared" si="55"/>
        <v>3</v>
      </c>
      <c r="GK51" s="5">
        <f t="shared" si="55"/>
        <v>4</v>
      </c>
      <c r="GL51" s="5">
        <f t="shared" si="55"/>
        <v>8</v>
      </c>
      <c r="GM51" s="5">
        <f t="shared" si="55"/>
        <v>34</v>
      </c>
      <c r="GN51" s="5">
        <f t="shared" si="55"/>
        <v>89</v>
      </c>
      <c r="GO51" s="5">
        <f t="shared" si="55"/>
        <v>138</v>
      </c>
      <c r="GP51" s="5">
        <f t="shared" si="55"/>
        <v>0</v>
      </c>
      <c r="GQ51" s="5">
        <f t="shared" si="55"/>
        <v>910</v>
      </c>
      <c r="GR51" s="5">
        <f t="shared" si="55"/>
        <v>7208</v>
      </c>
      <c r="GS51" s="5">
        <f t="shared" si="55"/>
        <v>4891</v>
      </c>
      <c r="GT51" s="5">
        <f t="shared" si="55"/>
        <v>4541</v>
      </c>
      <c r="GU51" s="5">
        <f t="shared" si="55"/>
        <v>3356</v>
      </c>
      <c r="GV51" s="5">
        <f t="shared" si="55"/>
        <v>3691</v>
      </c>
      <c r="GW51" s="5">
        <f t="shared" si="55"/>
        <v>24597</v>
      </c>
    </row>
  </sheetData>
  <mergeCells count="66">
    <mergeCell ref="A51:B51"/>
    <mergeCell ref="A34:B34"/>
    <mergeCell ref="A35:B35"/>
    <mergeCell ref="A43:B43"/>
    <mergeCell ref="A49:B49"/>
    <mergeCell ref="A23:B23"/>
    <mergeCell ref="A30:B30"/>
    <mergeCell ref="A31:B31"/>
    <mergeCell ref="A50:B50"/>
    <mergeCell ref="A22:B22"/>
    <mergeCell ref="BN7:BT7"/>
    <mergeCell ref="A19:B19"/>
    <mergeCell ref="A13:B13"/>
    <mergeCell ref="A15:B15"/>
    <mergeCell ref="A16:B16"/>
    <mergeCell ref="AZ7:BF7"/>
    <mergeCell ref="FH6:FM7"/>
    <mergeCell ref="FN7:FU7"/>
    <mergeCell ref="ET6:FA7"/>
    <mergeCell ref="FB6:FG7"/>
    <mergeCell ref="EL6:ES7"/>
    <mergeCell ref="DQ7:DW7"/>
    <mergeCell ref="BU7:CA7"/>
    <mergeCell ref="CB7:CH7"/>
    <mergeCell ref="DJ7:DP7"/>
    <mergeCell ref="CP7:CV7"/>
    <mergeCell ref="CW7:DC7"/>
    <mergeCell ref="DD7:DI7"/>
    <mergeCell ref="CI7:CO7"/>
    <mergeCell ref="BG7:BM7"/>
    <mergeCell ref="J7:P7"/>
    <mergeCell ref="Q7:W7"/>
    <mergeCell ref="X7:AD7"/>
    <mergeCell ref="AE7:AK7"/>
    <mergeCell ref="AL7:AR7"/>
    <mergeCell ref="AS7:AY7"/>
    <mergeCell ref="GP5:GW7"/>
    <mergeCell ref="GD7:GI7"/>
    <mergeCell ref="GJ7:GO7"/>
    <mergeCell ref="FN6:GO6"/>
    <mergeCell ref="FN5:GO5"/>
    <mergeCell ref="FV7:GC7"/>
    <mergeCell ref="EL5:FM5"/>
    <mergeCell ref="DX4:FM4"/>
    <mergeCell ref="A3:B8"/>
    <mergeCell ref="C6:I7"/>
    <mergeCell ref="CI3:DW3"/>
    <mergeCell ref="DX3:FM3"/>
    <mergeCell ref="DX5:EK5"/>
    <mergeCell ref="CI6:CO6"/>
    <mergeCell ref="DX6:ED7"/>
    <mergeCell ref="EE6:EK7"/>
    <mergeCell ref="C4:AR4"/>
    <mergeCell ref="CP6:DW6"/>
    <mergeCell ref="CI5:DW5"/>
    <mergeCell ref="CI4:DW4"/>
    <mergeCell ref="FN4:GW4"/>
    <mergeCell ref="FN3:GW3"/>
    <mergeCell ref="C3:AR3"/>
    <mergeCell ref="BN6:CH6"/>
    <mergeCell ref="AS6:BM6"/>
    <mergeCell ref="AS5:CH5"/>
    <mergeCell ref="AS4:CH4"/>
    <mergeCell ref="AS3:CH3"/>
    <mergeCell ref="J6:AR6"/>
    <mergeCell ref="C5:AR5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  <colBreaks count="1" manualBreakCount="1">
    <brk id="1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I51"/>
  <sheetViews>
    <sheetView view="pageBreakPreview" zoomScaleSheetLayoutView="100" workbookViewId="0" topLeftCell="A1">
      <selection activeCell="A3" sqref="A3:B8"/>
    </sheetView>
  </sheetViews>
  <sheetFormatPr defaultColWidth="9.00390625" defaultRowHeight="13.5"/>
  <cols>
    <col min="1" max="1" width="3.375" style="4" customWidth="1"/>
    <col min="2" max="2" width="10.00390625" style="4" customWidth="1"/>
    <col min="3" max="113" width="7.75390625" style="4" customWidth="1"/>
    <col min="114" max="143" width="7.25390625" style="4" customWidth="1"/>
    <col min="144" max="171" width="7.75390625" style="4" customWidth="1"/>
    <col min="172" max="191" width="10.125" style="4" customWidth="1"/>
    <col min="192" max="16384" width="9.00390625" style="4" customWidth="1"/>
  </cols>
  <sheetData>
    <row r="1" s="2" customFormat="1" ht="12.75" customHeight="1">
      <c r="A1" s="1"/>
    </row>
    <row r="2" s="2" customFormat="1" ht="12.75" customHeight="1"/>
    <row r="3" spans="1:191" s="9" customFormat="1" ht="15.75" customHeight="1">
      <c r="A3" s="42" t="s">
        <v>133</v>
      </c>
      <c r="B3" s="43"/>
      <c r="C3" s="30" t="s">
        <v>76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2"/>
      <c r="AE3" s="30" t="s">
        <v>131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2"/>
      <c r="BG3" s="30" t="s">
        <v>131</v>
      </c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2"/>
      <c r="CI3" s="30" t="s">
        <v>131</v>
      </c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2"/>
      <c r="DJ3" s="30" t="s">
        <v>131</v>
      </c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2"/>
      <c r="EN3" s="30" t="s">
        <v>131</v>
      </c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2"/>
      <c r="FP3" s="30" t="s">
        <v>131</v>
      </c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2"/>
    </row>
    <row r="4" spans="1:191" s="9" customFormat="1" ht="15.75" customHeight="1">
      <c r="A4" s="44"/>
      <c r="B4" s="45"/>
      <c r="C4" s="30" t="s">
        <v>136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2"/>
      <c r="AE4" s="30" t="s">
        <v>136</v>
      </c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2"/>
      <c r="BG4" s="30" t="s">
        <v>136</v>
      </c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2"/>
      <c r="CI4" s="30" t="s">
        <v>136</v>
      </c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2"/>
      <c r="DJ4" s="30" t="s">
        <v>136</v>
      </c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2"/>
      <c r="EN4" s="30" t="s">
        <v>136</v>
      </c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2"/>
      <c r="FP4" s="30" t="s">
        <v>136</v>
      </c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2"/>
    </row>
    <row r="5" spans="1:191" s="9" customFormat="1" ht="15.75" customHeight="1">
      <c r="A5" s="44"/>
      <c r="B5" s="45"/>
      <c r="C5" s="33" t="s">
        <v>79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  <c r="AE5" s="36" t="s">
        <v>137</v>
      </c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8"/>
      <c r="BG5" s="36" t="s">
        <v>138</v>
      </c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8"/>
      <c r="CI5" s="36" t="s">
        <v>138</v>
      </c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8"/>
      <c r="DJ5" s="36" t="s">
        <v>138</v>
      </c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8"/>
      <c r="DX5" s="39" t="s">
        <v>30</v>
      </c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1"/>
      <c r="EN5" s="30" t="s">
        <v>30</v>
      </c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2"/>
      <c r="FP5" s="30" t="s">
        <v>30</v>
      </c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2"/>
      <c r="GB5" s="33" t="s">
        <v>139</v>
      </c>
      <c r="GC5" s="34"/>
      <c r="GD5" s="34"/>
      <c r="GE5" s="34"/>
      <c r="GF5" s="34"/>
      <c r="GG5" s="34"/>
      <c r="GH5" s="34"/>
      <c r="GI5" s="35"/>
    </row>
    <row r="6" spans="1:191" s="9" customFormat="1" ht="15.75" customHeight="1">
      <c r="A6" s="44"/>
      <c r="B6" s="45"/>
      <c r="C6" s="48"/>
      <c r="D6" s="49"/>
      <c r="E6" s="49"/>
      <c r="F6" s="49"/>
      <c r="G6" s="49"/>
      <c r="H6" s="49"/>
      <c r="I6" s="50"/>
      <c r="J6" s="33" t="s">
        <v>130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5"/>
      <c r="AE6" s="36" t="s">
        <v>130</v>
      </c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8"/>
      <c r="BG6" s="36" t="s">
        <v>130</v>
      </c>
      <c r="BH6" s="37"/>
      <c r="BI6" s="37"/>
      <c r="BJ6" s="37"/>
      <c r="BK6" s="37"/>
      <c r="BL6" s="37"/>
      <c r="BM6" s="38"/>
      <c r="BN6" s="33" t="s">
        <v>140</v>
      </c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5"/>
      <c r="CI6" s="36" t="s">
        <v>140</v>
      </c>
      <c r="CJ6" s="37"/>
      <c r="CK6" s="37"/>
      <c r="CL6" s="37"/>
      <c r="CM6" s="37"/>
      <c r="CN6" s="37"/>
      <c r="CO6" s="38"/>
      <c r="CP6" s="33" t="s">
        <v>141</v>
      </c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5"/>
      <c r="DJ6" s="36" t="s">
        <v>141</v>
      </c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8"/>
      <c r="DX6" s="48"/>
      <c r="DY6" s="49"/>
      <c r="DZ6" s="49"/>
      <c r="EA6" s="49"/>
      <c r="EB6" s="49"/>
      <c r="EC6" s="49"/>
      <c r="ED6" s="49"/>
      <c r="EE6" s="50"/>
      <c r="EF6" s="33" t="s">
        <v>32</v>
      </c>
      <c r="EG6" s="34"/>
      <c r="EH6" s="34"/>
      <c r="EI6" s="34"/>
      <c r="EJ6" s="34"/>
      <c r="EK6" s="34"/>
      <c r="EL6" s="34"/>
      <c r="EM6" s="35"/>
      <c r="EN6" s="33" t="s">
        <v>33</v>
      </c>
      <c r="EO6" s="34"/>
      <c r="EP6" s="34"/>
      <c r="EQ6" s="34"/>
      <c r="ER6" s="34"/>
      <c r="ES6" s="35"/>
      <c r="ET6" s="33" t="s">
        <v>34</v>
      </c>
      <c r="EU6" s="34"/>
      <c r="EV6" s="34"/>
      <c r="EW6" s="34"/>
      <c r="EX6" s="34"/>
      <c r="EY6" s="35"/>
      <c r="EZ6" s="39" t="s">
        <v>134</v>
      </c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1"/>
      <c r="FP6" s="30" t="s">
        <v>134</v>
      </c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2"/>
      <c r="GB6" s="48"/>
      <c r="GC6" s="49"/>
      <c r="GD6" s="49"/>
      <c r="GE6" s="49"/>
      <c r="GF6" s="49"/>
      <c r="GG6" s="49"/>
      <c r="GH6" s="49"/>
      <c r="GI6" s="50"/>
    </row>
    <row r="7" spans="1:191" s="9" customFormat="1" ht="15.75" customHeight="1">
      <c r="A7" s="44"/>
      <c r="B7" s="45"/>
      <c r="C7" s="51"/>
      <c r="D7" s="52"/>
      <c r="E7" s="52"/>
      <c r="F7" s="52"/>
      <c r="G7" s="52"/>
      <c r="H7" s="52"/>
      <c r="I7" s="53"/>
      <c r="J7" s="51"/>
      <c r="K7" s="52"/>
      <c r="L7" s="52"/>
      <c r="M7" s="52"/>
      <c r="N7" s="52"/>
      <c r="O7" s="52"/>
      <c r="P7" s="53"/>
      <c r="Q7" s="36" t="s">
        <v>36</v>
      </c>
      <c r="R7" s="37"/>
      <c r="S7" s="37"/>
      <c r="T7" s="37"/>
      <c r="U7" s="37"/>
      <c r="V7" s="37"/>
      <c r="W7" s="38"/>
      <c r="X7" s="36" t="s">
        <v>142</v>
      </c>
      <c r="Y7" s="37"/>
      <c r="Z7" s="37"/>
      <c r="AA7" s="37"/>
      <c r="AB7" s="37"/>
      <c r="AC7" s="37"/>
      <c r="AD7" s="38"/>
      <c r="AE7" s="36" t="s">
        <v>143</v>
      </c>
      <c r="AF7" s="37"/>
      <c r="AG7" s="37"/>
      <c r="AH7" s="37"/>
      <c r="AI7" s="37"/>
      <c r="AJ7" s="37"/>
      <c r="AK7" s="38"/>
      <c r="AL7" s="36" t="s">
        <v>144</v>
      </c>
      <c r="AM7" s="37"/>
      <c r="AN7" s="37"/>
      <c r="AO7" s="37"/>
      <c r="AP7" s="37"/>
      <c r="AQ7" s="37"/>
      <c r="AR7" s="38"/>
      <c r="AS7" s="36" t="s">
        <v>145</v>
      </c>
      <c r="AT7" s="37"/>
      <c r="AU7" s="37"/>
      <c r="AV7" s="37"/>
      <c r="AW7" s="37"/>
      <c r="AX7" s="37"/>
      <c r="AY7" s="38"/>
      <c r="AZ7" s="36" t="s">
        <v>146</v>
      </c>
      <c r="BA7" s="37"/>
      <c r="BB7" s="37"/>
      <c r="BC7" s="37"/>
      <c r="BD7" s="37"/>
      <c r="BE7" s="37"/>
      <c r="BF7" s="38"/>
      <c r="BG7" s="36" t="s">
        <v>147</v>
      </c>
      <c r="BH7" s="37"/>
      <c r="BI7" s="37"/>
      <c r="BJ7" s="37"/>
      <c r="BK7" s="37"/>
      <c r="BL7" s="37"/>
      <c r="BM7" s="38"/>
      <c r="BN7" s="51"/>
      <c r="BO7" s="52"/>
      <c r="BP7" s="52"/>
      <c r="BQ7" s="52"/>
      <c r="BR7" s="52"/>
      <c r="BS7" s="52"/>
      <c r="BT7" s="53"/>
      <c r="BU7" s="36" t="s">
        <v>37</v>
      </c>
      <c r="BV7" s="37"/>
      <c r="BW7" s="37"/>
      <c r="BX7" s="37"/>
      <c r="BY7" s="37"/>
      <c r="BZ7" s="37"/>
      <c r="CA7" s="38"/>
      <c r="CB7" s="36" t="s">
        <v>100</v>
      </c>
      <c r="CC7" s="37"/>
      <c r="CD7" s="37"/>
      <c r="CE7" s="37"/>
      <c r="CF7" s="37"/>
      <c r="CG7" s="37"/>
      <c r="CH7" s="38"/>
      <c r="CI7" s="36" t="s">
        <v>101</v>
      </c>
      <c r="CJ7" s="37"/>
      <c r="CK7" s="37"/>
      <c r="CL7" s="37"/>
      <c r="CM7" s="37"/>
      <c r="CN7" s="37"/>
      <c r="CO7" s="38"/>
      <c r="CP7" s="51"/>
      <c r="CQ7" s="52"/>
      <c r="CR7" s="52"/>
      <c r="CS7" s="52"/>
      <c r="CT7" s="52"/>
      <c r="CU7" s="52"/>
      <c r="CV7" s="53"/>
      <c r="CW7" s="36" t="s">
        <v>102</v>
      </c>
      <c r="CX7" s="37"/>
      <c r="CY7" s="37"/>
      <c r="CZ7" s="37"/>
      <c r="DA7" s="37"/>
      <c r="DB7" s="37"/>
      <c r="DC7" s="38"/>
      <c r="DD7" s="36" t="s">
        <v>82</v>
      </c>
      <c r="DE7" s="37"/>
      <c r="DF7" s="37"/>
      <c r="DG7" s="37"/>
      <c r="DH7" s="37"/>
      <c r="DI7" s="38"/>
      <c r="DJ7" s="36" t="s">
        <v>103</v>
      </c>
      <c r="DK7" s="37"/>
      <c r="DL7" s="37"/>
      <c r="DM7" s="37"/>
      <c r="DN7" s="37"/>
      <c r="DO7" s="37"/>
      <c r="DP7" s="38"/>
      <c r="DQ7" s="36" t="s">
        <v>104</v>
      </c>
      <c r="DR7" s="37"/>
      <c r="DS7" s="37"/>
      <c r="DT7" s="37"/>
      <c r="DU7" s="37"/>
      <c r="DV7" s="37"/>
      <c r="DW7" s="38"/>
      <c r="DX7" s="51"/>
      <c r="DY7" s="52"/>
      <c r="DZ7" s="52"/>
      <c r="EA7" s="52"/>
      <c r="EB7" s="52"/>
      <c r="EC7" s="52"/>
      <c r="ED7" s="52"/>
      <c r="EE7" s="53"/>
      <c r="EF7" s="51"/>
      <c r="EG7" s="52"/>
      <c r="EH7" s="52"/>
      <c r="EI7" s="52"/>
      <c r="EJ7" s="52"/>
      <c r="EK7" s="52"/>
      <c r="EL7" s="52"/>
      <c r="EM7" s="53"/>
      <c r="EN7" s="51"/>
      <c r="EO7" s="52"/>
      <c r="EP7" s="52"/>
      <c r="EQ7" s="52"/>
      <c r="ER7" s="52"/>
      <c r="ES7" s="53"/>
      <c r="ET7" s="51"/>
      <c r="EU7" s="52"/>
      <c r="EV7" s="52"/>
      <c r="EW7" s="52"/>
      <c r="EX7" s="52"/>
      <c r="EY7" s="53"/>
      <c r="EZ7" s="51"/>
      <c r="FA7" s="52"/>
      <c r="FB7" s="52"/>
      <c r="FC7" s="52"/>
      <c r="FD7" s="52"/>
      <c r="FE7" s="52"/>
      <c r="FF7" s="52"/>
      <c r="FG7" s="53"/>
      <c r="FH7" s="36" t="s">
        <v>32</v>
      </c>
      <c r="FI7" s="37"/>
      <c r="FJ7" s="37"/>
      <c r="FK7" s="37"/>
      <c r="FL7" s="37"/>
      <c r="FM7" s="37"/>
      <c r="FN7" s="37"/>
      <c r="FO7" s="38"/>
      <c r="FP7" s="36" t="s">
        <v>33</v>
      </c>
      <c r="FQ7" s="37"/>
      <c r="FR7" s="37"/>
      <c r="FS7" s="37"/>
      <c r="FT7" s="37"/>
      <c r="FU7" s="38"/>
      <c r="FV7" s="36" t="s">
        <v>34</v>
      </c>
      <c r="FW7" s="37"/>
      <c r="FX7" s="37"/>
      <c r="FY7" s="37"/>
      <c r="FZ7" s="37"/>
      <c r="GA7" s="38"/>
      <c r="GB7" s="51"/>
      <c r="GC7" s="52"/>
      <c r="GD7" s="52"/>
      <c r="GE7" s="52"/>
      <c r="GF7" s="52"/>
      <c r="GG7" s="52"/>
      <c r="GH7" s="52"/>
      <c r="GI7" s="53"/>
    </row>
    <row r="8" spans="1:191" s="9" customFormat="1" ht="25.5" customHeight="1" thickBot="1">
      <c r="A8" s="46"/>
      <c r="B8" s="47"/>
      <c r="C8" s="10" t="s">
        <v>39</v>
      </c>
      <c r="D8" s="11" t="s">
        <v>105</v>
      </c>
      <c r="E8" s="11" t="s">
        <v>71</v>
      </c>
      <c r="F8" s="11" t="s">
        <v>72</v>
      </c>
      <c r="G8" s="11" t="s">
        <v>73</v>
      </c>
      <c r="H8" s="11" t="s">
        <v>74</v>
      </c>
      <c r="I8" s="11" t="s">
        <v>40</v>
      </c>
      <c r="J8" s="10" t="s">
        <v>39</v>
      </c>
      <c r="K8" s="11" t="s">
        <v>105</v>
      </c>
      <c r="L8" s="11" t="s">
        <v>71</v>
      </c>
      <c r="M8" s="11" t="s">
        <v>72</v>
      </c>
      <c r="N8" s="11" t="s">
        <v>73</v>
      </c>
      <c r="O8" s="11" t="s">
        <v>74</v>
      </c>
      <c r="P8" s="11" t="s">
        <v>40</v>
      </c>
      <c r="Q8" s="10" t="s">
        <v>39</v>
      </c>
      <c r="R8" s="11" t="s">
        <v>105</v>
      </c>
      <c r="S8" s="11" t="s">
        <v>71</v>
      </c>
      <c r="T8" s="11" t="s">
        <v>72</v>
      </c>
      <c r="U8" s="11" t="s">
        <v>73</v>
      </c>
      <c r="V8" s="11" t="s">
        <v>74</v>
      </c>
      <c r="W8" s="11" t="s">
        <v>40</v>
      </c>
      <c r="X8" s="10" t="s">
        <v>39</v>
      </c>
      <c r="Y8" s="11" t="s">
        <v>105</v>
      </c>
      <c r="Z8" s="11" t="s">
        <v>71</v>
      </c>
      <c r="AA8" s="11" t="s">
        <v>72</v>
      </c>
      <c r="AB8" s="11" t="s">
        <v>73</v>
      </c>
      <c r="AC8" s="11" t="s">
        <v>74</v>
      </c>
      <c r="AD8" s="11" t="s">
        <v>40</v>
      </c>
      <c r="AE8" s="10" t="s">
        <v>39</v>
      </c>
      <c r="AF8" s="11" t="s">
        <v>105</v>
      </c>
      <c r="AG8" s="11" t="s">
        <v>71</v>
      </c>
      <c r="AH8" s="11" t="s">
        <v>72</v>
      </c>
      <c r="AI8" s="11" t="s">
        <v>73</v>
      </c>
      <c r="AJ8" s="11" t="s">
        <v>74</v>
      </c>
      <c r="AK8" s="11" t="s">
        <v>40</v>
      </c>
      <c r="AL8" s="10" t="s">
        <v>39</v>
      </c>
      <c r="AM8" s="11" t="s">
        <v>105</v>
      </c>
      <c r="AN8" s="11" t="s">
        <v>71</v>
      </c>
      <c r="AO8" s="11" t="s">
        <v>72</v>
      </c>
      <c r="AP8" s="11" t="s">
        <v>73</v>
      </c>
      <c r="AQ8" s="11" t="s">
        <v>74</v>
      </c>
      <c r="AR8" s="11" t="s">
        <v>40</v>
      </c>
      <c r="AS8" s="10" t="s">
        <v>39</v>
      </c>
      <c r="AT8" s="11" t="s">
        <v>105</v>
      </c>
      <c r="AU8" s="11" t="s">
        <v>71</v>
      </c>
      <c r="AV8" s="11" t="s">
        <v>72</v>
      </c>
      <c r="AW8" s="11" t="s">
        <v>73</v>
      </c>
      <c r="AX8" s="11" t="s">
        <v>74</v>
      </c>
      <c r="AY8" s="11" t="s">
        <v>40</v>
      </c>
      <c r="AZ8" s="10" t="s">
        <v>39</v>
      </c>
      <c r="BA8" s="11" t="s">
        <v>105</v>
      </c>
      <c r="BB8" s="11" t="s">
        <v>71</v>
      </c>
      <c r="BC8" s="11" t="s">
        <v>72</v>
      </c>
      <c r="BD8" s="11" t="s">
        <v>73</v>
      </c>
      <c r="BE8" s="11" t="s">
        <v>74</v>
      </c>
      <c r="BF8" s="11" t="s">
        <v>40</v>
      </c>
      <c r="BG8" s="10" t="s">
        <v>39</v>
      </c>
      <c r="BH8" s="11" t="s">
        <v>105</v>
      </c>
      <c r="BI8" s="11" t="s">
        <v>71</v>
      </c>
      <c r="BJ8" s="11" t="s">
        <v>72</v>
      </c>
      <c r="BK8" s="11" t="s">
        <v>73</v>
      </c>
      <c r="BL8" s="11" t="s">
        <v>74</v>
      </c>
      <c r="BM8" s="11" t="s">
        <v>40</v>
      </c>
      <c r="BN8" s="10" t="s">
        <v>39</v>
      </c>
      <c r="BO8" s="11" t="s">
        <v>105</v>
      </c>
      <c r="BP8" s="11" t="s">
        <v>71</v>
      </c>
      <c r="BQ8" s="11" t="s">
        <v>72</v>
      </c>
      <c r="BR8" s="11" t="s">
        <v>73</v>
      </c>
      <c r="BS8" s="11" t="s">
        <v>74</v>
      </c>
      <c r="BT8" s="11" t="s">
        <v>40</v>
      </c>
      <c r="BU8" s="10" t="s">
        <v>39</v>
      </c>
      <c r="BV8" s="11" t="s">
        <v>105</v>
      </c>
      <c r="BW8" s="11" t="s">
        <v>71</v>
      </c>
      <c r="BX8" s="11" t="s">
        <v>72</v>
      </c>
      <c r="BY8" s="11" t="s">
        <v>73</v>
      </c>
      <c r="BZ8" s="11" t="s">
        <v>74</v>
      </c>
      <c r="CA8" s="11" t="s">
        <v>40</v>
      </c>
      <c r="CB8" s="10" t="s">
        <v>39</v>
      </c>
      <c r="CC8" s="11" t="s">
        <v>105</v>
      </c>
      <c r="CD8" s="11" t="s">
        <v>71</v>
      </c>
      <c r="CE8" s="11" t="s">
        <v>72</v>
      </c>
      <c r="CF8" s="11" t="s">
        <v>73</v>
      </c>
      <c r="CG8" s="11" t="s">
        <v>74</v>
      </c>
      <c r="CH8" s="11" t="s">
        <v>40</v>
      </c>
      <c r="CI8" s="10" t="s">
        <v>39</v>
      </c>
      <c r="CJ8" s="11" t="s">
        <v>105</v>
      </c>
      <c r="CK8" s="11" t="s">
        <v>71</v>
      </c>
      <c r="CL8" s="11" t="s">
        <v>72</v>
      </c>
      <c r="CM8" s="11" t="s">
        <v>73</v>
      </c>
      <c r="CN8" s="11" t="s">
        <v>74</v>
      </c>
      <c r="CO8" s="11" t="s">
        <v>40</v>
      </c>
      <c r="CP8" s="10" t="s">
        <v>39</v>
      </c>
      <c r="CQ8" s="11" t="s">
        <v>105</v>
      </c>
      <c r="CR8" s="11" t="s">
        <v>71</v>
      </c>
      <c r="CS8" s="11" t="s">
        <v>72</v>
      </c>
      <c r="CT8" s="11" t="s">
        <v>73</v>
      </c>
      <c r="CU8" s="11" t="s">
        <v>74</v>
      </c>
      <c r="CV8" s="11" t="s">
        <v>40</v>
      </c>
      <c r="CW8" s="10" t="s">
        <v>39</v>
      </c>
      <c r="CX8" s="11" t="s">
        <v>105</v>
      </c>
      <c r="CY8" s="11" t="s">
        <v>71</v>
      </c>
      <c r="CZ8" s="11" t="s">
        <v>72</v>
      </c>
      <c r="DA8" s="11" t="s">
        <v>73</v>
      </c>
      <c r="DB8" s="11" t="s">
        <v>74</v>
      </c>
      <c r="DC8" s="11" t="s">
        <v>40</v>
      </c>
      <c r="DD8" s="11" t="s">
        <v>105</v>
      </c>
      <c r="DE8" s="11" t="s">
        <v>71</v>
      </c>
      <c r="DF8" s="11" t="s">
        <v>72</v>
      </c>
      <c r="DG8" s="11" t="s">
        <v>73</v>
      </c>
      <c r="DH8" s="11" t="s">
        <v>74</v>
      </c>
      <c r="DI8" s="11" t="s">
        <v>40</v>
      </c>
      <c r="DJ8" s="10" t="s">
        <v>39</v>
      </c>
      <c r="DK8" s="11" t="s">
        <v>105</v>
      </c>
      <c r="DL8" s="11" t="s">
        <v>71</v>
      </c>
      <c r="DM8" s="11" t="s">
        <v>72</v>
      </c>
      <c r="DN8" s="11" t="s">
        <v>73</v>
      </c>
      <c r="DO8" s="11" t="s">
        <v>74</v>
      </c>
      <c r="DP8" s="11" t="s">
        <v>40</v>
      </c>
      <c r="DQ8" s="10" t="s">
        <v>39</v>
      </c>
      <c r="DR8" s="11" t="s">
        <v>105</v>
      </c>
      <c r="DS8" s="11" t="s">
        <v>71</v>
      </c>
      <c r="DT8" s="11" t="s">
        <v>72</v>
      </c>
      <c r="DU8" s="11" t="s">
        <v>73</v>
      </c>
      <c r="DV8" s="11" t="s">
        <v>74</v>
      </c>
      <c r="DW8" s="11" t="s">
        <v>40</v>
      </c>
      <c r="DX8" s="10" t="s">
        <v>135</v>
      </c>
      <c r="DY8" s="10" t="s">
        <v>39</v>
      </c>
      <c r="DZ8" s="11" t="s">
        <v>148</v>
      </c>
      <c r="EA8" s="11" t="s">
        <v>71</v>
      </c>
      <c r="EB8" s="11" t="s">
        <v>72</v>
      </c>
      <c r="EC8" s="11" t="s">
        <v>73</v>
      </c>
      <c r="ED8" s="11" t="s">
        <v>74</v>
      </c>
      <c r="EE8" s="11" t="s">
        <v>40</v>
      </c>
      <c r="EF8" s="10" t="s">
        <v>135</v>
      </c>
      <c r="EG8" s="10" t="s">
        <v>39</v>
      </c>
      <c r="EH8" s="11" t="s">
        <v>148</v>
      </c>
      <c r="EI8" s="11" t="s">
        <v>71</v>
      </c>
      <c r="EJ8" s="11" t="s">
        <v>72</v>
      </c>
      <c r="EK8" s="11" t="s">
        <v>73</v>
      </c>
      <c r="EL8" s="11" t="s">
        <v>74</v>
      </c>
      <c r="EM8" s="11" t="s">
        <v>40</v>
      </c>
      <c r="EN8" s="11" t="s">
        <v>148</v>
      </c>
      <c r="EO8" s="11" t="s">
        <v>71</v>
      </c>
      <c r="EP8" s="11" t="s">
        <v>72</v>
      </c>
      <c r="EQ8" s="11" t="s">
        <v>73</v>
      </c>
      <c r="ER8" s="11" t="s">
        <v>74</v>
      </c>
      <c r="ES8" s="11" t="s">
        <v>40</v>
      </c>
      <c r="ET8" s="11" t="s">
        <v>148</v>
      </c>
      <c r="EU8" s="11" t="s">
        <v>71</v>
      </c>
      <c r="EV8" s="11" t="s">
        <v>72</v>
      </c>
      <c r="EW8" s="11" t="s">
        <v>73</v>
      </c>
      <c r="EX8" s="11" t="s">
        <v>74</v>
      </c>
      <c r="EY8" s="11" t="s">
        <v>40</v>
      </c>
      <c r="EZ8" s="10" t="s">
        <v>38</v>
      </c>
      <c r="FA8" s="10" t="s">
        <v>39</v>
      </c>
      <c r="FB8" s="11" t="s">
        <v>148</v>
      </c>
      <c r="FC8" s="11" t="s">
        <v>71</v>
      </c>
      <c r="FD8" s="11" t="s">
        <v>72</v>
      </c>
      <c r="FE8" s="11" t="s">
        <v>73</v>
      </c>
      <c r="FF8" s="11" t="s">
        <v>74</v>
      </c>
      <c r="FG8" s="11" t="s">
        <v>40</v>
      </c>
      <c r="FH8" s="10" t="s">
        <v>38</v>
      </c>
      <c r="FI8" s="10" t="s">
        <v>39</v>
      </c>
      <c r="FJ8" s="11" t="s">
        <v>148</v>
      </c>
      <c r="FK8" s="11" t="s">
        <v>71</v>
      </c>
      <c r="FL8" s="11" t="s">
        <v>72</v>
      </c>
      <c r="FM8" s="11" t="s">
        <v>73</v>
      </c>
      <c r="FN8" s="11" t="s">
        <v>74</v>
      </c>
      <c r="FO8" s="11" t="s">
        <v>40</v>
      </c>
      <c r="FP8" s="11" t="s">
        <v>148</v>
      </c>
      <c r="FQ8" s="11" t="s">
        <v>71</v>
      </c>
      <c r="FR8" s="11" t="s">
        <v>72</v>
      </c>
      <c r="FS8" s="11" t="s">
        <v>73</v>
      </c>
      <c r="FT8" s="11" t="s">
        <v>74</v>
      </c>
      <c r="FU8" s="11" t="s">
        <v>40</v>
      </c>
      <c r="FV8" s="11" t="s">
        <v>148</v>
      </c>
      <c r="FW8" s="11" t="s">
        <v>71</v>
      </c>
      <c r="FX8" s="11" t="s">
        <v>72</v>
      </c>
      <c r="FY8" s="11" t="s">
        <v>73</v>
      </c>
      <c r="FZ8" s="11" t="s">
        <v>74</v>
      </c>
      <c r="GA8" s="11" t="s">
        <v>40</v>
      </c>
      <c r="GB8" s="10" t="s">
        <v>38</v>
      </c>
      <c r="GC8" s="10" t="s">
        <v>39</v>
      </c>
      <c r="GD8" s="11" t="s">
        <v>148</v>
      </c>
      <c r="GE8" s="11" t="s">
        <v>71</v>
      </c>
      <c r="GF8" s="11" t="s">
        <v>72</v>
      </c>
      <c r="GG8" s="11" t="s">
        <v>73</v>
      </c>
      <c r="GH8" s="11" t="s">
        <v>74</v>
      </c>
      <c r="GI8" s="11" t="s">
        <v>40</v>
      </c>
    </row>
    <row r="9" spans="1:191" ht="18" customHeight="1" thickTop="1">
      <c r="A9" s="15">
        <v>1</v>
      </c>
      <c r="B9" s="15" t="s">
        <v>0</v>
      </c>
      <c r="C9" s="6">
        <v>375897</v>
      </c>
      <c r="D9" s="6">
        <v>3632675</v>
      </c>
      <c r="E9" s="6">
        <v>4394954</v>
      </c>
      <c r="F9" s="6">
        <v>4866660</v>
      </c>
      <c r="G9" s="6">
        <v>4502117</v>
      </c>
      <c r="H9" s="6">
        <v>6081217</v>
      </c>
      <c r="I9" s="6">
        <v>23853520</v>
      </c>
      <c r="J9" s="6">
        <v>291747</v>
      </c>
      <c r="K9" s="6">
        <v>3080912</v>
      </c>
      <c r="L9" s="6">
        <v>3820314</v>
      </c>
      <c r="M9" s="6">
        <v>4078209</v>
      </c>
      <c r="N9" s="6">
        <v>3108492</v>
      </c>
      <c r="O9" s="6">
        <v>4995659</v>
      </c>
      <c r="P9" s="6">
        <v>19375333</v>
      </c>
      <c r="Q9" s="6">
        <v>207444</v>
      </c>
      <c r="R9" s="6">
        <v>1192513</v>
      </c>
      <c r="S9" s="6">
        <v>1356071</v>
      </c>
      <c r="T9" s="6">
        <v>1034865</v>
      </c>
      <c r="U9" s="6">
        <v>551026</v>
      </c>
      <c r="V9" s="6">
        <v>1969494</v>
      </c>
      <c r="W9" s="6">
        <v>6311413</v>
      </c>
      <c r="X9" s="6">
        <v>0</v>
      </c>
      <c r="Y9" s="6">
        <v>0</v>
      </c>
      <c r="Z9" s="6">
        <v>28750</v>
      </c>
      <c r="AA9" s="6">
        <v>0</v>
      </c>
      <c r="AB9" s="6">
        <v>37500</v>
      </c>
      <c r="AC9" s="6">
        <v>114250</v>
      </c>
      <c r="AD9" s="6">
        <v>180500</v>
      </c>
      <c r="AE9" s="6">
        <v>46140</v>
      </c>
      <c r="AF9" s="6">
        <v>302695</v>
      </c>
      <c r="AG9" s="6">
        <v>443246</v>
      </c>
      <c r="AH9" s="6">
        <v>257549</v>
      </c>
      <c r="AI9" s="6">
        <v>529138</v>
      </c>
      <c r="AJ9" s="6">
        <v>1006754</v>
      </c>
      <c r="AK9" s="6">
        <v>2585522</v>
      </c>
      <c r="AL9" s="6">
        <v>0</v>
      </c>
      <c r="AM9" s="6">
        <v>0</v>
      </c>
      <c r="AN9" s="6">
        <v>0</v>
      </c>
      <c r="AO9" s="6">
        <v>3850</v>
      </c>
      <c r="AP9" s="6">
        <v>0</v>
      </c>
      <c r="AQ9" s="6">
        <v>0</v>
      </c>
      <c r="AR9" s="6">
        <v>3850</v>
      </c>
      <c r="AS9" s="6">
        <v>26365</v>
      </c>
      <c r="AT9" s="6">
        <v>756973</v>
      </c>
      <c r="AU9" s="6">
        <v>714339</v>
      </c>
      <c r="AV9" s="6">
        <v>1253914</v>
      </c>
      <c r="AW9" s="6">
        <v>621373</v>
      </c>
      <c r="AX9" s="6">
        <v>881750</v>
      </c>
      <c r="AY9" s="6">
        <v>4254714</v>
      </c>
      <c r="AZ9" s="6">
        <v>3648</v>
      </c>
      <c r="BA9" s="6">
        <v>601736</v>
      </c>
      <c r="BB9" s="6">
        <v>1005331</v>
      </c>
      <c r="BC9" s="6">
        <v>1142021</v>
      </c>
      <c r="BD9" s="6">
        <v>933410</v>
      </c>
      <c r="BE9" s="6">
        <v>474470</v>
      </c>
      <c r="BF9" s="6">
        <v>4160616</v>
      </c>
      <c r="BG9" s="6">
        <v>8150</v>
      </c>
      <c r="BH9" s="6">
        <v>226995</v>
      </c>
      <c r="BI9" s="6">
        <v>272577</v>
      </c>
      <c r="BJ9" s="6">
        <v>386010</v>
      </c>
      <c r="BK9" s="6">
        <v>436045</v>
      </c>
      <c r="BL9" s="6">
        <v>548941</v>
      </c>
      <c r="BM9" s="6">
        <v>1878718</v>
      </c>
      <c r="BN9" s="6">
        <v>0</v>
      </c>
      <c r="BO9" s="6">
        <v>64313</v>
      </c>
      <c r="BP9" s="6">
        <v>195425</v>
      </c>
      <c r="BQ9" s="6">
        <v>434820</v>
      </c>
      <c r="BR9" s="6">
        <v>698891</v>
      </c>
      <c r="BS9" s="6">
        <v>794878</v>
      </c>
      <c r="BT9" s="6">
        <v>2188327</v>
      </c>
      <c r="BU9" s="6">
        <v>0</v>
      </c>
      <c r="BV9" s="6">
        <v>43040</v>
      </c>
      <c r="BW9" s="6">
        <v>172100</v>
      </c>
      <c r="BX9" s="6">
        <v>231980</v>
      </c>
      <c r="BY9" s="6">
        <v>674413</v>
      </c>
      <c r="BZ9" s="6">
        <v>791264</v>
      </c>
      <c r="CA9" s="6">
        <v>1912797</v>
      </c>
      <c r="CB9" s="6">
        <v>0</v>
      </c>
      <c r="CC9" s="6">
        <v>21273</v>
      </c>
      <c r="CD9" s="6">
        <v>14542</v>
      </c>
      <c r="CE9" s="6">
        <v>202840</v>
      </c>
      <c r="CF9" s="6">
        <v>24478</v>
      </c>
      <c r="CG9" s="6">
        <v>3614</v>
      </c>
      <c r="CH9" s="6">
        <v>266747</v>
      </c>
      <c r="CI9" s="6">
        <v>0</v>
      </c>
      <c r="CJ9" s="6">
        <v>0</v>
      </c>
      <c r="CK9" s="6">
        <v>8783</v>
      </c>
      <c r="CL9" s="6">
        <v>0</v>
      </c>
      <c r="CM9" s="6">
        <v>0</v>
      </c>
      <c r="CN9" s="6">
        <v>0</v>
      </c>
      <c r="CO9" s="6">
        <v>8783</v>
      </c>
      <c r="CP9" s="6">
        <v>84150</v>
      </c>
      <c r="CQ9" s="6">
        <v>487450</v>
      </c>
      <c r="CR9" s="6">
        <v>379215</v>
      </c>
      <c r="CS9" s="6">
        <v>353631</v>
      </c>
      <c r="CT9" s="6">
        <v>694734</v>
      </c>
      <c r="CU9" s="6">
        <v>290680</v>
      </c>
      <c r="CV9" s="6">
        <v>2289860</v>
      </c>
      <c r="CW9" s="6">
        <v>0</v>
      </c>
      <c r="CX9" s="6">
        <v>6600</v>
      </c>
      <c r="CY9" s="6">
        <v>6000</v>
      </c>
      <c r="CZ9" s="6">
        <v>1740</v>
      </c>
      <c r="DA9" s="6">
        <v>15320</v>
      </c>
      <c r="DB9" s="6">
        <v>45830</v>
      </c>
      <c r="DC9" s="6">
        <v>75490</v>
      </c>
      <c r="DD9" s="6">
        <v>0</v>
      </c>
      <c r="DE9" s="6">
        <v>0</v>
      </c>
      <c r="DF9" s="6">
        <v>0</v>
      </c>
      <c r="DG9" s="6">
        <v>447349</v>
      </c>
      <c r="DH9" s="6">
        <v>0</v>
      </c>
      <c r="DI9" s="6">
        <v>447349</v>
      </c>
      <c r="DJ9" s="6">
        <v>0</v>
      </c>
      <c r="DK9" s="6">
        <v>0</v>
      </c>
      <c r="DL9" s="6">
        <v>0</v>
      </c>
      <c r="DM9" s="6">
        <v>35516</v>
      </c>
      <c r="DN9" s="6">
        <v>0</v>
      </c>
      <c r="DO9" s="6">
        <v>0</v>
      </c>
      <c r="DP9" s="6">
        <v>35516</v>
      </c>
      <c r="DQ9" s="6">
        <v>84150</v>
      </c>
      <c r="DR9" s="6">
        <v>480850</v>
      </c>
      <c r="DS9" s="6">
        <v>373215</v>
      </c>
      <c r="DT9" s="6">
        <v>316375</v>
      </c>
      <c r="DU9" s="6">
        <v>232065</v>
      </c>
      <c r="DV9" s="6">
        <v>244850</v>
      </c>
      <c r="DW9" s="6">
        <v>1731505</v>
      </c>
      <c r="DX9" s="6">
        <v>0</v>
      </c>
      <c r="DY9" s="6">
        <v>0</v>
      </c>
      <c r="DZ9" s="6">
        <v>384681</v>
      </c>
      <c r="EA9" s="6">
        <v>283362</v>
      </c>
      <c r="EB9" s="6">
        <v>1149562</v>
      </c>
      <c r="EC9" s="6">
        <v>1372462</v>
      </c>
      <c r="ED9" s="6">
        <v>2263721</v>
      </c>
      <c r="EE9" s="6">
        <v>5453788</v>
      </c>
      <c r="EF9" s="6">
        <v>0</v>
      </c>
      <c r="EG9" s="6">
        <v>0</v>
      </c>
      <c r="EH9" s="6">
        <v>0</v>
      </c>
      <c r="EI9" s="6">
        <v>147974</v>
      </c>
      <c r="EJ9" s="6">
        <v>496975</v>
      </c>
      <c r="EK9" s="6">
        <v>110532</v>
      </c>
      <c r="EL9" s="6">
        <v>1541443</v>
      </c>
      <c r="EM9" s="6">
        <v>2296924</v>
      </c>
      <c r="EN9" s="6">
        <v>384681</v>
      </c>
      <c r="EO9" s="6">
        <v>135388</v>
      </c>
      <c r="EP9" s="6">
        <v>652587</v>
      </c>
      <c r="EQ9" s="6">
        <v>720164</v>
      </c>
      <c r="ER9" s="6">
        <v>302210</v>
      </c>
      <c r="ES9" s="6">
        <v>2195030</v>
      </c>
      <c r="ET9" s="6">
        <v>0</v>
      </c>
      <c r="EU9" s="6">
        <v>0</v>
      </c>
      <c r="EV9" s="6">
        <v>0</v>
      </c>
      <c r="EW9" s="6">
        <v>541766</v>
      </c>
      <c r="EX9" s="6">
        <v>420068</v>
      </c>
      <c r="EY9" s="6">
        <v>961834</v>
      </c>
      <c r="EZ9" s="6">
        <v>0</v>
      </c>
      <c r="FA9" s="6">
        <v>0</v>
      </c>
      <c r="FB9" s="6">
        <v>237</v>
      </c>
      <c r="FC9" s="6">
        <v>72</v>
      </c>
      <c r="FD9" s="6">
        <v>979</v>
      </c>
      <c r="FE9" s="6">
        <v>757</v>
      </c>
      <c r="FF9" s="6">
        <v>1099</v>
      </c>
      <c r="FG9" s="6">
        <v>3144</v>
      </c>
      <c r="FH9" s="6">
        <v>0</v>
      </c>
      <c r="FI9" s="6">
        <v>0</v>
      </c>
      <c r="FJ9" s="6">
        <v>0</v>
      </c>
      <c r="FK9" s="6">
        <v>41</v>
      </c>
      <c r="FL9" s="6">
        <v>446</v>
      </c>
      <c r="FM9" s="6">
        <v>122</v>
      </c>
      <c r="FN9" s="6">
        <v>765</v>
      </c>
      <c r="FO9" s="6">
        <v>1374</v>
      </c>
      <c r="FP9" s="6">
        <v>237</v>
      </c>
      <c r="FQ9" s="6">
        <v>31</v>
      </c>
      <c r="FR9" s="6">
        <v>533</v>
      </c>
      <c r="FS9" s="6">
        <v>429</v>
      </c>
      <c r="FT9" s="6">
        <v>81</v>
      </c>
      <c r="FU9" s="6">
        <v>1311</v>
      </c>
      <c r="FV9" s="6">
        <v>0</v>
      </c>
      <c r="FW9" s="6">
        <v>0</v>
      </c>
      <c r="FX9" s="6">
        <v>0</v>
      </c>
      <c r="FY9" s="6">
        <v>206</v>
      </c>
      <c r="FZ9" s="6">
        <v>253</v>
      </c>
      <c r="GA9" s="6">
        <v>459</v>
      </c>
      <c r="GB9" s="6">
        <v>0</v>
      </c>
      <c r="GC9" s="6">
        <v>375897</v>
      </c>
      <c r="GD9" s="6">
        <v>4017356</v>
      </c>
      <c r="GE9" s="6">
        <v>4678316</v>
      </c>
      <c r="GF9" s="6">
        <v>6016222</v>
      </c>
      <c r="GG9" s="6">
        <v>5874579</v>
      </c>
      <c r="GH9" s="6">
        <v>8344938</v>
      </c>
      <c r="GI9" s="6">
        <v>29307308</v>
      </c>
    </row>
    <row r="10" spans="1:191" ht="18" customHeight="1">
      <c r="A10" s="17">
        <v>2</v>
      </c>
      <c r="B10" s="17" t="s">
        <v>8</v>
      </c>
      <c r="C10" s="3">
        <v>55126</v>
      </c>
      <c r="D10" s="3">
        <v>2399533</v>
      </c>
      <c r="E10" s="3">
        <v>1891926</v>
      </c>
      <c r="F10" s="3">
        <v>1463145</v>
      </c>
      <c r="G10" s="3">
        <v>1194487</v>
      </c>
      <c r="H10" s="3">
        <v>1195598</v>
      </c>
      <c r="I10" s="3">
        <v>8199815</v>
      </c>
      <c r="J10" s="3">
        <v>42376</v>
      </c>
      <c r="K10" s="3">
        <v>2122221</v>
      </c>
      <c r="L10" s="3">
        <v>1696086</v>
      </c>
      <c r="M10" s="3">
        <v>1380595</v>
      </c>
      <c r="N10" s="3">
        <v>1100433</v>
      </c>
      <c r="O10" s="3">
        <v>918716</v>
      </c>
      <c r="P10" s="3">
        <v>7260427</v>
      </c>
      <c r="Q10" s="3">
        <v>27362</v>
      </c>
      <c r="R10" s="3">
        <v>614300</v>
      </c>
      <c r="S10" s="3">
        <v>564393</v>
      </c>
      <c r="T10" s="3">
        <v>344686</v>
      </c>
      <c r="U10" s="3">
        <v>166566</v>
      </c>
      <c r="V10" s="3">
        <v>150911</v>
      </c>
      <c r="W10" s="3">
        <v>1868218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132125</v>
      </c>
      <c r="AD10" s="3">
        <v>132125</v>
      </c>
      <c r="AE10" s="3">
        <v>0</v>
      </c>
      <c r="AF10" s="3">
        <v>118801</v>
      </c>
      <c r="AG10" s="3">
        <v>93876</v>
      </c>
      <c r="AH10" s="3">
        <v>216214</v>
      </c>
      <c r="AI10" s="3">
        <v>92812</v>
      </c>
      <c r="AJ10" s="3">
        <v>157725</v>
      </c>
      <c r="AK10" s="3">
        <v>679428</v>
      </c>
      <c r="AL10" s="3">
        <v>0</v>
      </c>
      <c r="AM10" s="3">
        <v>0</v>
      </c>
      <c r="AN10" s="3">
        <v>0</v>
      </c>
      <c r="AO10" s="3">
        <v>42900</v>
      </c>
      <c r="AP10" s="3">
        <v>0</v>
      </c>
      <c r="AQ10" s="3">
        <v>0</v>
      </c>
      <c r="AR10" s="3">
        <v>42900</v>
      </c>
      <c r="AS10" s="3">
        <v>15014</v>
      </c>
      <c r="AT10" s="3">
        <v>649794</v>
      </c>
      <c r="AU10" s="3">
        <v>543767</v>
      </c>
      <c r="AV10" s="3">
        <v>183958</v>
      </c>
      <c r="AW10" s="3">
        <v>765985</v>
      </c>
      <c r="AX10" s="3">
        <v>321295</v>
      </c>
      <c r="AY10" s="3">
        <v>2479813</v>
      </c>
      <c r="AZ10" s="3">
        <v>0</v>
      </c>
      <c r="BA10" s="3">
        <v>549376</v>
      </c>
      <c r="BB10" s="3">
        <v>384095</v>
      </c>
      <c r="BC10" s="3">
        <v>529087</v>
      </c>
      <c r="BD10" s="3">
        <v>10140</v>
      </c>
      <c r="BE10" s="3">
        <v>43810</v>
      </c>
      <c r="BF10" s="3">
        <v>1516508</v>
      </c>
      <c r="BG10" s="3">
        <v>0</v>
      </c>
      <c r="BH10" s="3">
        <v>189950</v>
      </c>
      <c r="BI10" s="3">
        <v>109955</v>
      </c>
      <c r="BJ10" s="3">
        <v>63750</v>
      </c>
      <c r="BK10" s="3">
        <v>64930</v>
      </c>
      <c r="BL10" s="3">
        <v>112850</v>
      </c>
      <c r="BM10" s="3">
        <v>541435</v>
      </c>
      <c r="BN10" s="3">
        <v>0</v>
      </c>
      <c r="BO10" s="3">
        <v>20257</v>
      </c>
      <c r="BP10" s="3">
        <v>6640</v>
      </c>
      <c r="BQ10" s="3">
        <v>0</v>
      </c>
      <c r="BR10" s="3">
        <v>27904</v>
      </c>
      <c r="BS10" s="3">
        <v>203282</v>
      </c>
      <c r="BT10" s="3">
        <v>258083</v>
      </c>
      <c r="BU10" s="3">
        <v>0</v>
      </c>
      <c r="BV10" s="3">
        <v>20257</v>
      </c>
      <c r="BW10" s="3">
        <v>6640</v>
      </c>
      <c r="BX10" s="3">
        <v>0</v>
      </c>
      <c r="BY10" s="3">
        <v>27904</v>
      </c>
      <c r="BZ10" s="3">
        <v>203282</v>
      </c>
      <c r="CA10" s="3">
        <v>258083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12750</v>
      </c>
      <c r="CQ10" s="3">
        <v>257055</v>
      </c>
      <c r="CR10" s="3">
        <v>189200</v>
      </c>
      <c r="CS10" s="3">
        <v>82550</v>
      </c>
      <c r="CT10" s="3">
        <v>66150</v>
      </c>
      <c r="CU10" s="3">
        <v>73600</v>
      </c>
      <c r="CV10" s="3">
        <v>681305</v>
      </c>
      <c r="CW10" s="3">
        <v>0</v>
      </c>
      <c r="CX10" s="3">
        <v>11500</v>
      </c>
      <c r="CY10" s="3">
        <v>5000</v>
      </c>
      <c r="CZ10" s="3">
        <v>0</v>
      </c>
      <c r="DA10" s="3">
        <v>6000</v>
      </c>
      <c r="DB10" s="3">
        <v>29850</v>
      </c>
      <c r="DC10" s="3">
        <v>52350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12750</v>
      </c>
      <c r="DR10" s="3">
        <v>245555</v>
      </c>
      <c r="DS10" s="3">
        <v>184200</v>
      </c>
      <c r="DT10" s="3">
        <v>82550</v>
      </c>
      <c r="DU10" s="3">
        <v>60150</v>
      </c>
      <c r="DV10" s="3">
        <v>43750</v>
      </c>
      <c r="DW10" s="3">
        <v>628955</v>
      </c>
      <c r="DX10" s="3">
        <v>0</v>
      </c>
      <c r="DY10" s="3">
        <v>0</v>
      </c>
      <c r="DZ10" s="3">
        <v>375269</v>
      </c>
      <c r="EA10" s="3">
        <v>510709</v>
      </c>
      <c r="EB10" s="3">
        <v>458268</v>
      </c>
      <c r="EC10" s="3">
        <v>199452</v>
      </c>
      <c r="ED10" s="3">
        <v>439442</v>
      </c>
      <c r="EE10" s="3">
        <v>1983140</v>
      </c>
      <c r="EF10" s="3">
        <v>0</v>
      </c>
      <c r="EG10" s="3">
        <v>0</v>
      </c>
      <c r="EH10" s="3">
        <v>271853</v>
      </c>
      <c r="EI10" s="3">
        <v>155578</v>
      </c>
      <c r="EJ10" s="3">
        <v>0</v>
      </c>
      <c r="EK10" s="3">
        <v>25536</v>
      </c>
      <c r="EL10" s="3">
        <v>0</v>
      </c>
      <c r="EM10" s="3">
        <v>452967</v>
      </c>
      <c r="EN10" s="3">
        <v>103416</v>
      </c>
      <c r="EO10" s="3">
        <v>0</v>
      </c>
      <c r="EP10" s="3">
        <v>179463</v>
      </c>
      <c r="EQ10" s="3">
        <v>173916</v>
      </c>
      <c r="ER10" s="3">
        <v>0</v>
      </c>
      <c r="ES10" s="3">
        <v>456795</v>
      </c>
      <c r="ET10" s="3">
        <v>0</v>
      </c>
      <c r="EU10" s="3">
        <v>355131</v>
      </c>
      <c r="EV10" s="3">
        <v>278805</v>
      </c>
      <c r="EW10" s="3">
        <v>0</v>
      </c>
      <c r="EX10" s="3">
        <v>439442</v>
      </c>
      <c r="EY10" s="3">
        <v>1073378</v>
      </c>
      <c r="EZ10" s="3">
        <v>0</v>
      </c>
      <c r="FA10" s="3">
        <v>0</v>
      </c>
      <c r="FB10" s="3">
        <v>214</v>
      </c>
      <c r="FC10" s="3">
        <v>176</v>
      </c>
      <c r="FD10" s="3">
        <v>245</v>
      </c>
      <c r="FE10" s="3">
        <v>141</v>
      </c>
      <c r="FF10" s="3">
        <v>103</v>
      </c>
      <c r="FG10" s="3">
        <v>879</v>
      </c>
      <c r="FH10" s="3">
        <v>0</v>
      </c>
      <c r="FI10" s="3">
        <v>0</v>
      </c>
      <c r="FJ10" s="3">
        <v>214</v>
      </c>
      <c r="FK10" s="3">
        <v>57</v>
      </c>
      <c r="FL10" s="3">
        <v>0</v>
      </c>
      <c r="FM10" s="3">
        <v>0</v>
      </c>
      <c r="FN10" s="3">
        <v>0</v>
      </c>
      <c r="FO10" s="3">
        <v>271</v>
      </c>
      <c r="FP10" s="3">
        <v>0</v>
      </c>
      <c r="FQ10" s="3">
        <v>0</v>
      </c>
      <c r="FR10" s="3">
        <v>36</v>
      </c>
      <c r="FS10" s="3">
        <v>141</v>
      </c>
      <c r="FT10" s="3">
        <v>0</v>
      </c>
      <c r="FU10" s="3">
        <v>177</v>
      </c>
      <c r="FV10" s="3">
        <v>0</v>
      </c>
      <c r="FW10" s="3">
        <v>119</v>
      </c>
      <c r="FX10" s="3">
        <v>209</v>
      </c>
      <c r="FY10" s="3">
        <v>0</v>
      </c>
      <c r="FZ10" s="3">
        <v>103</v>
      </c>
      <c r="GA10" s="3">
        <v>431</v>
      </c>
      <c r="GB10" s="3">
        <v>0</v>
      </c>
      <c r="GC10" s="3">
        <v>55126</v>
      </c>
      <c r="GD10" s="3">
        <v>2774802</v>
      </c>
      <c r="GE10" s="3">
        <v>2402635</v>
      </c>
      <c r="GF10" s="3">
        <v>1921413</v>
      </c>
      <c r="GG10" s="3">
        <v>1393939</v>
      </c>
      <c r="GH10" s="3">
        <v>1635040</v>
      </c>
      <c r="GI10" s="3">
        <v>10182955</v>
      </c>
    </row>
    <row r="11" spans="1:191" ht="18" customHeight="1">
      <c r="A11" s="17">
        <v>3</v>
      </c>
      <c r="B11" s="17" t="s">
        <v>12</v>
      </c>
      <c r="C11" s="3">
        <v>3090</v>
      </c>
      <c r="D11" s="3">
        <v>1279958</v>
      </c>
      <c r="E11" s="3">
        <v>238062</v>
      </c>
      <c r="F11" s="3">
        <v>886512</v>
      </c>
      <c r="G11" s="3">
        <v>749368</v>
      </c>
      <c r="H11" s="3">
        <v>427144</v>
      </c>
      <c r="I11" s="3">
        <v>3584134</v>
      </c>
      <c r="J11" s="3">
        <v>1390</v>
      </c>
      <c r="K11" s="3">
        <v>1134264</v>
      </c>
      <c r="L11" s="3">
        <v>214262</v>
      </c>
      <c r="M11" s="3">
        <v>759836</v>
      </c>
      <c r="N11" s="3">
        <v>528888</v>
      </c>
      <c r="O11" s="3">
        <v>412694</v>
      </c>
      <c r="P11" s="3">
        <v>3051334</v>
      </c>
      <c r="Q11" s="3">
        <v>0</v>
      </c>
      <c r="R11" s="3">
        <v>264682</v>
      </c>
      <c r="S11" s="3">
        <v>137710</v>
      </c>
      <c r="T11" s="3">
        <v>139290</v>
      </c>
      <c r="U11" s="3">
        <v>407229</v>
      </c>
      <c r="V11" s="3">
        <v>246410</v>
      </c>
      <c r="W11" s="3">
        <v>1195321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117500</v>
      </c>
      <c r="AD11" s="3">
        <v>117500</v>
      </c>
      <c r="AE11" s="3">
        <v>0</v>
      </c>
      <c r="AF11" s="3">
        <v>76850</v>
      </c>
      <c r="AG11" s="3">
        <v>0</v>
      </c>
      <c r="AH11" s="3">
        <v>57144</v>
      </c>
      <c r="AI11" s="3">
        <v>0</v>
      </c>
      <c r="AJ11" s="3">
        <v>0</v>
      </c>
      <c r="AK11" s="3">
        <v>133994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392732</v>
      </c>
      <c r="AU11" s="3">
        <v>4341</v>
      </c>
      <c r="AV11" s="3">
        <v>186809</v>
      </c>
      <c r="AW11" s="3">
        <v>18314</v>
      </c>
      <c r="AX11" s="3">
        <v>21559</v>
      </c>
      <c r="AY11" s="3">
        <v>623755</v>
      </c>
      <c r="AZ11" s="3">
        <v>1390</v>
      </c>
      <c r="BA11" s="3">
        <v>311800</v>
      </c>
      <c r="BB11" s="3">
        <v>57961</v>
      </c>
      <c r="BC11" s="3">
        <v>316128</v>
      </c>
      <c r="BD11" s="3">
        <v>41900</v>
      </c>
      <c r="BE11" s="3">
        <v>0</v>
      </c>
      <c r="BF11" s="3">
        <v>729179</v>
      </c>
      <c r="BG11" s="3">
        <v>0</v>
      </c>
      <c r="BH11" s="3">
        <v>88200</v>
      </c>
      <c r="BI11" s="3">
        <v>14250</v>
      </c>
      <c r="BJ11" s="3">
        <v>60465</v>
      </c>
      <c r="BK11" s="3">
        <v>61445</v>
      </c>
      <c r="BL11" s="3">
        <v>27225</v>
      </c>
      <c r="BM11" s="3">
        <v>251585</v>
      </c>
      <c r="BN11" s="3">
        <v>0</v>
      </c>
      <c r="BO11" s="3">
        <v>28244</v>
      </c>
      <c r="BP11" s="3">
        <v>0</v>
      </c>
      <c r="BQ11" s="3">
        <v>86876</v>
      </c>
      <c r="BR11" s="3">
        <v>175580</v>
      </c>
      <c r="BS11" s="3">
        <v>0</v>
      </c>
      <c r="BT11" s="3">
        <v>290700</v>
      </c>
      <c r="BU11" s="3">
        <v>0</v>
      </c>
      <c r="BV11" s="3">
        <v>20472</v>
      </c>
      <c r="BW11" s="3">
        <v>0</v>
      </c>
      <c r="BX11" s="3">
        <v>47440</v>
      </c>
      <c r="BY11" s="3">
        <v>61534</v>
      </c>
      <c r="BZ11" s="3">
        <v>0</v>
      </c>
      <c r="CA11" s="3">
        <v>129446</v>
      </c>
      <c r="CB11" s="3">
        <v>0</v>
      </c>
      <c r="CC11" s="3">
        <v>7772</v>
      </c>
      <c r="CD11" s="3">
        <v>0</v>
      </c>
      <c r="CE11" s="3">
        <v>39436</v>
      </c>
      <c r="CF11" s="3">
        <v>114046</v>
      </c>
      <c r="CG11" s="3">
        <v>0</v>
      </c>
      <c r="CH11" s="3">
        <v>161254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1700</v>
      </c>
      <c r="CQ11" s="3">
        <v>117450</v>
      </c>
      <c r="CR11" s="3">
        <v>23800</v>
      </c>
      <c r="CS11" s="3">
        <v>39800</v>
      </c>
      <c r="CT11" s="3">
        <v>44900</v>
      </c>
      <c r="CU11" s="3">
        <v>14450</v>
      </c>
      <c r="CV11" s="3">
        <v>242100</v>
      </c>
      <c r="CW11" s="3">
        <v>0</v>
      </c>
      <c r="CX11" s="3">
        <v>1000</v>
      </c>
      <c r="CY11" s="3">
        <v>0</v>
      </c>
      <c r="CZ11" s="3">
        <v>0</v>
      </c>
      <c r="DA11" s="3">
        <v>15150</v>
      </c>
      <c r="DB11" s="3">
        <v>0</v>
      </c>
      <c r="DC11" s="3">
        <v>16150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1700</v>
      </c>
      <c r="DR11" s="3">
        <v>116450</v>
      </c>
      <c r="DS11" s="3">
        <v>23800</v>
      </c>
      <c r="DT11" s="3">
        <v>39800</v>
      </c>
      <c r="DU11" s="3">
        <v>29750</v>
      </c>
      <c r="DV11" s="3">
        <v>14450</v>
      </c>
      <c r="DW11" s="3">
        <v>225950</v>
      </c>
      <c r="DX11" s="3">
        <v>0</v>
      </c>
      <c r="DY11" s="3">
        <v>0</v>
      </c>
      <c r="DZ11" s="3">
        <v>216258</v>
      </c>
      <c r="EA11" s="3">
        <v>0</v>
      </c>
      <c r="EB11" s="3">
        <v>30851</v>
      </c>
      <c r="EC11" s="3">
        <v>274223</v>
      </c>
      <c r="ED11" s="3">
        <v>0</v>
      </c>
      <c r="EE11" s="3">
        <v>521332</v>
      </c>
      <c r="EF11" s="3">
        <v>0</v>
      </c>
      <c r="EG11" s="3">
        <v>0</v>
      </c>
      <c r="EH11" s="3">
        <v>206070</v>
      </c>
      <c r="EI11" s="3">
        <v>0</v>
      </c>
      <c r="EJ11" s="3">
        <v>0</v>
      </c>
      <c r="EK11" s="3">
        <v>0</v>
      </c>
      <c r="EL11" s="3">
        <v>0</v>
      </c>
      <c r="EM11" s="3">
        <v>206070</v>
      </c>
      <c r="EN11" s="3">
        <v>10188</v>
      </c>
      <c r="EO11" s="3">
        <v>0</v>
      </c>
      <c r="EP11" s="3">
        <v>30851</v>
      </c>
      <c r="EQ11" s="3">
        <v>274223</v>
      </c>
      <c r="ER11" s="3">
        <v>0</v>
      </c>
      <c r="ES11" s="3">
        <v>315262</v>
      </c>
      <c r="ET11" s="3">
        <v>0</v>
      </c>
      <c r="EU11" s="3">
        <v>0</v>
      </c>
      <c r="EV11" s="3">
        <v>0</v>
      </c>
      <c r="EW11" s="3">
        <v>0</v>
      </c>
      <c r="EX11" s="3">
        <v>0</v>
      </c>
      <c r="EY11" s="3">
        <v>0</v>
      </c>
      <c r="EZ11" s="3">
        <v>0</v>
      </c>
      <c r="FA11" s="3">
        <v>0</v>
      </c>
      <c r="FB11" s="3">
        <v>157</v>
      </c>
      <c r="FC11" s="3">
        <v>0</v>
      </c>
      <c r="FD11" s="3">
        <v>31</v>
      </c>
      <c r="FE11" s="3">
        <v>239</v>
      </c>
      <c r="FF11" s="3">
        <v>0</v>
      </c>
      <c r="FG11" s="3">
        <v>427</v>
      </c>
      <c r="FH11" s="3">
        <v>0</v>
      </c>
      <c r="FI11" s="3">
        <v>0</v>
      </c>
      <c r="FJ11" s="3">
        <v>145</v>
      </c>
      <c r="FK11" s="3">
        <v>0</v>
      </c>
      <c r="FL11" s="3">
        <v>0</v>
      </c>
      <c r="FM11" s="3">
        <v>0</v>
      </c>
      <c r="FN11" s="3">
        <v>0</v>
      </c>
      <c r="FO11" s="3">
        <v>145</v>
      </c>
      <c r="FP11" s="3">
        <v>12</v>
      </c>
      <c r="FQ11" s="3">
        <v>0</v>
      </c>
      <c r="FR11" s="3">
        <v>31</v>
      </c>
      <c r="FS11" s="3">
        <v>239</v>
      </c>
      <c r="FT11" s="3">
        <v>0</v>
      </c>
      <c r="FU11" s="3">
        <v>282</v>
      </c>
      <c r="FV11" s="3">
        <v>0</v>
      </c>
      <c r="FW11" s="3">
        <v>0</v>
      </c>
      <c r="FX11" s="3">
        <v>0</v>
      </c>
      <c r="FY11" s="3">
        <v>0</v>
      </c>
      <c r="FZ11" s="3">
        <v>0</v>
      </c>
      <c r="GA11" s="3">
        <v>0</v>
      </c>
      <c r="GB11" s="3">
        <v>0</v>
      </c>
      <c r="GC11" s="3">
        <v>3090</v>
      </c>
      <c r="GD11" s="3">
        <v>1496216</v>
      </c>
      <c r="GE11" s="3">
        <v>238062</v>
      </c>
      <c r="GF11" s="3">
        <v>917363</v>
      </c>
      <c r="GG11" s="3">
        <v>1023591</v>
      </c>
      <c r="GH11" s="3">
        <v>427144</v>
      </c>
      <c r="GI11" s="3">
        <v>4105466</v>
      </c>
    </row>
    <row r="12" spans="1:191" ht="18" customHeight="1">
      <c r="A12" s="17">
        <v>4</v>
      </c>
      <c r="B12" s="17" t="s">
        <v>20</v>
      </c>
      <c r="C12" s="3">
        <v>0</v>
      </c>
      <c r="D12" s="3">
        <v>344215</v>
      </c>
      <c r="E12" s="3">
        <v>431323</v>
      </c>
      <c r="F12" s="3">
        <v>476537</v>
      </c>
      <c r="G12" s="3">
        <v>442243</v>
      </c>
      <c r="H12" s="3">
        <v>178386</v>
      </c>
      <c r="I12" s="3">
        <v>1872704</v>
      </c>
      <c r="J12" s="3">
        <v>0</v>
      </c>
      <c r="K12" s="3">
        <v>294065</v>
      </c>
      <c r="L12" s="3">
        <v>388075</v>
      </c>
      <c r="M12" s="3">
        <v>454437</v>
      </c>
      <c r="N12" s="3">
        <v>116760</v>
      </c>
      <c r="O12" s="3">
        <v>170736</v>
      </c>
      <c r="P12" s="3">
        <v>1424073</v>
      </c>
      <c r="Q12" s="3">
        <v>0</v>
      </c>
      <c r="R12" s="3">
        <v>71528</v>
      </c>
      <c r="S12" s="3">
        <v>2496</v>
      </c>
      <c r="T12" s="3">
        <v>73724</v>
      </c>
      <c r="U12" s="3">
        <v>21364</v>
      </c>
      <c r="V12" s="3">
        <v>147436</v>
      </c>
      <c r="W12" s="3">
        <v>316548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11250</v>
      </c>
      <c r="AD12" s="3">
        <v>11250</v>
      </c>
      <c r="AE12" s="3">
        <v>0</v>
      </c>
      <c r="AF12" s="3">
        <v>10790</v>
      </c>
      <c r="AG12" s="3">
        <v>0</v>
      </c>
      <c r="AH12" s="3">
        <v>0</v>
      </c>
      <c r="AI12" s="3">
        <v>0</v>
      </c>
      <c r="AJ12" s="3">
        <v>0</v>
      </c>
      <c r="AK12" s="3">
        <v>10790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24267</v>
      </c>
      <c r="AU12" s="3">
        <v>312847</v>
      </c>
      <c r="AV12" s="3">
        <v>6716</v>
      </c>
      <c r="AW12" s="3">
        <v>39746</v>
      </c>
      <c r="AX12" s="3">
        <v>0</v>
      </c>
      <c r="AY12" s="3">
        <v>383576</v>
      </c>
      <c r="AZ12" s="3">
        <v>0</v>
      </c>
      <c r="BA12" s="3">
        <v>152920</v>
      </c>
      <c r="BB12" s="3">
        <v>34482</v>
      </c>
      <c r="BC12" s="3">
        <v>340137</v>
      </c>
      <c r="BD12" s="3">
        <v>0</v>
      </c>
      <c r="BE12" s="3">
        <v>0</v>
      </c>
      <c r="BF12" s="3">
        <v>527539</v>
      </c>
      <c r="BG12" s="3">
        <v>0</v>
      </c>
      <c r="BH12" s="3">
        <v>34560</v>
      </c>
      <c r="BI12" s="3">
        <v>38250</v>
      </c>
      <c r="BJ12" s="3">
        <v>33860</v>
      </c>
      <c r="BK12" s="3">
        <v>55650</v>
      </c>
      <c r="BL12" s="3">
        <v>12050</v>
      </c>
      <c r="BM12" s="3">
        <v>174370</v>
      </c>
      <c r="BN12" s="3">
        <v>0</v>
      </c>
      <c r="BO12" s="3">
        <v>0</v>
      </c>
      <c r="BP12" s="3">
        <v>12648</v>
      </c>
      <c r="BQ12" s="3">
        <v>0</v>
      </c>
      <c r="BR12" s="3">
        <v>298283</v>
      </c>
      <c r="BS12" s="3">
        <v>0</v>
      </c>
      <c r="BT12" s="3">
        <v>310931</v>
      </c>
      <c r="BU12" s="3">
        <v>0</v>
      </c>
      <c r="BV12" s="3">
        <v>0</v>
      </c>
      <c r="BW12" s="3">
        <v>8032</v>
      </c>
      <c r="BX12" s="3">
        <v>0</v>
      </c>
      <c r="BY12" s="3">
        <v>298283</v>
      </c>
      <c r="BZ12" s="3">
        <v>0</v>
      </c>
      <c r="CA12" s="3">
        <v>306315</v>
      </c>
      <c r="CB12" s="3">
        <v>0</v>
      </c>
      <c r="CC12" s="3">
        <v>0</v>
      </c>
      <c r="CD12" s="3">
        <v>4616</v>
      </c>
      <c r="CE12" s="3">
        <v>0</v>
      </c>
      <c r="CF12" s="3">
        <v>0</v>
      </c>
      <c r="CG12" s="3">
        <v>0</v>
      </c>
      <c r="CH12" s="3">
        <v>4616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50150</v>
      </c>
      <c r="CR12" s="3">
        <v>30600</v>
      </c>
      <c r="CS12" s="3">
        <v>22100</v>
      </c>
      <c r="CT12" s="3">
        <v>27200</v>
      </c>
      <c r="CU12" s="3">
        <v>7650</v>
      </c>
      <c r="CV12" s="3">
        <v>137700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50150</v>
      </c>
      <c r="DS12" s="3">
        <v>30600</v>
      </c>
      <c r="DT12" s="3">
        <v>22100</v>
      </c>
      <c r="DU12" s="3">
        <v>27200</v>
      </c>
      <c r="DV12" s="3">
        <v>7650</v>
      </c>
      <c r="DW12" s="3">
        <v>137700</v>
      </c>
      <c r="DX12" s="3">
        <v>0</v>
      </c>
      <c r="DY12" s="3">
        <v>0</v>
      </c>
      <c r="DZ12" s="3">
        <v>0</v>
      </c>
      <c r="EA12" s="3">
        <v>0</v>
      </c>
      <c r="EB12" s="3">
        <v>0</v>
      </c>
      <c r="EC12" s="3">
        <v>117475</v>
      </c>
      <c r="ED12" s="3">
        <v>0</v>
      </c>
      <c r="EE12" s="3">
        <v>117475</v>
      </c>
      <c r="EF12" s="3">
        <v>0</v>
      </c>
      <c r="EG12" s="3">
        <v>0</v>
      </c>
      <c r="EH12" s="3">
        <v>0</v>
      </c>
      <c r="EI12" s="3">
        <v>0</v>
      </c>
      <c r="EJ12" s="3">
        <v>0</v>
      </c>
      <c r="EK12" s="3">
        <v>0</v>
      </c>
      <c r="EL12" s="3">
        <v>0</v>
      </c>
      <c r="EM12" s="3">
        <v>0</v>
      </c>
      <c r="EN12" s="3">
        <v>0</v>
      </c>
      <c r="EO12" s="3">
        <v>0</v>
      </c>
      <c r="EP12" s="3">
        <v>0</v>
      </c>
      <c r="EQ12" s="3">
        <v>117475</v>
      </c>
      <c r="ER12" s="3">
        <v>0</v>
      </c>
      <c r="ES12" s="3">
        <v>117475</v>
      </c>
      <c r="ET12" s="3">
        <v>0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0</v>
      </c>
      <c r="FF12" s="3">
        <v>0</v>
      </c>
      <c r="FG12" s="3">
        <v>0</v>
      </c>
      <c r="FH12" s="3">
        <v>0</v>
      </c>
      <c r="FI12" s="3">
        <v>0</v>
      </c>
      <c r="FJ12" s="3">
        <v>0</v>
      </c>
      <c r="FK12" s="3">
        <v>0</v>
      </c>
      <c r="FL12" s="3">
        <v>0</v>
      </c>
      <c r="FM12" s="3">
        <v>0</v>
      </c>
      <c r="FN12" s="3">
        <v>0</v>
      </c>
      <c r="FO12" s="3">
        <v>0</v>
      </c>
      <c r="FP12" s="3">
        <v>0</v>
      </c>
      <c r="FQ12" s="3">
        <v>0</v>
      </c>
      <c r="FR12" s="3">
        <v>0</v>
      </c>
      <c r="FS12" s="3">
        <v>0</v>
      </c>
      <c r="FT12" s="3">
        <v>0</v>
      </c>
      <c r="FU12" s="3">
        <v>0</v>
      </c>
      <c r="FV12" s="3">
        <v>0</v>
      </c>
      <c r="FW12" s="3">
        <v>0</v>
      </c>
      <c r="FX12" s="3">
        <v>0</v>
      </c>
      <c r="FY12" s="3">
        <v>0</v>
      </c>
      <c r="FZ12" s="3">
        <v>0</v>
      </c>
      <c r="GA12" s="3">
        <v>0</v>
      </c>
      <c r="GB12" s="3">
        <v>0</v>
      </c>
      <c r="GC12" s="3">
        <v>0</v>
      </c>
      <c r="GD12" s="3">
        <v>344215</v>
      </c>
      <c r="GE12" s="3">
        <v>431323</v>
      </c>
      <c r="GF12" s="3">
        <v>476537</v>
      </c>
      <c r="GG12" s="3">
        <v>559718</v>
      </c>
      <c r="GH12" s="3">
        <v>178386</v>
      </c>
      <c r="GI12" s="3">
        <v>1990179</v>
      </c>
    </row>
    <row r="13" spans="1:191" ht="18" customHeight="1" thickBot="1">
      <c r="A13" s="57" t="s">
        <v>41</v>
      </c>
      <c r="B13" s="58"/>
      <c r="C13" s="5">
        <f aca="true" t="shared" si="0" ref="C13:AH13">SUM(C9:C12)</f>
        <v>434113</v>
      </c>
      <c r="D13" s="5">
        <f t="shared" si="0"/>
        <v>7656381</v>
      </c>
      <c r="E13" s="5">
        <f t="shared" si="0"/>
        <v>6956265</v>
      </c>
      <c r="F13" s="5">
        <f t="shared" si="0"/>
        <v>7692854</v>
      </c>
      <c r="G13" s="5">
        <f t="shared" si="0"/>
        <v>6888215</v>
      </c>
      <c r="H13" s="5">
        <f t="shared" si="0"/>
        <v>7882345</v>
      </c>
      <c r="I13" s="5">
        <f t="shared" si="0"/>
        <v>37510173</v>
      </c>
      <c r="J13" s="5">
        <f t="shared" si="0"/>
        <v>335513</v>
      </c>
      <c r="K13" s="5">
        <f t="shared" si="0"/>
        <v>6631462</v>
      </c>
      <c r="L13" s="5">
        <f t="shared" si="0"/>
        <v>6118737</v>
      </c>
      <c r="M13" s="5">
        <f t="shared" si="0"/>
        <v>6673077</v>
      </c>
      <c r="N13" s="5">
        <f t="shared" si="0"/>
        <v>4854573</v>
      </c>
      <c r="O13" s="5">
        <f t="shared" si="0"/>
        <v>6497805</v>
      </c>
      <c r="P13" s="5">
        <f t="shared" si="0"/>
        <v>31111167</v>
      </c>
      <c r="Q13" s="5">
        <f t="shared" si="0"/>
        <v>234806</v>
      </c>
      <c r="R13" s="5">
        <f t="shared" si="0"/>
        <v>2143023</v>
      </c>
      <c r="S13" s="5">
        <f t="shared" si="0"/>
        <v>2060670</v>
      </c>
      <c r="T13" s="5">
        <f t="shared" si="0"/>
        <v>1592565</v>
      </c>
      <c r="U13" s="5">
        <f t="shared" si="0"/>
        <v>1146185</v>
      </c>
      <c r="V13" s="5">
        <f t="shared" si="0"/>
        <v>2514251</v>
      </c>
      <c r="W13" s="5">
        <f t="shared" si="0"/>
        <v>9691500</v>
      </c>
      <c r="X13" s="5">
        <f t="shared" si="0"/>
        <v>0</v>
      </c>
      <c r="Y13" s="5">
        <f t="shared" si="0"/>
        <v>0</v>
      </c>
      <c r="Z13" s="5">
        <f t="shared" si="0"/>
        <v>28750</v>
      </c>
      <c r="AA13" s="5">
        <f t="shared" si="0"/>
        <v>0</v>
      </c>
      <c r="AB13" s="5">
        <f t="shared" si="0"/>
        <v>37500</v>
      </c>
      <c r="AC13" s="5">
        <f t="shared" si="0"/>
        <v>375125</v>
      </c>
      <c r="AD13" s="5">
        <f t="shared" si="0"/>
        <v>441375</v>
      </c>
      <c r="AE13" s="5">
        <f t="shared" si="0"/>
        <v>46140</v>
      </c>
      <c r="AF13" s="5">
        <f t="shared" si="0"/>
        <v>509136</v>
      </c>
      <c r="AG13" s="5">
        <f t="shared" si="0"/>
        <v>537122</v>
      </c>
      <c r="AH13" s="5">
        <f t="shared" si="0"/>
        <v>530907</v>
      </c>
      <c r="AI13" s="5">
        <f aca="true" t="shared" si="1" ref="AI13:BN13">SUM(AI9:AI12)</f>
        <v>621950</v>
      </c>
      <c r="AJ13" s="5">
        <f t="shared" si="1"/>
        <v>1164479</v>
      </c>
      <c r="AK13" s="5">
        <f t="shared" si="1"/>
        <v>3409734</v>
      </c>
      <c r="AL13" s="5">
        <f t="shared" si="1"/>
        <v>0</v>
      </c>
      <c r="AM13" s="5">
        <f t="shared" si="1"/>
        <v>0</v>
      </c>
      <c r="AN13" s="5">
        <f t="shared" si="1"/>
        <v>0</v>
      </c>
      <c r="AO13" s="5">
        <f t="shared" si="1"/>
        <v>46750</v>
      </c>
      <c r="AP13" s="5">
        <f t="shared" si="1"/>
        <v>0</v>
      </c>
      <c r="AQ13" s="5">
        <f t="shared" si="1"/>
        <v>0</v>
      </c>
      <c r="AR13" s="5">
        <f t="shared" si="1"/>
        <v>46750</v>
      </c>
      <c r="AS13" s="5">
        <f t="shared" si="1"/>
        <v>41379</v>
      </c>
      <c r="AT13" s="5">
        <f t="shared" si="1"/>
        <v>1823766</v>
      </c>
      <c r="AU13" s="5">
        <f t="shared" si="1"/>
        <v>1575294</v>
      </c>
      <c r="AV13" s="5">
        <f t="shared" si="1"/>
        <v>1631397</v>
      </c>
      <c r="AW13" s="5">
        <f t="shared" si="1"/>
        <v>1445418</v>
      </c>
      <c r="AX13" s="5">
        <f t="shared" si="1"/>
        <v>1224604</v>
      </c>
      <c r="AY13" s="5">
        <f t="shared" si="1"/>
        <v>7741858</v>
      </c>
      <c r="AZ13" s="5">
        <f t="shared" si="1"/>
        <v>5038</v>
      </c>
      <c r="BA13" s="5">
        <f t="shared" si="1"/>
        <v>1615832</v>
      </c>
      <c r="BB13" s="5">
        <f t="shared" si="1"/>
        <v>1481869</v>
      </c>
      <c r="BC13" s="5">
        <f t="shared" si="1"/>
        <v>2327373</v>
      </c>
      <c r="BD13" s="5">
        <f t="shared" si="1"/>
        <v>985450</v>
      </c>
      <c r="BE13" s="5">
        <f t="shared" si="1"/>
        <v>518280</v>
      </c>
      <c r="BF13" s="5">
        <f t="shared" si="1"/>
        <v>6933842</v>
      </c>
      <c r="BG13" s="5">
        <f t="shared" si="1"/>
        <v>8150</v>
      </c>
      <c r="BH13" s="5">
        <f t="shared" si="1"/>
        <v>539705</v>
      </c>
      <c r="BI13" s="5">
        <f t="shared" si="1"/>
        <v>435032</v>
      </c>
      <c r="BJ13" s="5">
        <f t="shared" si="1"/>
        <v>544085</v>
      </c>
      <c r="BK13" s="5">
        <f t="shared" si="1"/>
        <v>618070</v>
      </c>
      <c r="BL13" s="5">
        <f t="shared" si="1"/>
        <v>701066</v>
      </c>
      <c r="BM13" s="5">
        <f t="shared" si="1"/>
        <v>2846108</v>
      </c>
      <c r="BN13" s="5">
        <f t="shared" si="1"/>
        <v>0</v>
      </c>
      <c r="BO13" s="5">
        <f aca="true" t="shared" si="2" ref="BO13:CT13">SUM(BO9:BO12)</f>
        <v>112814</v>
      </c>
      <c r="BP13" s="5">
        <f t="shared" si="2"/>
        <v>214713</v>
      </c>
      <c r="BQ13" s="5">
        <f t="shared" si="2"/>
        <v>521696</v>
      </c>
      <c r="BR13" s="5">
        <f t="shared" si="2"/>
        <v>1200658</v>
      </c>
      <c r="BS13" s="5">
        <f t="shared" si="2"/>
        <v>998160</v>
      </c>
      <c r="BT13" s="5">
        <f t="shared" si="2"/>
        <v>3048041</v>
      </c>
      <c r="BU13" s="5">
        <f t="shared" si="2"/>
        <v>0</v>
      </c>
      <c r="BV13" s="5">
        <f t="shared" si="2"/>
        <v>83769</v>
      </c>
      <c r="BW13" s="5">
        <f t="shared" si="2"/>
        <v>186772</v>
      </c>
      <c r="BX13" s="5">
        <f t="shared" si="2"/>
        <v>279420</v>
      </c>
      <c r="BY13" s="5">
        <f t="shared" si="2"/>
        <v>1062134</v>
      </c>
      <c r="BZ13" s="5">
        <f t="shared" si="2"/>
        <v>994546</v>
      </c>
      <c r="CA13" s="5">
        <f t="shared" si="2"/>
        <v>2606641</v>
      </c>
      <c r="CB13" s="5">
        <f t="shared" si="2"/>
        <v>0</v>
      </c>
      <c r="CC13" s="5">
        <f t="shared" si="2"/>
        <v>29045</v>
      </c>
      <c r="CD13" s="5">
        <f t="shared" si="2"/>
        <v>19158</v>
      </c>
      <c r="CE13" s="5">
        <f t="shared" si="2"/>
        <v>242276</v>
      </c>
      <c r="CF13" s="5">
        <f t="shared" si="2"/>
        <v>138524</v>
      </c>
      <c r="CG13" s="5">
        <f t="shared" si="2"/>
        <v>3614</v>
      </c>
      <c r="CH13" s="5">
        <f t="shared" si="2"/>
        <v>432617</v>
      </c>
      <c r="CI13" s="5">
        <f t="shared" si="2"/>
        <v>0</v>
      </c>
      <c r="CJ13" s="5">
        <f t="shared" si="2"/>
        <v>0</v>
      </c>
      <c r="CK13" s="5">
        <f t="shared" si="2"/>
        <v>8783</v>
      </c>
      <c r="CL13" s="5">
        <f t="shared" si="2"/>
        <v>0</v>
      </c>
      <c r="CM13" s="5">
        <f t="shared" si="2"/>
        <v>0</v>
      </c>
      <c r="CN13" s="5">
        <f t="shared" si="2"/>
        <v>0</v>
      </c>
      <c r="CO13" s="5">
        <f t="shared" si="2"/>
        <v>8783</v>
      </c>
      <c r="CP13" s="5">
        <f t="shared" si="2"/>
        <v>98600</v>
      </c>
      <c r="CQ13" s="5">
        <f t="shared" si="2"/>
        <v>912105</v>
      </c>
      <c r="CR13" s="5">
        <f t="shared" si="2"/>
        <v>622815</v>
      </c>
      <c r="CS13" s="5">
        <f t="shared" si="2"/>
        <v>498081</v>
      </c>
      <c r="CT13" s="5">
        <f t="shared" si="2"/>
        <v>832984</v>
      </c>
      <c r="CU13" s="5">
        <f aca="true" t="shared" si="3" ref="CU13:DZ13">SUM(CU9:CU12)</f>
        <v>386380</v>
      </c>
      <c r="CV13" s="5">
        <f t="shared" si="3"/>
        <v>3350965</v>
      </c>
      <c r="CW13" s="5">
        <f t="shared" si="3"/>
        <v>0</v>
      </c>
      <c r="CX13" s="5">
        <f t="shared" si="3"/>
        <v>19100</v>
      </c>
      <c r="CY13" s="5">
        <f t="shared" si="3"/>
        <v>11000</v>
      </c>
      <c r="CZ13" s="5">
        <f t="shared" si="3"/>
        <v>1740</v>
      </c>
      <c r="DA13" s="5">
        <f t="shared" si="3"/>
        <v>36470</v>
      </c>
      <c r="DB13" s="5">
        <f t="shared" si="3"/>
        <v>75680</v>
      </c>
      <c r="DC13" s="5">
        <f t="shared" si="3"/>
        <v>143990</v>
      </c>
      <c r="DD13" s="5">
        <f t="shared" si="3"/>
        <v>0</v>
      </c>
      <c r="DE13" s="5">
        <f t="shared" si="3"/>
        <v>0</v>
      </c>
      <c r="DF13" s="5">
        <f t="shared" si="3"/>
        <v>0</v>
      </c>
      <c r="DG13" s="5">
        <f t="shared" si="3"/>
        <v>447349</v>
      </c>
      <c r="DH13" s="5">
        <f t="shared" si="3"/>
        <v>0</v>
      </c>
      <c r="DI13" s="5">
        <f t="shared" si="3"/>
        <v>447349</v>
      </c>
      <c r="DJ13" s="5">
        <f t="shared" si="3"/>
        <v>0</v>
      </c>
      <c r="DK13" s="5">
        <f t="shared" si="3"/>
        <v>0</v>
      </c>
      <c r="DL13" s="5">
        <f t="shared" si="3"/>
        <v>0</v>
      </c>
      <c r="DM13" s="5">
        <f t="shared" si="3"/>
        <v>35516</v>
      </c>
      <c r="DN13" s="5">
        <f t="shared" si="3"/>
        <v>0</v>
      </c>
      <c r="DO13" s="5">
        <f t="shared" si="3"/>
        <v>0</v>
      </c>
      <c r="DP13" s="5">
        <f t="shared" si="3"/>
        <v>35516</v>
      </c>
      <c r="DQ13" s="5">
        <f t="shared" si="3"/>
        <v>98600</v>
      </c>
      <c r="DR13" s="5">
        <f t="shared" si="3"/>
        <v>893005</v>
      </c>
      <c r="DS13" s="5">
        <f t="shared" si="3"/>
        <v>611815</v>
      </c>
      <c r="DT13" s="5">
        <f t="shared" si="3"/>
        <v>460825</v>
      </c>
      <c r="DU13" s="5">
        <f t="shared" si="3"/>
        <v>349165</v>
      </c>
      <c r="DV13" s="5">
        <f t="shared" si="3"/>
        <v>310700</v>
      </c>
      <c r="DW13" s="5">
        <f t="shared" si="3"/>
        <v>2724110</v>
      </c>
      <c r="DX13" s="5">
        <f t="shared" si="3"/>
        <v>0</v>
      </c>
      <c r="DY13" s="5">
        <f t="shared" si="3"/>
        <v>0</v>
      </c>
      <c r="DZ13" s="5">
        <f t="shared" si="3"/>
        <v>976208</v>
      </c>
      <c r="EA13" s="5">
        <f aca="true" t="shared" si="4" ref="EA13:FF13">SUM(EA9:EA12)</f>
        <v>794071</v>
      </c>
      <c r="EB13" s="5">
        <f t="shared" si="4"/>
        <v>1638681</v>
      </c>
      <c r="EC13" s="5">
        <f t="shared" si="4"/>
        <v>1963612</v>
      </c>
      <c r="ED13" s="5">
        <f t="shared" si="4"/>
        <v>2703163</v>
      </c>
      <c r="EE13" s="5">
        <f t="shared" si="4"/>
        <v>8075735</v>
      </c>
      <c r="EF13" s="5">
        <f t="shared" si="4"/>
        <v>0</v>
      </c>
      <c r="EG13" s="5">
        <f t="shared" si="4"/>
        <v>0</v>
      </c>
      <c r="EH13" s="5">
        <f t="shared" si="4"/>
        <v>477923</v>
      </c>
      <c r="EI13" s="5">
        <f t="shared" si="4"/>
        <v>303552</v>
      </c>
      <c r="EJ13" s="5">
        <f t="shared" si="4"/>
        <v>496975</v>
      </c>
      <c r="EK13" s="5">
        <f t="shared" si="4"/>
        <v>136068</v>
      </c>
      <c r="EL13" s="5">
        <f t="shared" si="4"/>
        <v>1541443</v>
      </c>
      <c r="EM13" s="5">
        <f t="shared" si="4"/>
        <v>2955961</v>
      </c>
      <c r="EN13" s="5">
        <f t="shared" si="4"/>
        <v>498285</v>
      </c>
      <c r="EO13" s="5">
        <f t="shared" si="4"/>
        <v>135388</v>
      </c>
      <c r="EP13" s="5">
        <f t="shared" si="4"/>
        <v>862901</v>
      </c>
      <c r="EQ13" s="5">
        <f t="shared" si="4"/>
        <v>1285778</v>
      </c>
      <c r="ER13" s="5">
        <f t="shared" si="4"/>
        <v>302210</v>
      </c>
      <c r="ES13" s="5">
        <f t="shared" si="4"/>
        <v>3084562</v>
      </c>
      <c r="ET13" s="5">
        <f t="shared" si="4"/>
        <v>0</v>
      </c>
      <c r="EU13" s="5">
        <f t="shared" si="4"/>
        <v>355131</v>
      </c>
      <c r="EV13" s="5">
        <f t="shared" si="4"/>
        <v>278805</v>
      </c>
      <c r="EW13" s="5">
        <f t="shared" si="4"/>
        <v>541766</v>
      </c>
      <c r="EX13" s="5">
        <f t="shared" si="4"/>
        <v>859510</v>
      </c>
      <c r="EY13" s="5">
        <f t="shared" si="4"/>
        <v>2035212</v>
      </c>
      <c r="EZ13" s="5">
        <f t="shared" si="4"/>
        <v>0</v>
      </c>
      <c r="FA13" s="5">
        <f t="shared" si="4"/>
        <v>0</v>
      </c>
      <c r="FB13" s="5">
        <f t="shared" si="4"/>
        <v>608</v>
      </c>
      <c r="FC13" s="5">
        <f t="shared" si="4"/>
        <v>248</v>
      </c>
      <c r="FD13" s="5">
        <f t="shared" si="4"/>
        <v>1255</v>
      </c>
      <c r="FE13" s="5">
        <f t="shared" si="4"/>
        <v>1137</v>
      </c>
      <c r="FF13" s="5">
        <f t="shared" si="4"/>
        <v>1202</v>
      </c>
      <c r="FG13" s="5">
        <f aca="true" t="shared" si="5" ref="FG13:GI13">SUM(FG9:FG12)</f>
        <v>4450</v>
      </c>
      <c r="FH13" s="5">
        <f t="shared" si="5"/>
        <v>0</v>
      </c>
      <c r="FI13" s="5">
        <f t="shared" si="5"/>
        <v>0</v>
      </c>
      <c r="FJ13" s="5">
        <f t="shared" si="5"/>
        <v>359</v>
      </c>
      <c r="FK13" s="5">
        <f t="shared" si="5"/>
        <v>98</v>
      </c>
      <c r="FL13" s="5">
        <f t="shared" si="5"/>
        <v>446</v>
      </c>
      <c r="FM13" s="5">
        <f t="shared" si="5"/>
        <v>122</v>
      </c>
      <c r="FN13" s="5">
        <f t="shared" si="5"/>
        <v>765</v>
      </c>
      <c r="FO13" s="5">
        <f t="shared" si="5"/>
        <v>1790</v>
      </c>
      <c r="FP13" s="5">
        <f t="shared" si="5"/>
        <v>249</v>
      </c>
      <c r="FQ13" s="5">
        <f t="shared" si="5"/>
        <v>31</v>
      </c>
      <c r="FR13" s="5">
        <f t="shared" si="5"/>
        <v>600</v>
      </c>
      <c r="FS13" s="5">
        <f t="shared" si="5"/>
        <v>809</v>
      </c>
      <c r="FT13" s="5">
        <f t="shared" si="5"/>
        <v>81</v>
      </c>
      <c r="FU13" s="5">
        <f t="shared" si="5"/>
        <v>1770</v>
      </c>
      <c r="FV13" s="5">
        <f t="shared" si="5"/>
        <v>0</v>
      </c>
      <c r="FW13" s="5">
        <f t="shared" si="5"/>
        <v>119</v>
      </c>
      <c r="FX13" s="5">
        <f t="shared" si="5"/>
        <v>209</v>
      </c>
      <c r="FY13" s="5">
        <f t="shared" si="5"/>
        <v>206</v>
      </c>
      <c r="FZ13" s="5">
        <f t="shared" si="5"/>
        <v>356</v>
      </c>
      <c r="GA13" s="5">
        <f t="shared" si="5"/>
        <v>890</v>
      </c>
      <c r="GB13" s="5">
        <f t="shared" si="5"/>
        <v>0</v>
      </c>
      <c r="GC13" s="5">
        <f t="shared" si="5"/>
        <v>434113</v>
      </c>
      <c r="GD13" s="5">
        <f t="shared" si="5"/>
        <v>8632589</v>
      </c>
      <c r="GE13" s="5">
        <f t="shared" si="5"/>
        <v>7750336</v>
      </c>
      <c r="GF13" s="5">
        <f t="shared" si="5"/>
        <v>9331535</v>
      </c>
      <c r="GG13" s="5">
        <f t="shared" si="5"/>
        <v>8851827</v>
      </c>
      <c r="GH13" s="5">
        <f t="shared" si="5"/>
        <v>10585508</v>
      </c>
      <c r="GI13" s="5">
        <f t="shared" si="5"/>
        <v>45585908</v>
      </c>
    </row>
    <row r="14" spans="1:191" ht="18" customHeight="1">
      <c r="A14" s="15">
        <v>5</v>
      </c>
      <c r="B14" s="15" t="s">
        <v>6</v>
      </c>
      <c r="C14" s="6">
        <v>201954</v>
      </c>
      <c r="D14" s="6">
        <v>825619</v>
      </c>
      <c r="E14" s="6">
        <v>862115</v>
      </c>
      <c r="F14" s="6">
        <v>490151</v>
      </c>
      <c r="G14" s="6">
        <v>694263</v>
      </c>
      <c r="H14" s="6">
        <v>2903905</v>
      </c>
      <c r="I14" s="6">
        <v>5978007</v>
      </c>
      <c r="J14" s="6">
        <v>157754</v>
      </c>
      <c r="K14" s="6">
        <v>699005</v>
      </c>
      <c r="L14" s="6">
        <v>738225</v>
      </c>
      <c r="M14" s="6">
        <v>430434</v>
      </c>
      <c r="N14" s="6">
        <v>635356</v>
      </c>
      <c r="O14" s="6">
        <v>2701997</v>
      </c>
      <c r="P14" s="6">
        <v>5362771</v>
      </c>
      <c r="Q14" s="6">
        <v>23228</v>
      </c>
      <c r="R14" s="6">
        <v>313873</v>
      </c>
      <c r="S14" s="6">
        <v>245544</v>
      </c>
      <c r="T14" s="6">
        <v>61137</v>
      </c>
      <c r="U14" s="6">
        <v>28808</v>
      </c>
      <c r="V14" s="6">
        <v>1487827</v>
      </c>
      <c r="W14" s="6">
        <v>2160417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328875</v>
      </c>
      <c r="AD14" s="6">
        <v>328875</v>
      </c>
      <c r="AE14" s="6">
        <v>21580</v>
      </c>
      <c r="AF14" s="6">
        <v>10385</v>
      </c>
      <c r="AG14" s="6">
        <v>4150</v>
      </c>
      <c r="AH14" s="6">
        <v>47641</v>
      </c>
      <c r="AI14" s="6">
        <v>28860</v>
      </c>
      <c r="AJ14" s="6">
        <v>273005</v>
      </c>
      <c r="AK14" s="6">
        <v>385621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184413</v>
      </c>
      <c r="AU14" s="6">
        <v>278186</v>
      </c>
      <c r="AV14" s="6">
        <v>149818</v>
      </c>
      <c r="AW14" s="6">
        <v>150134</v>
      </c>
      <c r="AX14" s="6">
        <v>346519</v>
      </c>
      <c r="AY14" s="6">
        <v>1109070</v>
      </c>
      <c r="AZ14" s="6">
        <v>86396</v>
      </c>
      <c r="BA14" s="6">
        <v>73334</v>
      </c>
      <c r="BB14" s="6">
        <v>103160</v>
      </c>
      <c r="BC14" s="6">
        <v>138538</v>
      </c>
      <c r="BD14" s="6">
        <v>378554</v>
      </c>
      <c r="BE14" s="6">
        <v>77902</v>
      </c>
      <c r="BF14" s="6">
        <v>857884</v>
      </c>
      <c r="BG14" s="6">
        <v>26550</v>
      </c>
      <c r="BH14" s="6">
        <v>117000</v>
      </c>
      <c r="BI14" s="6">
        <v>107185</v>
      </c>
      <c r="BJ14" s="6">
        <v>33300</v>
      </c>
      <c r="BK14" s="6">
        <v>49000</v>
      </c>
      <c r="BL14" s="6">
        <v>187869</v>
      </c>
      <c r="BM14" s="6">
        <v>520904</v>
      </c>
      <c r="BN14" s="6">
        <v>0</v>
      </c>
      <c r="BO14" s="6">
        <v>3364</v>
      </c>
      <c r="BP14" s="6">
        <v>6302</v>
      </c>
      <c r="BQ14" s="6">
        <v>19817</v>
      </c>
      <c r="BR14" s="6">
        <v>19207</v>
      </c>
      <c r="BS14" s="6">
        <v>62858</v>
      </c>
      <c r="BT14" s="6">
        <v>111548</v>
      </c>
      <c r="BU14" s="6">
        <v>0</v>
      </c>
      <c r="BV14" s="6">
        <v>3364</v>
      </c>
      <c r="BW14" s="6">
        <v>4412</v>
      </c>
      <c r="BX14" s="6">
        <v>19817</v>
      </c>
      <c r="BY14" s="6">
        <v>19207</v>
      </c>
      <c r="BZ14" s="6">
        <v>57602</v>
      </c>
      <c r="CA14" s="6">
        <v>104402</v>
      </c>
      <c r="CB14" s="6">
        <v>0</v>
      </c>
      <c r="CC14" s="6">
        <v>0</v>
      </c>
      <c r="CD14" s="6">
        <v>1890</v>
      </c>
      <c r="CE14" s="6">
        <v>0</v>
      </c>
      <c r="CF14" s="6">
        <v>0</v>
      </c>
      <c r="CG14" s="6">
        <v>5256</v>
      </c>
      <c r="CH14" s="6">
        <v>7146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44200</v>
      </c>
      <c r="CQ14" s="6">
        <v>123250</v>
      </c>
      <c r="CR14" s="6">
        <v>117588</v>
      </c>
      <c r="CS14" s="6">
        <v>39900</v>
      </c>
      <c r="CT14" s="6">
        <v>39700</v>
      </c>
      <c r="CU14" s="6">
        <v>139050</v>
      </c>
      <c r="CV14" s="6">
        <v>503688</v>
      </c>
      <c r="CW14" s="6">
        <v>0</v>
      </c>
      <c r="CX14" s="6">
        <v>0</v>
      </c>
      <c r="CY14" s="6">
        <v>0</v>
      </c>
      <c r="CZ14" s="6">
        <v>2500</v>
      </c>
      <c r="DA14" s="6">
        <v>0</v>
      </c>
      <c r="DB14" s="6">
        <v>48900</v>
      </c>
      <c r="DC14" s="6">
        <v>51400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11088</v>
      </c>
      <c r="DM14" s="6">
        <v>0</v>
      </c>
      <c r="DN14" s="6">
        <v>0</v>
      </c>
      <c r="DO14" s="6">
        <v>0</v>
      </c>
      <c r="DP14" s="6">
        <v>11088</v>
      </c>
      <c r="DQ14" s="6">
        <v>44200</v>
      </c>
      <c r="DR14" s="6">
        <v>123250</v>
      </c>
      <c r="DS14" s="6">
        <v>106500</v>
      </c>
      <c r="DT14" s="6">
        <v>37400</v>
      </c>
      <c r="DU14" s="6">
        <v>39700</v>
      </c>
      <c r="DV14" s="6">
        <v>90150</v>
      </c>
      <c r="DW14" s="6">
        <v>441200</v>
      </c>
      <c r="DX14" s="6">
        <v>0</v>
      </c>
      <c r="DY14" s="6">
        <v>0</v>
      </c>
      <c r="DZ14" s="6">
        <v>86474</v>
      </c>
      <c r="EA14" s="6">
        <v>0</v>
      </c>
      <c r="EB14" s="6">
        <v>203514</v>
      </c>
      <c r="EC14" s="6">
        <v>822760</v>
      </c>
      <c r="ED14" s="6">
        <v>305700</v>
      </c>
      <c r="EE14" s="6">
        <v>1418448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203514</v>
      </c>
      <c r="EQ14" s="6">
        <v>0</v>
      </c>
      <c r="ER14" s="6">
        <v>156396</v>
      </c>
      <c r="ES14" s="6">
        <v>359910</v>
      </c>
      <c r="ET14" s="6">
        <v>86474</v>
      </c>
      <c r="EU14" s="6">
        <v>0</v>
      </c>
      <c r="EV14" s="6">
        <v>0</v>
      </c>
      <c r="EW14" s="6">
        <v>822760</v>
      </c>
      <c r="EX14" s="6">
        <v>149304</v>
      </c>
      <c r="EY14" s="6">
        <v>1058538</v>
      </c>
      <c r="EZ14" s="6">
        <v>0</v>
      </c>
      <c r="FA14" s="6">
        <v>0</v>
      </c>
      <c r="FB14" s="6">
        <v>92</v>
      </c>
      <c r="FC14" s="6">
        <v>0</v>
      </c>
      <c r="FD14" s="6">
        <v>214</v>
      </c>
      <c r="FE14" s="6">
        <v>306</v>
      </c>
      <c r="FF14" s="6">
        <v>0</v>
      </c>
      <c r="FG14" s="6">
        <v>612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214</v>
      </c>
      <c r="FS14" s="6">
        <v>0</v>
      </c>
      <c r="FT14" s="6">
        <v>0</v>
      </c>
      <c r="FU14" s="6">
        <v>214</v>
      </c>
      <c r="FV14" s="6">
        <v>92</v>
      </c>
      <c r="FW14" s="6">
        <v>0</v>
      </c>
      <c r="FX14" s="6">
        <v>0</v>
      </c>
      <c r="FY14" s="6">
        <v>306</v>
      </c>
      <c r="FZ14" s="6">
        <v>0</v>
      </c>
      <c r="GA14" s="6">
        <v>398</v>
      </c>
      <c r="GB14" s="6">
        <v>0</v>
      </c>
      <c r="GC14" s="6">
        <v>201954</v>
      </c>
      <c r="GD14" s="6">
        <v>912093</v>
      </c>
      <c r="GE14" s="6">
        <v>862115</v>
      </c>
      <c r="GF14" s="6">
        <v>693665</v>
      </c>
      <c r="GG14" s="6">
        <v>1517023</v>
      </c>
      <c r="GH14" s="6">
        <v>3209605</v>
      </c>
      <c r="GI14" s="6">
        <v>7396455</v>
      </c>
    </row>
    <row r="15" spans="1:191" ht="18" customHeight="1" thickBot="1">
      <c r="A15" s="57" t="s">
        <v>42</v>
      </c>
      <c r="B15" s="58"/>
      <c r="C15" s="5">
        <f aca="true" t="shared" si="6" ref="C15:AH15">SUM(C14)</f>
        <v>201954</v>
      </c>
      <c r="D15" s="5">
        <f t="shared" si="6"/>
        <v>825619</v>
      </c>
      <c r="E15" s="5">
        <f t="shared" si="6"/>
        <v>862115</v>
      </c>
      <c r="F15" s="5">
        <f t="shared" si="6"/>
        <v>490151</v>
      </c>
      <c r="G15" s="5">
        <f t="shared" si="6"/>
        <v>694263</v>
      </c>
      <c r="H15" s="5">
        <f t="shared" si="6"/>
        <v>2903905</v>
      </c>
      <c r="I15" s="5">
        <f t="shared" si="6"/>
        <v>5978007</v>
      </c>
      <c r="J15" s="5">
        <f t="shared" si="6"/>
        <v>157754</v>
      </c>
      <c r="K15" s="5">
        <f t="shared" si="6"/>
        <v>699005</v>
      </c>
      <c r="L15" s="5">
        <f t="shared" si="6"/>
        <v>738225</v>
      </c>
      <c r="M15" s="5">
        <f t="shared" si="6"/>
        <v>430434</v>
      </c>
      <c r="N15" s="5">
        <f t="shared" si="6"/>
        <v>635356</v>
      </c>
      <c r="O15" s="5">
        <f t="shared" si="6"/>
        <v>2701997</v>
      </c>
      <c r="P15" s="5">
        <f t="shared" si="6"/>
        <v>5362771</v>
      </c>
      <c r="Q15" s="5">
        <f t="shared" si="6"/>
        <v>23228</v>
      </c>
      <c r="R15" s="5">
        <f t="shared" si="6"/>
        <v>313873</v>
      </c>
      <c r="S15" s="5">
        <f t="shared" si="6"/>
        <v>245544</v>
      </c>
      <c r="T15" s="5">
        <f t="shared" si="6"/>
        <v>61137</v>
      </c>
      <c r="U15" s="5">
        <f t="shared" si="6"/>
        <v>28808</v>
      </c>
      <c r="V15" s="5">
        <f t="shared" si="6"/>
        <v>1487827</v>
      </c>
      <c r="W15" s="5">
        <f t="shared" si="6"/>
        <v>2160417</v>
      </c>
      <c r="X15" s="5">
        <f t="shared" si="6"/>
        <v>0</v>
      </c>
      <c r="Y15" s="5">
        <f t="shared" si="6"/>
        <v>0</v>
      </c>
      <c r="Z15" s="5">
        <f t="shared" si="6"/>
        <v>0</v>
      </c>
      <c r="AA15" s="5">
        <f t="shared" si="6"/>
        <v>0</v>
      </c>
      <c r="AB15" s="5">
        <f t="shared" si="6"/>
        <v>0</v>
      </c>
      <c r="AC15" s="5">
        <f t="shared" si="6"/>
        <v>328875</v>
      </c>
      <c r="AD15" s="5">
        <f t="shared" si="6"/>
        <v>328875</v>
      </c>
      <c r="AE15" s="5">
        <f t="shared" si="6"/>
        <v>21580</v>
      </c>
      <c r="AF15" s="5">
        <f t="shared" si="6"/>
        <v>10385</v>
      </c>
      <c r="AG15" s="5">
        <f t="shared" si="6"/>
        <v>4150</v>
      </c>
      <c r="AH15" s="5">
        <f t="shared" si="6"/>
        <v>47641</v>
      </c>
      <c r="AI15" s="5">
        <f aca="true" t="shared" si="7" ref="AI15:BN15">SUM(AI14)</f>
        <v>28860</v>
      </c>
      <c r="AJ15" s="5">
        <f t="shared" si="7"/>
        <v>273005</v>
      </c>
      <c r="AK15" s="5">
        <f t="shared" si="7"/>
        <v>385621</v>
      </c>
      <c r="AL15" s="5">
        <f t="shared" si="7"/>
        <v>0</v>
      </c>
      <c r="AM15" s="5">
        <f t="shared" si="7"/>
        <v>0</v>
      </c>
      <c r="AN15" s="5">
        <f t="shared" si="7"/>
        <v>0</v>
      </c>
      <c r="AO15" s="5">
        <f t="shared" si="7"/>
        <v>0</v>
      </c>
      <c r="AP15" s="5">
        <f t="shared" si="7"/>
        <v>0</v>
      </c>
      <c r="AQ15" s="5">
        <f t="shared" si="7"/>
        <v>0</v>
      </c>
      <c r="AR15" s="5">
        <f t="shared" si="7"/>
        <v>0</v>
      </c>
      <c r="AS15" s="5">
        <f t="shared" si="7"/>
        <v>0</v>
      </c>
      <c r="AT15" s="5">
        <f t="shared" si="7"/>
        <v>184413</v>
      </c>
      <c r="AU15" s="5">
        <f t="shared" si="7"/>
        <v>278186</v>
      </c>
      <c r="AV15" s="5">
        <f t="shared" si="7"/>
        <v>149818</v>
      </c>
      <c r="AW15" s="5">
        <f t="shared" si="7"/>
        <v>150134</v>
      </c>
      <c r="AX15" s="5">
        <f t="shared" si="7"/>
        <v>346519</v>
      </c>
      <c r="AY15" s="5">
        <f t="shared" si="7"/>
        <v>1109070</v>
      </c>
      <c r="AZ15" s="5">
        <f t="shared" si="7"/>
        <v>86396</v>
      </c>
      <c r="BA15" s="5">
        <f t="shared" si="7"/>
        <v>73334</v>
      </c>
      <c r="BB15" s="5">
        <f t="shared" si="7"/>
        <v>103160</v>
      </c>
      <c r="BC15" s="5">
        <f t="shared" si="7"/>
        <v>138538</v>
      </c>
      <c r="BD15" s="5">
        <f t="shared" si="7"/>
        <v>378554</v>
      </c>
      <c r="BE15" s="5">
        <f t="shared" si="7"/>
        <v>77902</v>
      </c>
      <c r="BF15" s="5">
        <f t="shared" si="7"/>
        <v>857884</v>
      </c>
      <c r="BG15" s="5">
        <f t="shared" si="7"/>
        <v>26550</v>
      </c>
      <c r="BH15" s="5">
        <f t="shared" si="7"/>
        <v>117000</v>
      </c>
      <c r="BI15" s="5">
        <f t="shared" si="7"/>
        <v>107185</v>
      </c>
      <c r="BJ15" s="5">
        <f t="shared" si="7"/>
        <v>33300</v>
      </c>
      <c r="BK15" s="5">
        <f t="shared" si="7"/>
        <v>49000</v>
      </c>
      <c r="BL15" s="5">
        <f t="shared" si="7"/>
        <v>187869</v>
      </c>
      <c r="BM15" s="5">
        <f t="shared" si="7"/>
        <v>520904</v>
      </c>
      <c r="BN15" s="5">
        <f t="shared" si="7"/>
        <v>0</v>
      </c>
      <c r="BO15" s="5">
        <f aca="true" t="shared" si="8" ref="BO15:CT15">SUM(BO14)</f>
        <v>3364</v>
      </c>
      <c r="BP15" s="5">
        <f t="shared" si="8"/>
        <v>6302</v>
      </c>
      <c r="BQ15" s="5">
        <f t="shared" si="8"/>
        <v>19817</v>
      </c>
      <c r="BR15" s="5">
        <f t="shared" si="8"/>
        <v>19207</v>
      </c>
      <c r="BS15" s="5">
        <f t="shared" si="8"/>
        <v>62858</v>
      </c>
      <c r="BT15" s="5">
        <f t="shared" si="8"/>
        <v>111548</v>
      </c>
      <c r="BU15" s="5">
        <f t="shared" si="8"/>
        <v>0</v>
      </c>
      <c r="BV15" s="5">
        <f t="shared" si="8"/>
        <v>3364</v>
      </c>
      <c r="BW15" s="5">
        <f t="shared" si="8"/>
        <v>4412</v>
      </c>
      <c r="BX15" s="5">
        <f t="shared" si="8"/>
        <v>19817</v>
      </c>
      <c r="BY15" s="5">
        <f t="shared" si="8"/>
        <v>19207</v>
      </c>
      <c r="BZ15" s="5">
        <f t="shared" si="8"/>
        <v>57602</v>
      </c>
      <c r="CA15" s="5">
        <f t="shared" si="8"/>
        <v>104402</v>
      </c>
      <c r="CB15" s="5">
        <f t="shared" si="8"/>
        <v>0</v>
      </c>
      <c r="CC15" s="5">
        <f t="shared" si="8"/>
        <v>0</v>
      </c>
      <c r="CD15" s="5">
        <f t="shared" si="8"/>
        <v>1890</v>
      </c>
      <c r="CE15" s="5">
        <f t="shared" si="8"/>
        <v>0</v>
      </c>
      <c r="CF15" s="5">
        <f t="shared" si="8"/>
        <v>0</v>
      </c>
      <c r="CG15" s="5">
        <f t="shared" si="8"/>
        <v>5256</v>
      </c>
      <c r="CH15" s="5">
        <f t="shared" si="8"/>
        <v>7146</v>
      </c>
      <c r="CI15" s="5">
        <f t="shared" si="8"/>
        <v>0</v>
      </c>
      <c r="CJ15" s="5">
        <f t="shared" si="8"/>
        <v>0</v>
      </c>
      <c r="CK15" s="5">
        <f t="shared" si="8"/>
        <v>0</v>
      </c>
      <c r="CL15" s="5">
        <f t="shared" si="8"/>
        <v>0</v>
      </c>
      <c r="CM15" s="5">
        <f t="shared" si="8"/>
        <v>0</v>
      </c>
      <c r="CN15" s="5">
        <f t="shared" si="8"/>
        <v>0</v>
      </c>
      <c r="CO15" s="5">
        <f t="shared" si="8"/>
        <v>0</v>
      </c>
      <c r="CP15" s="5">
        <f t="shared" si="8"/>
        <v>44200</v>
      </c>
      <c r="CQ15" s="5">
        <f t="shared" si="8"/>
        <v>123250</v>
      </c>
      <c r="CR15" s="5">
        <f t="shared" si="8"/>
        <v>117588</v>
      </c>
      <c r="CS15" s="5">
        <f t="shared" si="8"/>
        <v>39900</v>
      </c>
      <c r="CT15" s="5">
        <f t="shared" si="8"/>
        <v>39700</v>
      </c>
      <c r="CU15" s="5">
        <f aca="true" t="shared" si="9" ref="CU15:DZ15">SUM(CU14)</f>
        <v>139050</v>
      </c>
      <c r="CV15" s="5">
        <f t="shared" si="9"/>
        <v>503688</v>
      </c>
      <c r="CW15" s="5">
        <f t="shared" si="9"/>
        <v>0</v>
      </c>
      <c r="CX15" s="5">
        <f t="shared" si="9"/>
        <v>0</v>
      </c>
      <c r="CY15" s="5">
        <f t="shared" si="9"/>
        <v>0</v>
      </c>
      <c r="CZ15" s="5">
        <f t="shared" si="9"/>
        <v>2500</v>
      </c>
      <c r="DA15" s="5">
        <f t="shared" si="9"/>
        <v>0</v>
      </c>
      <c r="DB15" s="5">
        <f t="shared" si="9"/>
        <v>48900</v>
      </c>
      <c r="DC15" s="5">
        <f t="shared" si="9"/>
        <v>51400</v>
      </c>
      <c r="DD15" s="5">
        <f t="shared" si="9"/>
        <v>0</v>
      </c>
      <c r="DE15" s="5">
        <f t="shared" si="9"/>
        <v>0</v>
      </c>
      <c r="DF15" s="5">
        <f t="shared" si="9"/>
        <v>0</v>
      </c>
      <c r="DG15" s="5">
        <f t="shared" si="9"/>
        <v>0</v>
      </c>
      <c r="DH15" s="5">
        <f t="shared" si="9"/>
        <v>0</v>
      </c>
      <c r="DI15" s="5">
        <f t="shared" si="9"/>
        <v>0</v>
      </c>
      <c r="DJ15" s="5">
        <f t="shared" si="9"/>
        <v>0</v>
      </c>
      <c r="DK15" s="5">
        <f t="shared" si="9"/>
        <v>0</v>
      </c>
      <c r="DL15" s="5">
        <f t="shared" si="9"/>
        <v>11088</v>
      </c>
      <c r="DM15" s="5">
        <f t="shared" si="9"/>
        <v>0</v>
      </c>
      <c r="DN15" s="5">
        <f t="shared" si="9"/>
        <v>0</v>
      </c>
      <c r="DO15" s="5">
        <f t="shared" si="9"/>
        <v>0</v>
      </c>
      <c r="DP15" s="5">
        <f t="shared" si="9"/>
        <v>11088</v>
      </c>
      <c r="DQ15" s="5">
        <f t="shared" si="9"/>
        <v>44200</v>
      </c>
      <c r="DR15" s="5">
        <f t="shared" si="9"/>
        <v>123250</v>
      </c>
      <c r="DS15" s="5">
        <f t="shared" si="9"/>
        <v>106500</v>
      </c>
      <c r="DT15" s="5">
        <f t="shared" si="9"/>
        <v>37400</v>
      </c>
      <c r="DU15" s="5">
        <f t="shared" si="9"/>
        <v>39700</v>
      </c>
      <c r="DV15" s="5">
        <f t="shared" si="9"/>
        <v>90150</v>
      </c>
      <c r="DW15" s="5">
        <f t="shared" si="9"/>
        <v>441200</v>
      </c>
      <c r="DX15" s="5">
        <f t="shared" si="9"/>
        <v>0</v>
      </c>
      <c r="DY15" s="5">
        <f t="shared" si="9"/>
        <v>0</v>
      </c>
      <c r="DZ15" s="5">
        <f t="shared" si="9"/>
        <v>86474</v>
      </c>
      <c r="EA15" s="5">
        <f aca="true" t="shared" si="10" ref="EA15:FF15">SUM(EA14)</f>
        <v>0</v>
      </c>
      <c r="EB15" s="5">
        <f t="shared" si="10"/>
        <v>203514</v>
      </c>
      <c r="EC15" s="5">
        <f t="shared" si="10"/>
        <v>822760</v>
      </c>
      <c r="ED15" s="5">
        <f t="shared" si="10"/>
        <v>305700</v>
      </c>
      <c r="EE15" s="5">
        <f t="shared" si="10"/>
        <v>1418448</v>
      </c>
      <c r="EF15" s="5">
        <f t="shared" si="10"/>
        <v>0</v>
      </c>
      <c r="EG15" s="5">
        <f t="shared" si="10"/>
        <v>0</v>
      </c>
      <c r="EH15" s="5">
        <f t="shared" si="10"/>
        <v>0</v>
      </c>
      <c r="EI15" s="5">
        <f t="shared" si="10"/>
        <v>0</v>
      </c>
      <c r="EJ15" s="5">
        <f t="shared" si="10"/>
        <v>0</v>
      </c>
      <c r="EK15" s="5">
        <f t="shared" si="10"/>
        <v>0</v>
      </c>
      <c r="EL15" s="5">
        <f t="shared" si="10"/>
        <v>0</v>
      </c>
      <c r="EM15" s="5">
        <f t="shared" si="10"/>
        <v>0</v>
      </c>
      <c r="EN15" s="5">
        <f t="shared" si="10"/>
        <v>0</v>
      </c>
      <c r="EO15" s="5">
        <f t="shared" si="10"/>
        <v>0</v>
      </c>
      <c r="EP15" s="5">
        <f t="shared" si="10"/>
        <v>203514</v>
      </c>
      <c r="EQ15" s="5">
        <f t="shared" si="10"/>
        <v>0</v>
      </c>
      <c r="ER15" s="5">
        <f t="shared" si="10"/>
        <v>156396</v>
      </c>
      <c r="ES15" s="5">
        <f t="shared" si="10"/>
        <v>359910</v>
      </c>
      <c r="ET15" s="5">
        <f t="shared" si="10"/>
        <v>86474</v>
      </c>
      <c r="EU15" s="5">
        <f t="shared" si="10"/>
        <v>0</v>
      </c>
      <c r="EV15" s="5">
        <f t="shared" si="10"/>
        <v>0</v>
      </c>
      <c r="EW15" s="5">
        <f t="shared" si="10"/>
        <v>822760</v>
      </c>
      <c r="EX15" s="5">
        <f t="shared" si="10"/>
        <v>149304</v>
      </c>
      <c r="EY15" s="5">
        <f t="shared" si="10"/>
        <v>1058538</v>
      </c>
      <c r="EZ15" s="5">
        <f t="shared" si="10"/>
        <v>0</v>
      </c>
      <c r="FA15" s="5">
        <f t="shared" si="10"/>
        <v>0</v>
      </c>
      <c r="FB15" s="5">
        <f t="shared" si="10"/>
        <v>92</v>
      </c>
      <c r="FC15" s="5">
        <f t="shared" si="10"/>
        <v>0</v>
      </c>
      <c r="FD15" s="5">
        <f t="shared" si="10"/>
        <v>214</v>
      </c>
      <c r="FE15" s="5">
        <f t="shared" si="10"/>
        <v>306</v>
      </c>
      <c r="FF15" s="5">
        <f t="shared" si="10"/>
        <v>0</v>
      </c>
      <c r="FG15" s="5">
        <f aca="true" t="shared" si="11" ref="FG15:GI15">SUM(FG14)</f>
        <v>612</v>
      </c>
      <c r="FH15" s="5">
        <f t="shared" si="11"/>
        <v>0</v>
      </c>
      <c r="FI15" s="5">
        <f t="shared" si="11"/>
        <v>0</v>
      </c>
      <c r="FJ15" s="5">
        <f t="shared" si="11"/>
        <v>0</v>
      </c>
      <c r="FK15" s="5">
        <f t="shared" si="11"/>
        <v>0</v>
      </c>
      <c r="FL15" s="5">
        <f t="shared" si="11"/>
        <v>0</v>
      </c>
      <c r="FM15" s="5">
        <f t="shared" si="11"/>
        <v>0</v>
      </c>
      <c r="FN15" s="5">
        <f t="shared" si="11"/>
        <v>0</v>
      </c>
      <c r="FO15" s="5">
        <f t="shared" si="11"/>
        <v>0</v>
      </c>
      <c r="FP15" s="5">
        <f t="shared" si="11"/>
        <v>0</v>
      </c>
      <c r="FQ15" s="5">
        <f t="shared" si="11"/>
        <v>0</v>
      </c>
      <c r="FR15" s="5">
        <f t="shared" si="11"/>
        <v>214</v>
      </c>
      <c r="FS15" s="5">
        <f t="shared" si="11"/>
        <v>0</v>
      </c>
      <c r="FT15" s="5">
        <f t="shared" si="11"/>
        <v>0</v>
      </c>
      <c r="FU15" s="5">
        <f t="shared" si="11"/>
        <v>214</v>
      </c>
      <c r="FV15" s="5">
        <f t="shared" si="11"/>
        <v>92</v>
      </c>
      <c r="FW15" s="5">
        <f t="shared" si="11"/>
        <v>0</v>
      </c>
      <c r="FX15" s="5">
        <f t="shared" si="11"/>
        <v>0</v>
      </c>
      <c r="FY15" s="5">
        <f t="shared" si="11"/>
        <v>306</v>
      </c>
      <c r="FZ15" s="5">
        <f t="shared" si="11"/>
        <v>0</v>
      </c>
      <c r="GA15" s="5">
        <f t="shared" si="11"/>
        <v>398</v>
      </c>
      <c r="GB15" s="5">
        <f t="shared" si="11"/>
        <v>0</v>
      </c>
      <c r="GC15" s="5">
        <f t="shared" si="11"/>
        <v>201954</v>
      </c>
      <c r="GD15" s="5">
        <f t="shared" si="11"/>
        <v>912093</v>
      </c>
      <c r="GE15" s="5">
        <f t="shared" si="11"/>
        <v>862115</v>
      </c>
      <c r="GF15" s="5">
        <f t="shared" si="11"/>
        <v>693665</v>
      </c>
      <c r="GG15" s="5">
        <f t="shared" si="11"/>
        <v>1517023</v>
      </c>
      <c r="GH15" s="5">
        <f t="shared" si="11"/>
        <v>3209605</v>
      </c>
      <c r="GI15" s="5">
        <f t="shared" si="11"/>
        <v>7396455</v>
      </c>
    </row>
    <row r="16" spans="1:191" ht="18" customHeight="1" thickBot="1">
      <c r="A16" s="59" t="s">
        <v>43</v>
      </c>
      <c r="B16" s="60"/>
      <c r="C16" s="5">
        <f aca="true" t="shared" si="12" ref="C16:AH16">+C15+C13</f>
        <v>636067</v>
      </c>
      <c r="D16" s="5">
        <f t="shared" si="12"/>
        <v>8482000</v>
      </c>
      <c r="E16" s="5">
        <f t="shared" si="12"/>
        <v>7818380</v>
      </c>
      <c r="F16" s="5">
        <f t="shared" si="12"/>
        <v>8183005</v>
      </c>
      <c r="G16" s="5">
        <f t="shared" si="12"/>
        <v>7582478</v>
      </c>
      <c r="H16" s="5">
        <f t="shared" si="12"/>
        <v>10786250</v>
      </c>
      <c r="I16" s="5">
        <f t="shared" si="12"/>
        <v>43488180</v>
      </c>
      <c r="J16" s="5">
        <f t="shared" si="12"/>
        <v>493267</v>
      </c>
      <c r="K16" s="5">
        <f t="shared" si="12"/>
        <v>7330467</v>
      </c>
      <c r="L16" s="5">
        <f t="shared" si="12"/>
        <v>6856962</v>
      </c>
      <c r="M16" s="5">
        <f t="shared" si="12"/>
        <v>7103511</v>
      </c>
      <c r="N16" s="5">
        <f t="shared" si="12"/>
        <v>5489929</v>
      </c>
      <c r="O16" s="5">
        <f t="shared" si="12"/>
        <v>9199802</v>
      </c>
      <c r="P16" s="5">
        <f t="shared" si="12"/>
        <v>36473938</v>
      </c>
      <c r="Q16" s="5">
        <f t="shared" si="12"/>
        <v>258034</v>
      </c>
      <c r="R16" s="5">
        <f t="shared" si="12"/>
        <v>2456896</v>
      </c>
      <c r="S16" s="5">
        <f t="shared" si="12"/>
        <v>2306214</v>
      </c>
      <c r="T16" s="5">
        <f t="shared" si="12"/>
        <v>1653702</v>
      </c>
      <c r="U16" s="5">
        <f t="shared" si="12"/>
        <v>1174993</v>
      </c>
      <c r="V16" s="5">
        <f t="shared" si="12"/>
        <v>4002078</v>
      </c>
      <c r="W16" s="5">
        <f t="shared" si="12"/>
        <v>11851917</v>
      </c>
      <c r="X16" s="5">
        <f t="shared" si="12"/>
        <v>0</v>
      </c>
      <c r="Y16" s="5">
        <f t="shared" si="12"/>
        <v>0</v>
      </c>
      <c r="Z16" s="5">
        <f t="shared" si="12"/>
        <v>28750</v>
      </c>
      <c r="AA16" s="5">
        <f t="shared" si="12"/>
        <v>0</v>
      </c>
      <c r="AB16" s="5">
        <f t="shared" si="12"/>
        <v>37500</v>
      </c>
      <c r="AC16" s="5">
        <f t="shared" si="12"/>
        <v>704000</v>
      </c>
      <c r="AD16" s="5">
        <f t="shared" si="12"/>
        <v>770250</v>
      </c>
      <c r="AE16" s="5">
        <f t="shared" si="12"/>
        <v>67720</v>
      </c>
      <c r="AF16" s="5">
        <f t="shared" si="12"/>
        <v>519521</v>
      </c>
      <c r="AG16" s="5">
        <f t="shared" si="12"/>
        <v>541272</v>
      </c>
      <c r="AH16" s="5">
        <f t="shared" si="12"/>
        <v>578548</v>
      </c>
      <c r="AI16" s="5">
        <f aca="true" t="shared" si="13" ref="AI16:BN16">+AI15+AI13</f>
        <v>650810</v>
      </c>
      <c r="AJ16" s="5">
        <f t="shared" si="13"/>
        <v>1437484</v>
      </c>
      <c r="AK16" s="5">
        <f t="shared" si="13"/>
        <v>3795355</v>
      </c>
      <c r="AL16" s="5">
        <f t="shared" si="13"/>
        <v>0</v>
      </c>
      <c r="AM16" s="5">
        <f t="shared" si="13"/>
        <v>0</v>
      </c>
      <c r="AN16" s="5">
        <f t="shared" si="13"/>
        <v>0</v>
      </c>
      <c r="AO16" s="5">
        <f t="shared" si="13"/>
        <v>46750</v>
      </c>
      <c r="AP16" s="5">
        <f t="shared" si="13"/>
        <v>0</v>
      </c>
      <c r="AQ16" s="5">
        <f t="shared" si="13"/>
        <v>0</v>
      </c>
      <c r="AR16" s="5">
        <f t="shared" si="13"/>
        <v>46750</v>
      </c>
      <c r="AS16" s="5">
        <f t="shared" si="13"/>
        <v>41379</v>
      </c>
      <c r="AT16" s="5">
        <f t="shared" si="13"/>
        <v>2008179</v>
      </c>
      <c r="AU16" s="5">
        <f t="shared" si="13"/>
        <v>1853480</v>
      </c>
      <c r="AV16" s="5">
        <f t="shared" si="13"/>
        <v>1781215</v>
      </c>
      <c r="AW16" s="5">
        <f t="shared" si="13"/>
        <v>1595552</v>
      </c>
      <c r="AX16" s="5">
        <f t="shared" si="13"/>
        <v>1571123</v>
      </c>
      <c r="AY16" s="5">
        <f t="shared" si="13"/>
        <v>8850928</v>
      </c>
      <c r="AZ16" s="5">
        <f t="shared" si="13"/>
        <v>91434</v>
      </c>
      <c r="BA16" s="5">
        <f t="shared" si="13"/>
        <v>1689166</v>
      </c>
      <c r="BB16" s="5">
        <f t="shared" si="13"/>
        <v>1585029</v>
      </c>
      <c r="BC16" s="5">
        <f t="shared" si="13"/>
        <v>2465911</v>
      </c>
      <c r="BD16" s="5">
        <f t="shared" si="13"/>
        <v>1364004</v>
      </c>
      <c r="BE16" s="5">
        <f t="shared" si="13"/>
        <v>596182</v>
      </c>
      <c r="BF16" s="5">
        <f t="shared" si="13"/>
        <v>7791726</v>
      </c>
      <c r="BG16" s="5">
        <f t="shared" si="13"/>
        <v>34700</v>
      </c>
      <c r="BH16" s="5">
        <f t="shared" si="13"/>
        <v>656705</v>
      </c>
      <c r="BI16" s="5">
        <f t="shared" si="13"/>
        <v>542217</v>
      </c>
      <c r="BJ16" s="5">
        <f t="shared" si="13"/>
        <v>577385</v>
      </c>
      <c r="BK16" s="5">
        <f t="shared" si="13"/>
        <v>667070</v>
      </c>
      <c r="BL16" s="5">
        <f t="shared" si="13"/>
        <v>888935</v>
      </c>
      <c r="BM16" s="5">
        <f t="shared" si="13"/>
        <v>3367012</v>
      </c>
      <c r="BN16" s="5">
        <f t="shared" si="13"/>
        <v>0</v>
      </c>
      <c r="BO16" s="5">
        <f aca="true" t="shared" si="14" ref="BO16:CT16">+BO15+BO13</f>
        <v>116178</v>
      </c>
      <c r="BP16" s="5">
        <f t="shared" si="14"/>
        <v>221015</v>
      </c>
      <c r="BQ16" s="5">
        <f t="shared" si="14"/>
        <v>541513</v>
      </c>
      <c r="BR16" s="5">
        <f t="shared" si="14"/>
        <v>1219865</v>
      </c>
      <c r="BS16" s="5">
        <f t="shared" si="14"/>
        <v>1061018</v>
      </c>
      <c r="BT16" s="5">
        <f t="shared" si="14"/>
        <v>3159589</v>
      </c>
      <c r="BU16" s="5">
        <f t="shared" si="14"/>
        <v>0</v>
      </c>
      <c r="BV16" s="5">
        <f t="shared" si="14"/>
        <v>87133</v>
      </c>
      <c r="BW16" s="5">
        <f t="shared" si="14"/>
        <v>191184</v>
      </c>
      <c r="BX16" s="5">
        <f t="shared" si="14"/>
        <v>299237</v>
      </c>
      <c r="BY16" s="5">
        <f t="shared" si="14"/>
        <v>1081341</v>
      </c>
      <c r="BZ16" s="5">
        <f t="shared" si="14"/>
        <v>1052148</v>
      </c>
      <c r="CA16" s="5">
        <f t="shared" si="14"/>
        <v>2711043</v>
      </c>
      <c r="CB16" s="5">
        <f t="shared" si="14"/>
        <v>0</v>
      </c>
      <c r="CC16" s="5">
        <f t="shared" si="14"/>
        <v>29045</v>
      </c>
      <c r="CD16" s="5">
        <f t="shared" si="14"/>
        <v>21048</v>
      </c>
      <c r="CE16" s="5">
        <f t="shared" si="14"/>
        <v>242276</v>
      </c>
      <c r="CF16" s="5">
        <f t="shared" si="14"/>
        <v>138524</v>
      </c>
      <c r="CG16" s="5">
        <f t="shared" si="14"/>
        <v>8870</v>
      </c>
      <c r="CH16" s="5">
        <f t="shared" si="14"/>
        <v>439763</v>
      </c>
      <c r="CI16" s="5">
        <f t="shared" si="14"/>
        <v>0</v>
      </c>
      <c r="CJ16" s="5">
        <f t="shared" si="14"/>
        <v>0</v>
      </c>
      <c r="CK16" s="5">
        <f t="shared" si="14"/>
        <v>8783</v>
      </c>
      <c r="CL16" s="5">
        <f t="shared" si="14"/>
        <v>0</v>
      </c>
      <c r="CM16" s="5">
        <f t="shared" si="14"/>
        <v>0</v>
      </c>
      <c r="CN16" s="5">
        <f t="shared" si="14"/>
        <v>0</v>
      </c>
      <c r="CO16" s="5">
        <f t="shared" si="14"/>
        <v>8783</v>
      </c>
      <c r="CP16" s="5">
        <f t="shared" si="14"/>
        <v>142800</v>
      </c>
      <c r="CQ16" s="5">
        <f t="shared" si="14"/>
        <v>1035355</v>
      </c>
      <c r="CR16" s="5">
        <f t="shared" si="14"/>
        <v>740403</v>
      </c>
      <c r="CS16" s="5">
        <f t="shared" si="14"/>
        <v>537981</v>
      </c>
      <c r="CT16" s="5">
        <f t="shared" si="14"/>
        <v>872684</v>
      </c>
      <c r="CU16" s="5">
        <f aca="true" t="shared" si="15" ref="CU16:DZ16">+CU15+CU13</f>
        <v>525430</v>
      </c>
      <c r="CV16" s="5">
        <f t="shared" si="15"/>
        <v>3854653</v>
      </c>
      <c r="CW16" s="5">
        <f t="shared" si="15"/>
        <v>0</v>
      </c>
      <c r="CX16" s="5">
        <f t="shared" si="15"/>
        <v>19100</v>
      </c>
      <c r="CY16" s="5">
        <f t="shared" si="15"/>
        <v>11000</v>
      </c>
      <c r="CZ16" s="5">
        <f t="shared" si="15"/>
        <v>4240</v>
      </c>
      <c r="DA16" s="5">
        <f t="shared" si="15"/>
        <v>36470</v>
      </c>
      <c r="DB16" s="5">
        <f t="shared" si="15"/>
        <v>124580</v>
      </c>
      <c r="DC16" s="5">
        <f t="shared" si="15"/>
        <v>195390</v>
      </c>
      <c r="DD16" s="5">
        <f t="shared" si="15"/>
        <v>0</v>
      </c>
      <c r="DE16" s="5">
        <f t="shared" si="15"/>
        <v>0</v>
      </c>
      <c r="DF16" s="5">
        <f t="shared" si="15"/>
        <v>0</v>
      </c>
      <c r="DG16" s="5">
        <f t="shared" si="15"/>
        <v>447349</v>
      </c>
      <c r="DH16" s="5">
        <f t="shared" si="15"/>
        <v>0</v>
      </c>
      <c r="DI16" s="5">
        <f t="shared" si="15"/>
        <v>447349</v>
      </c>
      <c r="DJ16" s="5">
        <f t="shared" si="15"/>
        <v>0</v>
      </c>
      <c r="DK16" s="5">
        <f t="shared" si="15"/>
        <v>0</v>
      </c>
      <c r="DL16" s="5">
        <f t="shared" si="15"/>
        <v>11088</v>
      </c>
      <c r="DM16" s="5">
        <f t="shared" si="15"/>
        <v>35516</v>
      </c>
      <c r="DN16" s="5">
        <f t="shared" si="15"/>
        <v>0</v>
      </c>
      <c r="DO16" s="5">
        <f t="shared" si="15"/>
        <v>0</v>
      </c>
      <c r="DP16" s="5">
        <f t="shared" si="15"/>
        <v>46604</v>
      </c>
      <c r="DQ16" s="5">
        <f t="shared" si="15"/>
        <v>142800</v>
      </c>
      <c r="DR16" s="5">
        <f t="shared" si="15"/>
        <v>1016255</v>
      </c>
      <c r="DS16" s="5">
        <f t="shared" si="15"/>
        <v>718315</v>
      </c>
      <c r="DT16" s="5">
        <f t="shared" si="15"/>
        <v>498225</v>
      </c>
      <c r="DU16" s="5">
        <f t="shared" si="15"/>
        <v>388865</v>
      </c>
      <c r="DV16" s="5">
        <f t="shared" si="15"/>
        <v>400850</v>
      </c>
      <c r="DW16" s="5">
        <f t="shared" si="15"/>
        <v>3165310</v>
      </c>
      <c r="DX16" s="5">
        <f t="shared" si="15"/>
        <v>0</v>
      </c>
      <c r="DY16" s="5">
        <f t="shared" si="15"/>
        <v>0</v>
      </c>
      <c r="DZ16" s="5">
        <f t="shared" si="15"/>
        <v>1062682</v>
      </c>
      <c r="EA16" s="5">
        <f aca="true" t="shared" si="16" ref="EA16:FF16">+EA15+EA13</f>
        <v>794071</v>
      </c>
      <c r="EB16" s="5">
        <f t="shared" si="16"/>
        <v>1842195</v>
      </c>
      <c r="EC16" s="5">
        <f t="shared" si="16"/>
        <v>2786372</v>
      </c>
      <c r="ED16" s="5">
        <f t="shared" si="16"/>
        <v>3008863</v>
      </c>
      <c r="EE16" s="5">
        <f t="shared" si="16"/>
        <v>9494183</v>
      </c>
      <c r="EF16" s="5">
        <f t="shared" si="16"/>
        <v>0</v>
      </c>
      <c r="EG16" s="5">
        <f t="shared" si="16"/>
        <v>0</v>
      </c>
      <c r="EH16" s="5">
        <f t="shared" si="16"/>
        <v>477923</v>
      </c>
      <c r="EI16" s="5">
        <f t="shared" si="16"/>
        <v>303552</v>
      </c>
      <c r="EJ16" s="5">
        <f t="shared" si="16"/>
        <v>496975</v>
      </c>
      <c r="EK16" s="5">
        <f t="shared" si="16"/>
        <v>136068</v>
      </c>
      <c r="EL16" s="5">
        <f t="shared" si="16"/>
        <v>1541443</v>
      </c>
      <c r="EM16" s="5">
        <f t="shared" si="16"/>
        <v>2955961</v>
      </c>
      <c r="EN16" s="5">
        <f t="shared" si="16"/>
        <v>498285</v>
      </c>
      <c r="EO16" s="5">
        <f t="shared" si="16"/>
        <v>135388</v>
      </c>
      <c r="EP16" s="5">
        <f t="shared" si="16"/>
        <v>1066415</v>
      </c>
      <c r="EQ16" s="5">
        <f t="shared" si="16"/>
        <v>1285778</v>
      </c>
      <c r="ER16" s="5">
        <f t="shared" si="16"/>
        <v>458606</v>
      </c>
      <c r="ES16" s="5">
        <f t="shared" si="16"/>
        <v>3444472</v>
      </c>
      <c r="ET16" s="5">
        <f t="shared" si="16"/>
        <v>86474</v>
      </c>
      <c r="EU16" s="5">
        <f t="shared" si="16"/>
        <v>355131</v>
      </c>
      <c r="EV16" s="5">
        <f t="shared" si="16"/>
        <v>278805</v>
      </c>
      <c r="EW16" s="5">
        <f t="shared" si="16"/>
        <v>1364526</v>
      </c>
      <c r="EX16" s="5">
        <f t="shared" si="16"/>
        <v>1008814</v>
      </c>
      <c r="EY16" s="5">
        <f t="shared" si="16"/>
        <v>3093750</v>
      </c>
      <c r="EZ16" s="5">
        <f t="shared" si="16"/>
        <v>0</v>
      </c>
      <c r="FA16" s="5">
        <f t="shared" si="16"/>
        <v>0</v>
      </c>
      <c r="FB16" s="5">
        <f t="shared" si="16"/>
        <v>700</v>
      </c>
      <c r="FC16" s="5">
        <f t="shared" si="16"/>
        <v>248</v>
      </c>
      <c r="FD16" s="5">
        <f t="shared" si="16"/>
        <v>1469</v>
      </c>
      <c r="FE16" s="5">
        <f t="shared" si="16"/>
        <v>1443</v>
      </c>
      <c r="FF16" s="5">
        <f t="shared" si="16"/>
        <v>1202</v>
      </c>
      <c r="FG16" s="5">
        <f aca="true" t="shared" si="17" ref="FG16:GI16">+FG15+FG13</f>
        <v>5062</v>
      </c>
      <c r="FH16" s="5">
        <f t="shared" si="17"/>
        <v>0</v>
      </c>
      <c r="FI16" s="5">
        <f t="shared" si="17"/>
        <v>0</v>
      </c>
      <c r="FJ16" s="5">
        <f t="shared" si="17"/>
        <v>359</v>
      </c>
      <c r="FK16" s="5">
        <f t="shared" si="17"/>
        <v>98</v>
      </c>
      <c r="FL16" s="5">
        <f t="shared" si="17"/>
        <v>446</v>
      </c>
      <c r="FM16" s="5">
        <f t="shared" si="17"/>
        <v>122</v>
      </c>
      <c r="FN16" s="5">
        <f t="shared" si="17"/>
        <v>765</v>
      </c>
      <c r="FO16" s="5">
        <f t="shared" si="17"/>
        <v>1790</v>
      </c>
      <c r="FP16" s="5">
        <f t="shared" si="17"/>
        <v>249</v>
      </c>
      <c r="FQ16" s="5">
        <f t="shared" si="17"/>
        <v>31</v>
      </c>
      <c r="FR16" s="5">
        <f t="shared" si="17"/>
        <v>814</v>
      </c>
      <c r="FS16" s="5">
        <f t="shared" si="17"/>
        <v>809</v>
      </c>
      <c r="FT16" s="5">
        <f t="shared" si="17"/>
        <v>81</v>
      </c>
      <c r="FU16" s="5">
        <f t="shared" si="17"/>
        <v>1984</v>
      </c>
      <c r="FV16" s="5">
        <f t="shared" si="17"/>
        <v>92</v>
      </c>
      <c r="FW16" s="5">
        <f t="shared" si="17"/>
        <v>119</v>
      </c>
      <c r="FX16" s="5">
        <f t="shared" si="17"/>
        <v>209</v>
      </c>
      <c r="FY16" s="5">
        <f t="shared" si="17"/>
        <v>512</v>
      </c>
      <c r="FZ16" s="5">
        <f t="shared" si="17"/>
        <v>356</v>
      </c>
      <c r="GA16" s="5">
        <f t="shared" si="17"/>
        <v>1288</v>
      </c>
      <c r="GB16" s="5">
        <f t="shared" si="17"/>
        <v>0</v>
      </c>
      <c r="GC16" s="5">
        <f t="shared" si="17"/>
        <v>636067</v>
      </c>
      <c r="GD16" s="5">
        <f t="shared" si="17"/>
        <v>9544682</v>
      </c>
      <c r="GE16" s="5">
        <f t="shared" si="17"/>
        <v>8612451</v>
      </c>
      <c r="GF16" s="5">
        <f t="shared" si="17"/>
        <v>10025200</v>
      </c>
      <c r="GG16" s="5">
        <f t="shared" si="17"/>
        <v>10368850</v>
      </c>
      <c r="GH16" s="5">
        <f t="shared" si="17"/>
        <v>13795113</v>
      </c>
      <c r="GI16" s="5">
        <f t="shared" si="17"/>
        <v>52982363</v>
      </c>
    </row>
    <row r="17" spans="1:191" ht="18" customHeight="1">
      <c r="A17" s="15">
        <v>6</v>
      </c>
      <c r="B17" s="15" t="s">
        <v>3</v>
      </c>
      <c r="C17" s="6">
        <v>56100</v>
      </c>
      <c r="D17" s="6">
        <v>1305953</v>
      </c>
      <c r="E17" s="6">
        <v>1331836</v>
      </c>
      <c r="F17" s="6">
        <v>304298</v>
      </c>
      <c r="G17" s="6">
        <v>152153</v>
      </c>
      <c r="H17" s="6">
        <v>134774</v>
      </c>
      <c r="I17" s="6">
        <v>3285114</v>
      </c>
      <c r="J17" s="6">
        <v>40800</v>
      </c>
      <c r="K17" s="6">
        <v>843618</v>
      </c>
      <c r="L17" s="6">
        <v>1228011</v>
      </c>
      <c r="M17" s="6">
        <v>265060</v>
      </c>
      <c r="N17" s="6">
        <v>132858</v>
      </c>
      <c r="O17" s="6">
        <v>96772</v>
      </c>
      <c r="P17" s="6">
        <v>2607119</v>
      </c>
      <c r="Q17" s="6">
        <v>7857</v>
      </c>
      <c r="R17" s="6">
        <v>346093</v>
      </c>
      <c r="S17" s="6">
        <v>427967</v>
      </c>
      <c r="T17" s="6">
        <v>47624</v>
      </c>
      <c r="U17" s="6">
        <v>34806</v>
      </c>
      <c r="V17" s="6">
        <v>34382</v>
      </c>
      <c r="W17" s="6">
        <v>898729</v>
      </c>
      <c r="X17" s="6">
        <v>0</v>
      </c>
      <c r="Y17" s="6">
        <v>0</v>
      </c>
      <c r="Z17" s="6">
        <v>0</v>
      </c>
      <c r="AA17" s="6">
        <v>100875</v>
      </c>
      <c r="AB17" s="6">
        <v>0</v>
      </c>
      <c r="AC17" s="6">
        <v>37125</v>
      </c>
      <c r="AD17" s="6">
        <v>138000</v>
      </c>
      <c r="AE17" s="6">
        <v>2490</v>
      </c>
      <c r="AF17" s="6">
        <v>46140</v>
      </c>
      <c r="AG17" s="6">
        <v>49920</v>
      </c>
      <c r="AH17" s="6">
        <v>13985</v>
      </c>
      <c r="AI17" s="6">
        <v>40405</v>
      </c>
      <c r="AJ17" s="6">
        <v>830</v>
      </c>
      <c r="AK17" s="6">
        <v>153770</v>
      </c>
      <c r="AL17" s="6">
        <v>0</v>
      </c>
      <c r="AM17" s="6">
        <v>21450</v>
      </c>
      <c r="AN17" s="6">
        <v>13200</v>
      </c>
      <c r="AO17" s="6">
        <v>0</v>
      </c>
      <c r="AP17" s="6">
        <v>0</v>
      </c>
      <c r="AQ17" s="6">
        <v>0</v>
      </c>
      <c r="AR17" s="6">
        <v>34650</v>
      </c>
      <c r="AS17" s="6">
        <v>0</v>
      </c>
      <c r="AT17" s="6">
        <v>341826</v>
      </c>
      <c r="AU17" s="6">
        <v>200693</v>
      </c>
      <c r="AV17" s="6">
        <v>43174</v>
      </c>
      <c r="AW17" s="6">
        <v>11635</v>
      </c>
      <c r="AX17" s="6">
        <v>0</v>
      </c>
      <c r="AY17" s="6">
        <v>597328</v>
      </c>
      <c r="AZ17" s="6">
        <v>30453</v>
      </c>
      <c r="BA17" s="6">
        <v>40234</v>
      </c>
      <c r="BB17" s="6">
        <v>411906</v>
      </c>
      <c r="BC17" s="6">
        <v>18913</v>
      </c>
      <c r="BD17" s="6">
        <v>0</v>
      </c>
      <c r="BE17" s="6">
        <v>0</v>
      </c>
      <c r="BF17" s="6">
        <v>501506</v>
      </c>
      <c r="BG17" s="6">
        <v>0</v>
      </c>
      <c r="BH17" s="6">
        <v>47875</v>
      </c>
      <c r="BI17" s="6">
        <v>124325</v>
      </c>
      <c r="BJ17" s="6">
        <v>40489</v>
      </c>
      <c r="BK17" s="6">
        <v>46012</v>
      </c>
      <c r="BL17" s="6">
        <v>24435</v>
      </c>
      <c r="BM17" s="6">
        <v>283136</v>
      </c>
      <c r="BN17" s="6">
        <v>0</v>
      </c>
      <c r="BO17" s="6">
        <v>28370</v>
      </c>
      <c r="BP17" s="6">
        <v>4180</v>
      </c>
      <c r="BQ17" s="6">
        <v>6038</v>
      </c>
      <c r="BR17" s="6">
        <v>0</v>
      </c>
      <c r="BS17" s="6">
        <v>18852</v>
      </c>
      <c r="BT17" s="6">
        <v>57440</v>
      </c>
      <c r="BU17" s="6">
        <v>0</v>
      </c>
      <c r="BV17" s="6">
        <v>28370</v>
      </c>
      <c r="BW17" s="6">
        <v>4180</v>
      </c>
      <c r="BX17" s="6">
        <v>6038</v>
      </c>
      <c r="BY17" s="6">
        <v>0</v>
      </c>
      <c r="BZ17" s="6">
        <v>0</v>
      </c>
      <c r="CA17" s="6">
        <v>38588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18852</v>
      </c>
      <c r="CO17" s="6">
        <v>18852</v>
      </c>
      <c r="CP17" s="6">
        <v>15300</v>
      </c>
      <c r="CQ17" s="6">
        <v>433965</v>
      </c>
      <c r="CR17" s="6">
        <v>99645</v>
      </c>
      <c r="CS17" s="6">
        <v>33200</v>
      </c>
      <c r="CT17" s="6">
        <v>19295</v>
      </c>
      <c r="CU17" s="6">
        <v>19150</v>
      </c>
      <c r="CV17" s="6">
        <v>620555</v>
      </c>
      <c r="CW17" s="6">
        <v>0</v>
      </c>
      <c r="CX17" s="6">
        <v>8540</v>
      </c>
      <c r="CY17" s="6">
        <v>12000</v>
      </c>
      <c r="CZ17" s="6">
        <v>10500</v>
      </c>
      <c r="DA17" s="6">
        <v>0</v>
      </c>
      <c r="DB17" s="6">
        <v>9500</v>
      </c>
      <c r="DC17" s="6">
        <v>40540</v>
      </c>
      <c r="DD17" s="6">
        <v>316455</v>
      </c>
      <c r="DE17" s="6">
        <v>0</v>
      </c>
      <c r="DF17" s="6">
        <v>0</v>
      </c>
      <c r="DG17" s="6">
        <v>0</v>
      </c>
      <c r="DH17" s="6">
        <v>0</v>
      </c>
      <c r="DI17" s="6">
        <v>316455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15300</v>
      </c>
      <c r="DR17" s="6">
        <v>108970</v>
      </c>
      <c r="DS17" s="6">
        <v>87645</v>
      </c>
      <c r="DT17" s="6">
        <v>22700</v>
      </c>
      <c r="DU17" s="6">
        <v>19295</v>
      </c>
      <c r="DV17" s="6">
        <v>9650</v>
      </c>
      <c r="DW17" s="6">
        <v>263560</v>
      </c>
      <c r="DX17" s="6">
        <v>0</v>
      </c>
      <c r="DY17" s="6">
        <v>0</v>
      </c>
      <c r="DZ17" s="6">
        <v>0</v>
      </c>
      <c r="EA17" s="6">
        <v>88506</v>
      </c>
      <c r="EB17" s="6">
        <v>0</v>
      </c>
      <c r="EC17" s="6">
        <v>356172</v>
      </c>
      <c r="ED17" s="6">
        <v>826090</v>
      </c>
      <c r="EE17" s="6">
        <v>1270768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137022</v>
      </c>
      <c r="EL17" s="6">
        <v>453910</v>
      </c>
      <c r="EM17" s="6">
        <v>590932</v>
      </c>
      <c r="EN17" s="6">
        <v>0</v>
      </c>
      <c r="EO17" s="6">
        <v>88506</v>
      </c>
      <c r="EP17" s="6">
        <v>0</v>
      </c>
      <c r="EQ17" s="6">
        <v>219150</v>
      </c>
      <c r="ER17" s="6">
        <v>372180</v>
      </c>
      <c r="ES17" s="6">
        <v>679836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97</v>
      </c>
      <c r="FD17" s="6">
        <v>0</v>
      </c>
      <c r="FE17" s="6">
        <v>214</v>
      </c>
      <c r="FF17" s="6">
        <v>428</v>
      </c>
      <c r="FG17" s="6">
        <v>739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214</v>
      </c>
      <c r="FO17" s="6">
        <v>214</v>
      </c>
      <c r="FP17" s="6">
        <v>0</v>
      </c>
      <c r="FQ17" s="6">
        <v>97</v>
      </c>
      <c r="FR17" s="6">
        <v>0</v>
      </c>
      <c r="FS17" s="6">
        <v>214</v>
      </c>
      <c r="FT17" s="6">
        <v>214</v>
      </c>
      <c r="FU17" s="6">
        <v>525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56100</v>
      </c>
      <c r="GD17" s="6">
        <v>1305953</v>
      </c>
      <c r="GE17" s="6">
        <v>1420342</v>
      </c>
      <c r="GF17" s="6">
        <v>304298</v>
      </c>
      <c r="GG17" s="6">
        <v>508325</v>
      </c>
      <c r="GH17" s="6">
        <v>960864</v>
      </c>
      <c r="GI17" s="6">
        <v>4555882</v>
      </c>
    </row>
    <row r="18" spans="1:191" ht="18" customHeight="1">
      <c r="A18" s="17">
        <v>7</v>
      </c>
      <c r="B18" s="17" t="s">
        <v>11</v>
      </c>
      <c r="C18" s="3">
        <v>51430</v>
      </c>
      <c r="D18" s="3">
        <v>1459503</v>
      </c>
      <c r="E18" s="3">
        <v>102765</v>
      </c>
      <c r="F18" s="3">
        <v>410177</v>
      </c>
      <c r="G18" s="3">
        <v>321443</v>
      </c>
      <c r="H18" s="3">
        <v>662045</v>
      </c>
      <c r="I18" s="3">
        <v>3007363</v>
      </c>
      <c r="J18" s="3">
        <v>40380</v>
      </c>
      <c r="K18" s="3">
        <v>1042339</v>
      </c>
      <c r="L18" s="3">
        <v>78695</v>
      </c>
      <c r="M18" s="3">
        <v>382927</v>
      </c>
      <c r="N18" s="3">
        <v>236410</v>
      </c>
      <c r="O18" s="3">
        <v>578118</v>
      </c>
      <c r="P18" s="3">
        <v>2358869</v>
      </c>
      <c r="Q18" s="3">
        <v>32305</v>
      </c>
      <c r="R18" s="3">
        <v>272494</v>
      </c>
      <c r="S18" s="3">
        <v>14976</v>
      </c>
      <c r="T18" s="3">
        <v>49858</v>
      </c>
      <c r="U18" s="3">
        <v>52929</v>
      </c>
      <c r="V18" s="3">
        <v>105814</v>
      </c>
      <c r="W18" s="3">
        <v>528376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76250</v>
      </c>
      <c r="AD18" s="3">
        <v>76250</v>
      </c>
      <c r="AE18" s="3">
        <v>8075</v>
      </c>
      <c r="AF18" s="3">
        <v>80695</v>
      </c>
      <c r="AG18" s="3">
        <v>0</v>
      </c>
      <c r="AH18" s="3">
        <v>54840</v>
      </c>
      <c r="AI18" s="3">
        <v>25450</v>
      </c>
      <c r="AJ18" s="3">
        <v>103900</v>
      </c>
      <c r="AK18" s="3">
        <v>272960</v>
      </c>
      <c r="AL18" s="3">
        <v>0</v>
      </c>
      <c r="AM18" s="3">
        <v>12100</v>
      </c>
      <c r="AN18" s="3">
        <v>0</v>
      </c>
      <c r="AO18" s="3">
        <v>24200</v>
      </c>
      <c r="AP18" s="3">
        <v>12650</v>
      </c>
      <c r="AQ18" s="3">
        <v>0</v>
      </c>
      <c r="AR18" s="3">
        <v>48950</v>
      </c>
      <c r="AS18" s="3">
        <v>0</v>
      </c>
      <c r="AT18" s="3">
        <v>267808</v>
      </c>
      <c r="AU18" s="3">
        <v>31339</v>
      </c>
      <c r="AV18" s="3">
        <v>0</v>
      </c>
      <c r="AW18" s="3">
        <v>0</v>
      </c>
      <c r="AX18" s="3">
        <v>195472</v>
      </c>
      <c r="AY18" s="3">
        <v>494619</v>
      </c>
      <c r="AZ18" s="3">
        <v>0</v>
      </c>
      <c r="BA18" s="3">
        <v>260642</v>
      </c>
      <c r="BB18" s="3">
        <v>10830</v>
      </c>
      <c r="BC18" s="3">
        <v>175279</v>
      </c>
      <c r="BD18" s="3">
        <v>126356</v>
      </c>
      <c r="BE18" s="3">
        <v>0</v>
      </c>
      <c r="BF18" s="3">
        <v>573107</v>
      </c>
      <c r="BG18" s="3">
        <v>0</v>
      </c>
      <c r="BH18" s="3">
        <v>148600</v>
      </c>
      <c r="BI18" s="3">
        <v>21550</v>
      </c>
      <c r="BJ18" s="3">
        <v>78750</v>
      </c>
      <c r="BK18" s="3">
        <v>19025</v>
      </c>
      <c r="BL18" s="3">
        <v>96682</v>
      </c>
      <c r="BM18" s="3">
        <v>364607</v>
      </c>
      <c r="BN18" s="3">
        <v>0</v>
      </c>
      <c r="BO18" s="3">
        <v>36106</v>
      </c>
      <c r="BP18" s="3">
        <v>4520</v>
      </c>
      <c r="BQ18" s="3">
        <v>0</v>
      </c>
      <c r="BR18" s="3">
        <v>69683</v>
      </c>
      <c r="BS18" s="3">
        <v>46232</v>
      </c>
      <c r="BT18" s="3">
        <v>156541</v>
      </c>
      <c r="BU18" s="3">
        <v>0</v>
      </c>
      <c r="BV18" s="3">
        <v>36106</v>
      </c>
      <c r="BW18" s="3">
        <v>4520</v>
      </c>
      <c r="BX18" s="3">
        <v>0</v>
      </c>
      <c r="BY18" s="3">
        <v>64170</v>
      </c>
      <c r="BZ18" s="3">
        <v>46232</v>
      </c>
      <c r="CA18" s="3">
        <v>151028</v>
      </c>
      <c r="CB18" s="3">
        <v>0</v>
      </c>
      <c r="CC18" s="3">
        <v>0</v>
      </c>
      <c r="CD18" s="3">
        <v>0</v>
      </c>
      <c r="CE18" s="3">
        <v>0</v>
      </c>
      <c r="CF18" s="3">
        <v>5513</v>
      </c>
      <c r="CG18" s="3">
        <v>0</v>
      </c>
      <c r="CH18" s="3">
        <v>5513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11050</v>
      </c>
      <c r="CQ18" s="3">
        <v>381058</v>
      </c>
      <c r="CR18" s="3">
        <v>19550</v>
      </c>
      <c r="CS18" s="3">
        <v>27250</v>
      </c>
      <c r="CT18" s="3">
        <v>15350</v>
      </c>
      <c r="CU18" s="3">
        <v>37695</v>
      </c>
      <c r="CV18" s="3">
        <v>491953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10660</v>
      </c>
      <c r="DC18" s="3">
        <v>10660</v>
      </c>
      <c r="DD18" s="3">
        <v>241188</v>
      </c>
      <c r="DE18" s="3">
        <v>0</v>
      </c>
      <c r="DF18" s="3">
        <v>0</v>
      </c>
      <c r="DG18" s="3">
        <v>0</v>
      </c>
      <c r="DH18" s="3">
        <v>0</v>
      </c>
      <c r="DI18" s="3">
        <v>241188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11050</v>
      </c>
      <c r="DR18" s="3">
        <v>139870</v>
      </c>
      <c r="DS18" s="3">
        <v>19550</v>
      </c>
      <c r="DT18" s="3">
        <v>27250</v>
      </c>
      <c r="DU18" s="3">
        <v>15350</v>
      </c>
      <c r="DV18" s="3">
        <v>27035</v>
      </c>
      <c r="DW18" s="3">
        <v>240105</v>
      </c>
      <c r="DX18" s="3">
        <v>0</v>
      </c>
      <c r="DY18" s="3">
        <v>0</v>
      </c>
      <c r="DZ18" s="3">
        <v>0</v>
      </c>
      <c r="EA18" s="3">
        <v>73215</v>
      </c>
      <c r="EB18" s="3">
        <v>131920</v>
      </c>
      <c r="EC18" s="3">
        <v>0</v>
      </c>
      <c r="ED18" s="3">
        <v>201644</v>
      </c>
      <c r="EE18" s="3">
        <v>406779</v>
      </c>
      <c r="EF18" s="3">
        <v>0</v>
      </c>
      <c r="EG18" s="3">
        <v>0</v>
      </c>
      <c r="EH18" s="3">
        <v>0</v>
      </c>
      <c r="EI18" s="3">
        <v>0</v>
      </c>
      <c r="EJ18" s="3">
        <v>131920</v>
      </c>
      <c r="EK18" s="3">
        <v>0</v>
      </c>
      <c r="EL18" s="3">
        <v>0</v>
      </c>
      <c r="EM18" s="3">
        <v>131920</v>
      </c>
      <c r="EN18" s="3">
        <v>0</v>
      </c>
      <c r="EO18" s="3">
        <v>0</v>
      </c>
      <c r="EP18" s="3">
        <v>0</v>
      </c>
      <c r="EQ18" s="3">
        <v>0</v>
      </c>
      <c r="ER18" s="3">
        <v>0</v>
      </c>
      <c r="ES18" s="3">
        <v>0</v>
      </c>
      <c r="ET18" s="3">
        <v>0</v>
      </c>
      <c r="EU18" s="3">
        <v>73215</v>
      </c>
      <c r="EV18" s="3">
        <v>0</v>
      </c>
      <c r="EW18" s="3">
        <v>0</v>
      </c>
      <c r="EX18" s="3">
        <v>201644</v>
      </c>
      <c r="EY18" s="3">
        <v>274859</v>
      </c>
      <c r="EZ18" s="3">
        <v>0</v>
      </c>
      <c r="FA18" s="3">
        <v>0</v>
      </c>
      <c r="FB18" s="3">
        <v>0</v>
      </c>
      <c r="FC18" s="3">
        <v>0</v>
      </c>
      <c r="FD18" s="3">
        <v>152</v>
      </c>
      <c r="FE18" s="3">
        <v>0</v>
      </c>
      <c r="FF18" s="3">
        <v>120</v>
      </c>
      <c r="FG18" s="3">
        <v>272</v>
      </c>
      <c r="FH18" s="3">
        <v>0</v>
      </c>
      <c r="FI18" s="3">
        <v>0</v>
      </c>
      <c r="FJ18" s="3">
        <v>0</v>
      </c>
      <c r="FK18" s="3">
        <v>0</v>
      </c>
      <c r="FL18" s="3">
        <v>152</v>
      </c>
      <c r="FM18" s="3">
        <v>0</v>
      </c>
      <c r="FN18" s="3">
        <v>0</v>
      </c>
      <c r="FO18" s="3">
        <v>152</v>
      </c>
      <c r="FP18" s="3">
        <v>0</v>
      </c>
      <c r="FQ18" s="3">
        <v>0</v>
      </c>
      <c r="FR18" s="3">
        <v>0</v>
      </c>
      <c r="FS18" s="3">
        <v>0</v>
      </c>
      <c r="FT18" s="3">
        <v>0</v>
      </c>
      <c r="FU18" s="3">
        <v>0</v>
      </c>
      <c r="FV18" s="3">
        <v>0</v>
      </c>
      <c r="FW18" s="3">
        <v>0</v>
      </c>
      <c r="FX18" s="3">
        <v>0</v>
      </c>
      <c r="FY18" s="3">
        <v>0</v>
      </c>
      <c r="FZ18" s="3">
        <v>120</v>
      </c>
      <c r="GA18" s="3">
        <v>120</v>
      </c>
      <c r="GB18" s="3">
        <v>0</v>
      </c>
      <c r="GC18" s="3">
        <v>51430</v>
      </c>
      <c r="GD18" s="3">
        <v>1459503</v>
      </c>
      <c r="GE18" s="3">
        <v>175980</v>
      </c>
      <c r="GF18" s="3">
        <v>542097</v>
      </c>
      <c r="GG18" s="3">
        <v>321443</v>
      </c>
      <c r="GH18" s="3">
        <v>863689</v>
      </c>
      <c r="GI18" s="3">
        <v>3414142</v>
      </c>
    </row>
    <row r="19" spans="1:191" ht="18" customHeight="1" thickBot="1">
      <c r="A19" s="57" t="s">
        <v>44</v>
      </c>
      <c r="B19" s="58"/>
      <c r="C19" s="5">
        <f aca="true" t="shared" si="18" ref="C19:AH19">SUM(C17:C18)</f>
        <v>107530</v>
      </c>
      <c r="D19" s="5">
        <f t="shared" si="18"/>
        <v>2765456</v>
      </c>
      <c r="E19" s="5">
        <f t="shared" si="18"/>
        <v>1434601</v>
      </c>
      <c r="F19" s="5">
        <f t="shared" si="18"/>
        <v>714475</v>
      </c>
      <c r="G19" s="5">
        <f t="shared" si="18"/>
        <v>473596</v>
      </c>
      <c r="H19" s="5">
        <f t="shared" si="18"/>
        <v>796819</v>
      </c>
      <c r="I19" s="5">
        <f t="shared" si="18"/>
        <v>6292477</v>
      </c>
      <c r="J19" s="5">
        <f t="shared" si="18"/>
        <v>81180</v>
      </c>
      <c r="K19" s="5">
        <f t="shared" si="18"/>
        <v>1885957</v>
      </c>
      <c r="L19" s="5">
        <f t="shared" si="18"/>
        <v>1306706</v>
      </c>
      <c r="M19" s="5">
        <f t="shared" si="18"/>
        <v>647987</v>
      </c>
      <c r="N19" s="5">
        <f t="shared" si="18"/>
        <v>369268</v>
      </c>
      <c r="O19" s="5">
        <f t="shared" si="18"/>
        <v>674890</v>
      </c>
      <c r="P19" s="5">
        <f t="shared" si="18"/>
        <v>4965988</v>
      </c>
      <c r="Q19" s="5">
        <f t="shared" si="18"/>
        <v>40162</v>
      </c>
      <c r="R19" s="5">
        <f t="shared" si="18"/>
        <v>618587</v>
      </c>
      <c r="S19" s="5">
        <f t="shared" si="18"/>
        <v>442943</v>
      </c>
      <c r="T19" s="5">
        <f t="shared" si="18"/>
        <v>97482</v>
      </c>
      <c r="U19" s="5">
        <f t="shared" si="18"/>
        <v>87735</v>
      </c>
      <c r="V19" s="5">
        <f t="shared" si="18"/>
        <v>140196</v>
      </c>
      <c r="W19" s="5">
        <f t="shared" si="18"/>
        <v>1427105</v>
      </c>
      <c r="X19" s="5">
        <f t="shared" si="18"/>
        <v>0</v>
      </c>
      <c r="Y19" s="5">
        <f t="shared" si="18"/>
        <v>0</v>
      </c>
      <c r="Z19" s="5">
        <f t="shared" si="18"/>
        <v>0</v>
      </c>
      <c r="AA19" s="5">
        <f t="shared" si="18"/>
        <v>100875</v>
      </c>
      <c r="AB19" s="5">
        <f t="shared" si="18"/>
        <v>0</v>
      </c>
      <c r="AC19" s="5">
        <f t="shared" si="18"/>
        <v>113375</v>
      </c>
      <c r="AD19" s="5">
        <f t="shared" si="18"/>
        <v>214250</v>
      </c>
      <c r="AE19" s="5">
        <f t="shared" si="18"/>
        <v>10565</v>
      </c>
      <c r="AF19" s="5">
        <f t="shared" si="18"/>
        <v>126835</v>
      </c>
      <c r="AG19" s="5">
        <f t="shared" si="18"/>
        <v>49920</v>
      </c>
      <c r="AH19" s="5">
        <f t="shared" si="18"/>
        <v>68825</v>
      </c>
      <c r="AI19" s="5">
        <f aca="true" t="shared" si="19" ref="AI19:BN19">SUM(AI17:AI18)</f>
        <v>65855</v>
      </c>
      <c r="AJ19" s="5">
        <f t="shared" si="19"/>
        <v>104730</v>
      </c>
      <c r="AK19" s="5">
        <f t="shared" si="19"/>
        <v>426730</v>
      </c>
      <c r="AL19" s="5">
        <f t="shared" si="19"/>
        <v>0</v>
      </c>
      <c r="AM19" s="5">
        <f t="shared" si="19"/>
        <v>33550</v>
      </c>
      <c r="AN19" s="5">
        <f t="shared" si="19"/>
        <v>13200</v>
      </c>
      <c r="AO19" s="5">
        <f t="shared" si="19"/>
        <v>24200</v>
      </c>
      <c r="AP19" s="5">
        <f t="shared" si="19"/>
        <v>12650</v>
      </c>
      <c r="AQ19" s="5">
        <f t="shared" si="19"/>
        <v>0</v>
      </c>
      <c r="AR19" s="5">
        <f t="shared" si="19"/>
        <v>83600</v>
      </c>
      <c r="AS19" s="5">
        <f t="shared" si="19"/>
        <v>0</v>
      </c>
      <c r="AT19" s="5">
        <f t="shared" si="19"/>
        <v>609634</v>
      </c>
      <c r="AU19" s="5">
        <f t="shared" si="19"/>
        <v>232032</v>
      </c>
      <c r="AV19" s="5">
        <f t="shared" si="19"/>
        <v>43174</v>
      </c>
      <c r="AW19" s="5">
        <f t="shared" si="19"/>
        <v>11635</v>
      </c>
      <c r="AX19" s="5">
        <f t="shared" si="19"/>
        <v>195472</v>
      </c>
      <c r="AY19" s="5">
        <f t="shared" si="19"/>
        <v>1091947</v>
      </c>
      <c r="AZ19" s="5">
        <f t="shared" si="19"/>
        <v>30453</v>
      </c>
      <c r="BA19" s="5">
        <f t="shared" si="19"/>
        <v>300876</v>
      </c>
      <c r="BB19" s="5">
        <f t="shared" si="19"/>
        <v>422736</v>
      </c>
      <c r="BC19" s="5">
        <f t="shared" si="19"/>
        <v>194192</v>
      </c>
      <c r="BD19" s="5">
        <f t="shared" si="19"/>
        <v>126356</v>
      </c>
      <c r="BE19" s="5">
        <f t="shared" si="19"/>
        <v>0</v>
      </c>
      <c r="BF19" s="5">
        <f t="shared" si="19"/>
        <v>1074613</v>
      </c>
      <c r="BG19" s="5">
        <f t="shared" si="19"/>
        <v>0</v>
      </c>
      <c r="BH19" s="5">
        <f t="shared" si="19"/>
        <v>196475</v>
      </c>
      <c r="BI19" s="5">
        <f t="shared" si="19"/>
        <v>145875</v>
      </c>
      <c r="BJ19" s="5">
        <f t="shared" si="19"/>
        <v>119239</v>
      </c>
      <c r="BK19" s="5">
        <f t="shared" si="19"/>
        <v>65037</v>
      </c>
      <c r="BL19" s="5">
        <f t="shared" si="19"/>
        <v>121117</v>
      </c>
      <c r="BM19" s="5">
        <f t="shared" si="19"/>
        <v>647743</v>
      </c>
      <c r="BN19" s="5">
        <f t="shared" si="19"/>
        <v>0</v>
      </c>
      <c r="BO19" s="5">
        <f aca="true" t="shared" si="20" ref="BO19:CT19">SUM(BO17:BO18)</f>
        <v>64476</v>
      </c>
      <c r="BP19" s="5">
        <f t="shared" si="20"/>
        <v>8700</v>
      </c>
      <c r="BQ19" s="5">
        <f t="shared" si="20"/>
        <v>6038</v>
      </c>
      <c r="BR19" s="5">
        <f t="shared" si="20"/>
        <v>69683</v>
      </c>
      <c r="BS19" s="5">
        <f t="shared" si="20"/>
        <v>65084</v>
      </c>
      <c r="BT19" s="5">
        <f t="shared" si="20"/>
        <v>213981</v>
      </c>
      <c r="BU19" s="5">
        <f t="shared" si="20"/>
        <v>0</v>
      </c>
      <c r="BV19" s="5">
        <f t="shared" si="20"/>
        <v>64476</v>
      </c>
      <c r="BW19" s="5">
        <f t="shared" si="20"/>
        <v>8700</v>
      </c>
      <c r="BX19" s="5">
        <f t="shared" si="20"/>
        <v>6038</v>
      </c>
      <c r="BY19" s="5">
        <f t="shared" si="20"/>
        <v>64170</v>
      </c>
      <c r="BZ19" s="5">
        <f t="shared" si="20"/>
        <v>46232</v>
      </c>
      <c r="CA19" s="5">
        <f t="shared" si="20"/>
        <v>189616</v>
      </c>
      <c r="CB19" s="5">
        <f t="shared" si="20"/>
        <v>0</v>
      </c>
      <c r="CC19" s="5">
        <f t="shared" si="20"/>
        <v>0</v>
      </c>
      <c r="CD19" s="5">
        <f t="shared" si="20"/>
        <v>0</v>
      </c>
      <c r="CE19" s="5">
        <f t="shared" si="20"/>
        <v>0</v>
      </c>
      <c r="CF19" s="5">
        <f t="shared" si="20"/>
        <v>5513</v>
      </c>
      <c r="CG19" s="5">
        <f t="shared" si="20"/>
        <v>0</v>
      </c>
      <c r="CH19" s="5">
        <f t="shared" si="20"/>
        <v>5513</v>
      </c>
      <c r="CI19" s="5">
        <f t="shared" si="20"/>
        <v>0</v>
      </c>
      <c r="CJ19" s="5">
        <f t="shared" si="20"/>
        <v>0</v>
      </c>
      <c r="CK19" s="5">
        <f t="shared" si="20"/>
        <v>0</v>
      </c>
      <c r="CL19" s="5">
        <f t="shared" si="20"/>
        <v>0</v>
      </c>
      <c r="CM19" s="5">
        <f t="shared" si="20"/>
        <v>0</v>
      </c>
      <c r="CN19" s="5">
        <f t="shared" si="20"/>
        <v>18852</v>
      </c>
      <c r="CO19" s="5">
        <f t="shared" si="20"/>
        <v>18852</v>
      </c>
      <c r="CP19" s="5">
        <f t="shared" si="20"/>
        <v>26350</v>
      </c>
      <c r="CQ19" s="5">
        <f t="shared" si="20"/>
        <v>815023</v>
      </c>
      <c r="CR19" s="5">
        <f t="shared" si="20"/>
        <v>119195</v>
      </c>
      <c r="CS19" s="5">
        <f t="shared" si="20"/>
        <v>60450</v>
      </c>
      <c r="CT19" s="5">
        <f t="shared" si="20"/>
        <v>34645</v>
      </c>
      <c r="CU19" s="5">
        <f aca="true" t="shared" si="21" ref="CU19:DZ19">SUM(CU17:CU18)</f>
        <v>56845</v>
      </c>
      <c r="CV19" s="5">
        <f t="shared" si="21"/>
        <v>1112508</v>
      </c>
      <c r="CW19" s="5">
        <f t="shared" si="21"/>
        <v>0</v>
      </c>
      <c r="CX19" s="5">
        <f t="shared" si="21"/>
        <v>8540</v>
      </c>
      <c r="CY19" s="5">
        <f t="shared" si="21"/>
        <v>12000</v>
      </c>
      <c r="CZ19" s="5">
        <f t="shared" si="21"/>
        <v>10500</v>
      </c>
      <c r="DA19" s="5">
        <f t="shared" si="21"/>
        <v>0</v>
      </c>
      <c r="DB19" s="5">
        <f t="shared" si="21"/>
        <v>20160</v>
      </c>
      <c r="DC19" s="5">
        <f t="shared" si="21"/>
        <v>51200</v>
      </c>
      <c r="DD19" s="5">
        <f t="shared" si="21"/>
        <v>557643</v>
      </c>
      <c r="DE19" s="5">
        <f t="shared" si="21"/>
        <v>0</v>
      </c>
      <c r="DF19" s="5">
        <f t="shared" si="21"/>
        <v>0</v>
      </c>
      <c r="DG19" s="5">
        <f t="shared" si="21"/>
        <v>0</v>
      </c>
      <c r="DH19" s="5">
        <f t="shared" si="21"/>
        <v>0</v>
      </c>
      <c r="DI19" s="5">
        <f t="shared" si="21"/>
        <v>557643</v>
      </c>
      <c r="DJ19" s="5">
        <f t="shared" si="21"/>
        <v>0</v>
      </c>
      <c r="DK19" s="5">
        <f t="shared" si="21"/>
        <v>0</v>
      </c>
      <c r="DL19" s="5">
        <f t="shared" si="21"/>
        <v>0</v>
      </c>
      <c r="DM19" s="5">
        <f t="shared" si="21"/>
        <v>0</v>
      </c>
      <c r="DN19" s="5">
        <f t="shared" si="21"/>
        <v>0</v>
      </c>
      <c r="DO19" s="5">
        <f t="shared" si="21"/>
        <v>0</v>
      </c>
      <c r="DP19" s="5">
        <f t="shared" si="21"/>
        <v>0</v>
      </c>
      <c r="DQ19" s="5">
        <f t="shared" si="21"/>
        <v>26350</v>
      </c>
      <c r="DR19" s="5">
        <f t="shared" si="21"/>
        <v>248840</v>
      </c>
      <c r="DS19" s="5">
        <f t="shared" si="21"/>
        <v>107195</v>
      </c>
      <c r="DT19" s="5">
        <f t="shared" si="21"/>
        <v>49950</v>
      </c>
      <c r="DU19" s="5">
        <f t="shared" si="21"/>
        <v>34645</v>
      </c>
      <c r="DV19" s="5">
        <f t="shared" si="21"/>
        <v>36685</v>
      </c>
      <c r="DW19" s="5">
        <f t="shared" si="21"/>
        <v>503665</v>
      </c>
      <c r="DX19" s="5">
        <f t="shared" si="21"/>
        <v>0</v>
      </c>
      <c r="DY19" s="5">
        <f t="shared" si="21"/>
        <v>0</v>
      </c>
      <c r="DZ19" s="5">
        <f t="shared" si="21"/>
        <v>0</v>
      </c>
      <c r="EA19" s="5">
        <f aca="true" t="shared" si="22" ref="EA19:FF19">SUM(EA17:EA18)</f>
        <v>161721</v>
      </c>
      <c r="EB19" s="5">
        <f t="shared" si="22"/>
        <v>131920</v>
      </c>
      <c r="EC19" s="5">
        <f t="shared" si="22"/>
        <v>356172</v>
      </c>
      <c r="ED19" s="5">
        <f t="shared" si="22"/>
        <v>1027734</v>
      </c>
      <c r="EE19" s="5">
        <f t="shared" si="22"/>
        <v>1677547</v>
      </c>
      <c r="EF19" s="5">
        <f t="shared" si="22"/>
        <v>0</v>
      </c>
      <c r="EG19" s="5">
        <f t="shared" si="22"/>
        <v>0</v>
      </c>
      <c r="EH19" s="5">
        <f t="shared" si="22"/>
        <v>0</v>
      </c>
      <c r="EI19" s="5">
        <f t="shared" si="22"/>
        <v>0</v>
      </c>
      <c r="EJ19" s="5">
        <f t="shared" si="22"/>
        <v>131920</v>
      </c>
      <c r="EK19" s="5">
        <f t="shared" si="22"/>
        <v>137022</v>
      </c>
      <c r="EL19" s="5">
        <f t="shared" si="22"/>
        <v>453910</v>
      </c>
      <c r="EM19" s="5">
        <f t="shared" si="22"/>
        <v>722852</v>
      </c>
      <c r="EN19" s="5">
        <f t="shared" si="22"/>
        <v>0</v>
      </c>
      <c r="EO19" s="5">
        <f t="shared" si="22"/>
        <v>88506</v>
      </c>
      <c r="EP19" s="5">
        <f t="shared" si="22"/>
        <v>0</v>
      </c>
      <c r="EQ19" s="5">
        <f t="shared" si="22"/>
        <v>219150</v>
      </c>
      <c r="ER19" s="5">
        <f t="shared" si="22"/>
        <v>372180</v>
      </c>
      <c r="ES19" s="5">
        <f t="shared" si="22"/>
        <v>679836</v>
      </c>
      <c r="ET19" s="5">
        <f t="shared" si="22"/>
        <v>0</v>
      </c>
      <c r="EU19" s="5">
        <f t="shared" si="22"/>
        <v>73215</v>
      </c>
      <c r="EV19" s="5">
        <f t="shared" si="22"/>
        <v>0</v>
      </c>
      <c r="EW19" s="5">
        <f t="shared" si="22"/>
        <v>0</v>
      </c>
      <c r="EX19" s="5">
        <f t="shared" si="22"/>
        <v>201644</v>
      </c>
      <c r="EY19" s="5">
        <f t="shared" si="22"/>
        <v>274859</v>
      </c>
      <c r="EZ19" s="5">
        <f t="shared" si="22"/>
        <v>0</v>
      </c>
      <c r="FA19" s="5">
        <f t="shared" si="22"/>
        <v>0</v>
      </c>
      <c r="FB19" s="5">
        <f t="shared" si="22"/>
        <v>0</v>
      </c>
      <c r="FC19" s="5">
        <f t="shared" si="22"/>
        <v>97</v>
      </c>
      <c r="FD19" s="5">
        <f t="shared" si="22"/>
        <v>152</v>
      </c>
      <c r="FE19" s="5">
        <f t="shared" si="22"/>
        <v>214</v>
      </c>
      <c r="FF19" s="5">
        <f t="shared" si="22"/>
        <v>548</v>
      </c>
      <c r="FG19" s="5">
        <f aca="true" t="shared" si="23" ref="FG19:GI19">SUM(FG17:FG18)</f>
        <v>1011</v>
      </c>
      <c r="FH19" s="5">
        <f t="shared" si="23"/>
        <v>0</v>
      </c>
      <c r="FI19" s="5">
        <f t="shared" si="23"/>
        <v>0</v>
      </c>
      <c r="FJ19" s="5">
        <f t="shared" si="23"/>
        <v>0</v>
      </c>
      <c r="FK19" s="5">
        <f t="shared" si="23"/>
        <v>0</v>
      </c>
      <c r="FL19" s="5">
        <f t="shared" si="23"/>
        <v>152</v>
      </c>
      <c r="FM19" s="5">
        <f t="shared" si="23"/>
        <v>0</v>
      </c>
      <c r="FN19" s="5">
        <f t="shared" si="23"/>
        <v>214</v>
      </c>
      <c r="FO19" s="5">
        <f t="shared" si="23"/>
        <v>366</v>
      </c>
      <c r="FP19" s="5">
        <f t="shared" si="23"/>
        <v>0</v>
      </c>
      <c r="FQ19" s="5">
        <f t="shared" si="23"/>
        <v>97</v>
      </c>
      <c r="FR19" s="5">
        <f t="shared" si="23"/>
        <v>0</v>
      </c>
      <c r="FS19" s="5">
        <f t="shared" si="23"/>
        <v>214</v>
      </c>
      <c r="FT19" s="5">
        <f t="shared" si="23"/>
        <v>214</v>
      </c>
      <c r="FU19" s="5">
        <f t="shared" si="23"/>
        <v>525</v>
      </c>
      <c r="FV19" s="5">
        <f t="shared" si="23"/>
        <v>0</v>
      </c>
      <c r="FW19" s="5">
        <f t="shared" si="23"/>
        <v>0</v>
      </c>
      <c r="FX19" s="5">
        <f t="shared" si="23"/>
        <v>0</v>
      </c>
      <c r="FY19" s="5">
        <f t="shared" si="23"/>
        <v>0</v>
      </c>
      <c r="FZ19" s="5">
        <f t="shared" si="23"/>
        <v>120</v>
      </c>
      <c r="GA19" s="5">
        <f t="shared" si="23"/>
        <v>120</v>
      </c>
      <c r="GB19" s="5">
        <f t="shared" si="23"/>
        <v>0</v>
      </c>
      <c r="GC19" s="5">
        <f t="shared" si="23"/>
        <v>107530</v>
      </c>
      <c r="GD19" s="5">
        <f t="shared" si="23"/>
        <v>2765456</v>
      </c>
      <c r="GE19" s="5">
        <f t="shared" si="23"/>
        <v>1596322</v>
      </c>
      <c r="GF19" s="5">
        <f t="shared" si="23"/>
        <v>846395</v>
      </c>
      <c r="GG19" s="5">
        <f t="shared" si="23"/>
        <v>829768</v>
      </c>
      <c r="GH19" s="5">
        <f t="shared" si="23"/>
        <v>1824553</v>
      </c>
      <c r="GI19" s="5">
        <f t="shared" si="23"/>
        <v>7970024</v>
      </c>
    </row>
    <row r="20" spans="1:191" ht="18" customHeight="1">
      <c r="A20" s="15">
        <v>8</v>
      </c>
      <c r="B20" s="15" t="s">
        <v>9</v>
      </c>
      <c r="C20" s="6">
        <v>23590</v>
      </c>
      <c r="D20" s="6">
        <v>2037295</v>
      </c>
      <c r="E20" s="6">
        <v>1410005</v>
      </c>
      <c r="F20" s="6">
        <v>2236328</v>
      </c>
      <c r="G20" s="6">
        <v>977891</v>
      </c>
      <c r="H20" s="6">
        <v>2261141</v>
      </c>
      <c r="I20" s="6">
        <v>8946250</v>
      </c>
      <c r="J20" s="6">
        <v>15090</v>
      </c>
      <c r="K20" s="6">
        <v>1503301</v>
      </c>
      <c r="L20" s="6">
        <v>1275203</v>
      </c>
      <c r="M20" s="6">
        <v>1835868</v>
      </c>
      <c r="N20" s="6">
        <v>863267</v>
      </c>
      <c r="O20" s="6">
        <v>1889231</v>
      </c>
      <c r="P20" s="6">
        <v>7381960</v>
      </c>
      <c r="Q20" s="6">
        <v>0</v>
      </c>
      <c r="R20" s="6">
        <v>424996</v>
      </c>
      <c r="S20" s="6">
        <v>371742</v>
      </c>
      <c r="T20" s="6">
        <v>299814</v>
      </c>
      <c r="U20" s="6">
        <v>293908</v>
      </c>
      <c r="V20" s="6">
        <v>627225</v>
      </c>
      <c r="W20" s="6">
        <v>2017685</v>
      </c>
      <c r="X20" s="6">
        <v>0</v>
      </c>
      <c r="Y20" s="6">
        <v>0</v>
      </c>
      <c r="Z20" s="6">
        <v>0</v>
      </c>
      <c r="AA20" s="6">
        <v>51250</v>
      </c>
      <c r="AB20" s="6">
        <v>1250</v>
      </c>
      <c r="AC20" s="6">
        <v>165000</v>
      </c>
      <c r="AD20" s="6">
        <v>217500</v>
      </c>
      <c r="AE20" s="6">
        <v>3340</v>
      </c>
      <c r="AF20" s="6">
        <v>105820</v>
      </c>
      <c r="AG20" s="6">
        <v>183875</v>
      </c>
      <c r="AH20" s="6">
        <v>145685</v>
      </c>
      <c r="AI20" s="6">
        <v>5100</v>
      </c>
      <c r="AJ20" s="6">
        <v>326309</v>
      </c>
      <c r="AK20" s="6">
        <v>770129</v>
      </c>
      <c r="AL20" s="6">
        <v>0</v>
      </c>
      <c r="AM20" s="6">
        <v>0</v>
      </c>
      <c r="AN20" s="6">
        <v>0</v>
      </c>
      <c r="AO20" s="6">
        <v>6600</v>
      </c>
      <c r="AP20" s="6">
        <v>16500</v>
      </c>
      <c r="AQ20" s="6">
        <v>13200</v>
      </c>
      <c r="AR20" s="6">
        <v>36300</v>
      </c>
      <c r="AS20" s="6">
        <v>0</v>
      </c>
      <c r="AT20" s="6">
        <v>137082</v>
      </c>
      <c r="AU20" s="6">
        <v>47734</v>
      </c>
      <c r="AV20" s="6">
        <v>740097</v>
      </c>
      <c r="AW20" s="6">
        <v>257745</v>
      </c>
      <c r="AX20" s="6">
        <v>346749</v>
      </c>
      <c r="AY20" s="6">
        <v>1529407</v>
      </c>
      <c r="AZ20" s="6">
        <v>0</v>
      </c>
      <c r="BA20" s="6">
        <v>614424</v>
      </c>
      <c r="BB20" s="6">
        <v>561231</v>
      </c>
      <c r="BC20" s="6">
        <v>464230</v>
      </c>
      <c r="BD20" s="6">
        <v>165445</v>
      </c>
      <c r="BE20" s="6">
        <v>243828</v>
      </c>
      <c r="BF20" s="6">
        <v>2049158</v>
      </c>
      <c r="BG20" s="6">
        <v>11750</v>
      </c>
      <c r="BH20" s="6">
        <v>220979</v>
      </c>
      <c r="BI20" s="6">
        <v>110621</v>
      </c>
      <c r="BJ20" s="6">
        <v>128192</v>
      </c>
      <c r="BK20" s="6">
        <v>123319</v>
      </c>
      <c r="BL20" s="6">
        <v>166920</v>
      </c>
      <c r="BM20" s="6">
        <v>761781</v>
      </c>
      <c r="BN20" s="6">
        <v>0</v>
      </c>
      <c r="BO20" s="6">
        <v>61706</v>
      </c>
      <c r="BP20" s="6">
        <v>20602</v>
      </c>
      <c r="BQ20" s="6">
        <v>146950</v>
      </c>
      <c r="BR20" s="6">
        <v>56924</v>
      </c>
      <c r="BS20" s="6">
        <v>289560</v>
      </c>
      <c r="BT20" s="6">
        <v>575742</v>
      </c>
      <c r="BU20" s="6">
        <v>0</v>
      </c>
      <c r="BV20" s="6">
        <v>59960</v>
      </c>
      <c r="BW20" s="6">
        <v>20602</v>
      </c>
      <c r="BX20" s="6">
        <v>146950</v>
      </c>
      <c r="BY20" s="6">
        <v>49542</v>
      </c>
      <c r="BZ20" s="6">
        <v>284488</v>
      </c>
      <c r="CA20" s="6">
        <v>561542</v>
      </c>
      <c r="CB20" s="6">
        <v>0</v>
      </c>
      <c r="CC20" s="6">
        <v>1746</v>
      </c>
      <c r="CD20" s="6">
        <v>0</v>
      </c>
      <c r="CE20" s="6">
        <v>0</v>
      </c>
      <c r="CF20" s="6">
        <v>7382</v>
      </c>
      <c r="CG20" s="6">
        <v>5072</v>
      </c>
      <c r="CH20" s="6">
        <v>14200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8500</v>
      </c>
      <c r="CQ20" s="6">
        <v>472288</v>
      </c>
      <c r="CR20" s="6">
        <v>114200</v>
      </c>
      <c r="CS20" s="6">
        <v>253510</v>
      </c>
      <c r="CT20" s="6">
        <v>57700</v>
      </c>
      <c r="CU20" s="6">
        <v>82350</v>
      </c>
      <c r="CV20" s="6">
        <v>988548</v>
      </c>
      <c r="CW20" s="6">
        <v>0</v>
      </c>
      <c r="CX20" s="6">
        <v>0</v>
      </c>
      <c r="CY20" s="6">
        <v>0</v>
      </c>
      <c r="CZ20" s="6">
        <v>5500</v>
      </c>
      <c r="DA20" s="6">
        <v>0</v>
      </c>
      <c r="DB20" s="6">
        <v>7500</v>
      </c>
      <c r="DC20" s="6">
        <v>13000</v>
      </c>
      <c r="DD20" s="6">
        <v>281888</v>
      </c>
      <c r="DE20" s="6">
        <v>0</v>
      </c>
      <c r="DF20" s="6">
        <v>99360</v>
      </c>
      <c r="DG20" s="6">
        <v>0</v>
      </c>
      <c r="DH20" s="6">
        <v>0</v>
      </c>
      <c r="DI20" s="6">
        <v>381248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8500</v>
      </c>
      <c r="DR20" s="6">
        <v>190400</v>
      </c>
      <c r="DS20" s="6">
        <v>114200</v>
      </c>
      <c r="DT20" s="6">
        <v>148650</v>
      </c>
      <c r="DU20" s="6">
        <v>57700</v>
      </c>
      <c r="DV20" s="6">
        <v>74850</v>
      </c>
      <c r="DW20" s="6">
        <v>594300</v>
      </c>
      <c r="DX20" s="6">
        <v>0</v>
      </c>
      <c r="DY20" s="6">
        <v>0</v>
      </c>
      <c r="DZ20" s="6">
        <v>0</v>
      </c>
      <c r="EA20" s="6">
        <v>351806</v>
      </c>
      <c r="EB20" s="6">
        <v>773544</v>
      </c>
      <c r="EC20" s="6">
        <v>1338289</v>
      </c>
      <c r="ED20" s="6">
        <v>1247995</v>
      </c>
      <c r="EE20" s="6">
        <v>3711634</v>
      </c>
      <c r="EF20" s="6">
        <v>0</v>
      </c>
      <c r="EG20" s="6">
        <v>0</v>
      </c>
      <c r="EH20" s="6">
        <v>0</v>
      </c>
      <c r="EI20" s="6">
        <v>296128</v>
      </c>
      <c r="EJ20" s="6">
        <v>278791</v>
      </c>
      <c r="EK20" s="6">
        <v>0</v>
      </c>
      <c r="EL20" s="6">
        <v>634691</v>
      </c>
      <c r="EM20" s="6">
        <v>1209610</v>
      </c>
      <c r="EN20" s="6">
        <v>0</v>
      </c>
      <c r="EO20" s="6">
        <v>55678</v>
      </c>
      <c r="EP20" s="6">
        <v>494753</v>
      </c>
      <c r="EQ20" s="6">
        <v>1251175</v>
      </c>
      <c r="ER20" s="6">
        <v>29792</v>
      </c>
      <c r="ES20" s="6">
        <v>1831398</v>
      </c>
      <c r="ET20" s="6">
        <v>0</v>
      </c>
      <c r="EU20" s="6">
        <v>0</v>
      </c>
      <c r="EV20" s="6">
        <v>0</v>
      </c>
      <c r="EW20" s="6">
        <v>87114</v>
      </c>
      <c r="EX20" s="6">
        <v>583512</v>
      </c>
      <c r="EY20" s="6">
        <v>670626</v>
      </c>
      <c r="EZ20" s="6">
        <v>0</v>
      </c>
      <c r="FA20" s="6">
        <v>0</v>
      </c>
      <c r="FB20" s="6">
        <v>0</v>
      </c>
      <c r="FC20" s="6">
        <v>275</v>
      </c>
      <c r="FD20" s="6">
        <v>453</v>
      </c>
      <c r="FE20" s="6">
        <v>903</v>
      </c>
      <c r="FF20" s="6">
        <v>649</v>
      </c>
      <c r="FG20" s="6">
        <v>2280</v>
      </c>
      <c r="FH20" s="6">
        <v>0</v>
      </c>
      <c r="FI20" s="6">
        <v>0</v>
      </c>
      <c r="FJ20" s="6">
        <v>0</v>
      </c>
      <c r="FK20" s="6">
        <v>214</v>
      </c>
      <c r="FL20" s="6">
        <v>209</v>
      </c>
      <c r="FM20" s="6">
        <v>0</v>
      </c>
      <c r="FN20" s="6">
        <v>287</v>
      </c>
      <c r="FO20" s="6">
        <v>710</v>
      </c>
      <c r="FP20" s="6">
        <v>0</v>
      </c>
      <c r="FQ20" s="6">
        <v>61</v>
      </c>
      <c r="FR20" s="6">
        <v>244</v>
      </c>
      <c r="FS20" s="6">
        <v>844</v>
      </c>
      <c r="FT20" s="6">
        <v>0</v>
      </c>
      <c r="FU20" s="6">
        <v>1149</v>
      </c>
      <c r="FV20" s="6">
        <v>0</v>
      </c>
      <c r="FW20" s="6">
        <v>0</v>
      </c>
      <c r="FX20" s="6">
        <v>0</v>
      </c>
      <c r="FY20" s="6">
        <v>59</v>
      </c>
      <c r="FZ20" s="6">
        <v>362</v>
      </c>
      <c r="GA20" s="6">
        <v>421</v>
      </c>
      <c r="GB20" s="6">
        <v>0</v>
      </c>
      <c r="GC20" s="6">
        <v>23590</v>
      </c>
      <c r="GD20" s="6">
        <v>2037295</v>
      </c>
      <c r="GE20" s="6">
        <v>1761811</v>
      </c>
      <c r="GF20" s="6">
        <v>3009872</v>
      </c>
      <c r="GG20" s="6">
        <v>2316180</v>
      </c>
      <c r="GH20" s="6">
        <v>3509136</v>
      </c>
      <c r="GI20" s="6">
        <v>12657884</v>
      </c>
    </row>
    <row r="21" spans="1:191" ht="18" customHeight="1">
      <c r="A21" s="17">
        <v>9</v>
      </c>
      <c r="B21" s="17" t="s">
        <v>13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0</v>
      </c>
      <c r="FI21" s="3">
        <v>0</v>
      </c>
      <c r="FJ21" s="3">
        <v>0</v>
      </c>
      <c r="FK21" s="3">
        <v>0</v>
      </c>
      <c r="FL21" s="3">
        <v>0</v>
      </c>
      <c r="FM21" s="3">
        <v>0</v>
      </c>
      <c r="FN21" s="3">
        <v>0</v>
      </c>
      <c r="FO21" s="3">
        <v>0</v>
      </c>
      <c r="FP21" s="3">
        <v>0</v>
      </c>
      <c r="FQ21" s="3">
        <v>0</v>
      </c>
      <c r="FR21" s="3">
        <v>0</v>
      </c>
      <c r="FS21" s="3">
        <v>0</v>
      </c>
      <c r="FT21" s="3">
        <v>0</v>
      </c>
      <c r="FU21" s="3">
        <v>0</v>
      </c>
      <c r="FV21" s="3">
        <v>0</v>
      </c>
      <c r="FW21" s="3">
        <v>0</v>
      </c>
      <c r="FX21" s="3">
        <v>0</v>
      </c>
      <c r="FY21" s="3">
        <v>0</v>
      </c>
      <c r="FZ21" s="3">
        <v>0</v>
      </c>
      <c r="GA21" s="3">
        <v>0</v>
      </c>
      <c r="GB21" s="3">
        <v>0</v>
      </c>
      <c r="GC21" s="3">
        <v>0</v>
      </c>
      <c r="GD21" s="3">
        <v>0</v>
      </c>
      <c r="GE21" s="3">
        <v>0</v>
      </c>
      <c r="GF21" s="3">
        <v>0</v>
      </c>
      <c r="GG21" s="3">
        <v>0</v>
      </c>
      <c r="GH21" s="3">
        <v>0</v>
      </c>
      <c r="GI21" s="3">
        <v>0</v>
      </c>
    </row>
    <row r="22" spans="1:191" ht="18" customHeight="1" thickBot="1">
      <c r="A22" s="57" t="s">
        <v>45</v>
      </c>
      <c r="B22" s="58"/>
      <c r="C22" s="5">
        <f aca="true" t="shared" si="24" ref="C22:AH22">SUM(C20:C21)</f>
        <v>23590</v>
      </c>
      <c r="D22" s="5">
        <f t="shared" si="24"/>
        <v>2037295</v>
      </c>
      <c r="E22" s="5">
        <f t="shared" si="24"/>
        <v>1410005</v>
      </c>
      <c r="F22" s="5">
        <f t="shared" si="24"/>
        <v>2236328</v>
      </c>
      <c r="G22" s="5">
        <f t="shared" si="24"/>
        <v>977891</v>
      </c>
      <c r="H22" s="5">
        <f t="shared" si="24"/>
        <v>2261141</v>
      </c>
      <c r="I22" s="5">
        <f t="shared" si="24"/>
        <v>8946250</v>
      </c>
      <c r="J22" s="5">
        <f t="shared" si="24"/>
        <v>15090</v>
      </c>
      <c r="K22" s="5">
        <f t="shared" si="24"/>
        <v>1503301</v>
      </c>
      <c r="L22" s="5">
        <f t="shared" si="24"/>
        <v>1275203</v>
      </c>
      <c r="M22" s="5">
        <f t="shared" si="24"/>
        <v>1835868</v>
      </c>
      <c r="N22" s="5">
        <f t="shared" si="24"/>
        <v>863267</v>
      </c>
      <c r="O22" s="5">
        <f t="shared" si="24"/>
        <v>1889231</v>
      </c>
      <c r="P22" s="5">
        <f t="shared" si="24"/>
        <v>7381960</v>
      </c>
      <c r="Q22" s="5">
        <f t="shared" si="24"/>
        <v>0</v>
      </c>
      <c r="R22" s="5">
        <f t="shared" si="24"/>
        <v>424996</v>
      </c>
      <c r="S22" s="5">
        <f t="shared" si="24"/>
        <v>371742</v>
      </c>
      <c r="T22" s="5">
        <f t="shared" si="24"/>
        <v>299814</v>
      </c>
      <c r="U22" s="5">
        <f t="shared" si="24"/>
        <v>293908</v>
      </c>
      <c r="V22" s="5">
        <f t="shared" si="24"/>
        <v>627225</v>
      </c>
      <c r="W22" s="5">
        <f t="shared" si="24"/>
        <v>2017685</v>
      </c>
      <c r="X22" s="5">
        <f t="shared" si="24"/>
        <v>0</v>
      </c>
      <c r="Y22" s="5">
        <f t="shared" si="24"/>
        <v>0</v>
      </c>
      <c r="Z22" s="5">
        <f t="shared" si="24"/>
        <v>0</v>
      </c>
      <c r="AA22" s="5">
        <f t="shared" si="24"/>
        <v>51250</v>
      </c>
      <c r="AB22" s="5">
        <f t="shared" si="24"/>
        <v>1250</v>
      </c>
      <c r="AC22" s="5">
        <f t="shared" si="24"/>
        <v>165000</v>
      </c>
      <c r="AD22" s="5">
        <f t="shared" si="24"/>
        <v>217500</v>
      </c>
      <c r="AE22" s="5">
        <f t="shared" si="24"/>
        <v>3340</v>
      </c>
      <c r="AF22" s="5">
        <f t="shared" si="24"/>
        <v>105820</v>
      </c>
      <c r="AG22" s="5">
        <f t="shared" si="24"/>
        <v>183875</v>
      </c>
      <c r="AH22" s="5">
        <f t="shared" si="24"/>
        <v>145685</v>
      </c>
      <c r="AI22" s="5">
        <f aca="true" t="shared" si="25" ref="AI22:BN22">SUM(AI20:AI21)</f>
        <v>5100</v>
      </c>
      <c r="AJ22" s="5">
        <f t="shared" si="25"/>
        <v>326309</v>
      </c>
      <c r="AK22" s="5">
        <f t="shared" si="25"/>
        <v>770129</v>
      </c>
      <c r="AL22" s="5">
        <f t="shared" si="25"/>
        <v>0</v>
      </c>
      <c r="AM22" s="5">
        <f t="shared" si="25"/>
        <v>0</v>
      </c>
      <c r="AN22" s="5">
        <f t="shared" si="25"/>
        <v>0</v>
      </c>
      <c r="AO22" s="5">
        <f t="shared" si="25"/>
        <v>6600</v>
      </c>
      <c r="AP22" s="5">
        <f t="shared" si="25"/>
        <v>16500</v>
      </c>
      <c r="AQ22" s="5">
        <f t="shared" si="25"/>
        <v>13200</v>
      </c>
      <c r="AR22" s="5">
        <f t="shared" si="25"/>
        <v>36300</v>
      </c>
      <c r="AS22" s="5">
        <f t="shared" si="25"/>
        <v>0</v>
      </c>
      <c r="AT22" s="5">
        <f t="shared" si="25"/>
        <v>137082</v>
      </c>
      <c r="AU22" s="5">
        <f t="shared" si="25"/>
        <v>47734</v>
      </c>
      <c r="AV22" s="5">
        <f t="shared" si="25"/>
        <v>740097</v>
      </c>
      <c r="AW22" s="5">
        <f t="shared" si="25"/>
        <v>257745</v>
      </c>
      <c r="AX22" s="5">
        <f t="shared" si="25"/>
        <v>346749</v>
      </c>
      <c r="AY22" s="5">
        <f t="shared" si="25"/>
        <v>1529407</v>
      </c>
      <c r="AZ22" s="5">
        <f t="shared" si="25"/>
        <v>0</v>
      </c>
      <c r="BA22" s="5">
        <f t="shared" si="25"/>
        <v>614424</v>
      </c>
      <c r="BB22" s="5">
        <f t="shared" si="25"/>
        <v>561231</v>
      </c>
      <c r="BC22" s="5">
        <f t="shared" si="25"/>
        <v>464230</v>
      </c>
      <c r="BD22" s="5">
        <f t="shared" si="25"/>
        <v>165445</v>
      </c>
      <c r="BE22" s="5">
        <f t="shared" si="25"/>
        <v>243828</v>
      </c>
      <c r="BF22" s="5">
        <f t="shared" si="25"/>
        <v>2049158</v>
      </c>
      <c r="BG22" s="5">
        <f t="shared" si="25"/>
        <v>11750</v>
      </c>
      <c r="BH22" s="5">
        <f t="shared" si="25"/>
        <v>220979</v>
      </c>
      <c r="BI22" s="5">
        <f t="shared" si="25"/>
        <v>110621</v>
      </c>
      <c r="BJ22" s="5">
        <f t="shared" si="25"/>
        <v>128192</v>
      </c>
      <c r="BK22" s="5">
        <f t="shared" si="25"/>
        <v>123319</v>
      </c>
      <c r="BL22" s="5">
        <f t="shared" si="25"/>
        <v>166920</v>
      </c>
      <c r="BM22" s="5">
        <f t="shared" si="25"/>
        <v>761781</v>
      </c>
      <c r="BN22" s="5">
        <f t="shared" si="25"/>
        <v>0</v>
      </c>
      <c r="BO22" s="5">
        <f aca="true" t="shared" si="26" ref="BO22:CT22">SUM(BO20:BO21)</f>
        <v>61706</v>
      </c>
      <c r="BP22" s="5">
        <f t="shared" si="26"/>
        <v>20602</v>
      </c>
      <c r="BQ22" s="5">
        <f t="shared" si="26"/>
        <v>146950</v>
      </c>
      <c r="BR22" s="5">
        <f t="shared" si="26"/>
        <v>56924</v>
      </c>
      <c r="BS22" s="5">
        <f t="shared" si="26"/>
        <v>289560</v>
      </c>
      <c r="BT22" s="5">
        <f t="shared" si="26"/>
        <v>575742</v>
      </c>
      <c r="BU22" s="5">
        <f t="shared" si="26"/>
        <v>0</v>
      </c>
      <c r="BV22" s="5">
        <f t="shared" si="26"/>
        <v>59960</v>
      </c>
      <c r="BW22" s="5">
        <f t="shared" si="26"/>
        <v>20602</v>
      </c>
      <c r="BX22" s="5">
        <f t="shared" si="26"/>
        <v>146950</v>
      </c>
      <c r="BY22" s="5">
        <f t="shared" si="26"/>
        <v>49542</v>
      </c>
      <c r="BZ22" s="5">
        <f t="shared" si="26"/>
        <v>284488</v>
      </c>
      <c r="CA22" s="5">
        <f t="shared" si="26"/>
        <v>561542</v>
      </c>
      <c r="CB22" s="5">
        <f t="shared" si="26"/>
        <v>0</v>
      </c>
      <c r="CC22" s="5">
        <f t="shared" si="26"/>
        <v>1746</v>
      </c>
      <c r="CD22" s="5">
        <f t="shared" si="26"/>
        <v>0</v>
      </c>
      <c r="CE22" s="5">
        <f t="shared" si="26"/>
        <v>0</v>
      </c>
      <c r="CF22" s="5">
        <f t="shared" si="26"/>
        <v>7382</v>
      </c>
      <c r="CG22" s="5">
        <f t="shared" si="26"/>
        <v>5072</v>
      </c>
      <c r="CH22" s="5">
        <f t="shared" si="26"/>
        <v>14200</v>
      </c>
      <c r="CI22" s="5">
        <f t="shared" si="26"/>
        <v>0</v>
      </c>
      <c r="CJ22" s="5">
        <f t="shared" si="26"/>
        <v>0</v>
      </c>
      <c r="CK22" s="5">
        <f t="shared" si="26"/>
        <v>0</v>
      </c>
      <c r="CL22" s="5">
        <f t="shared" si="26"/>
        <v>0</v>
      </c>
      <c r="CM22" s="5">
        <f t="shared" si="26"/>
        <v>0</v>
      </c>
      <c r="CN22" s="5">
        <f t="shared" si="26"/>
        <v>0</v>
      </c>
      <c r="CO22" s="5">
        <f t="shared" si="26"/>
        <v>0</v>
      </c>
      <c r="CP22" s="5">
        <f t="shared" si="26"/>
        <v>8500</v>
      </c>
      <c r="CQ22" s="5">
        <f t="shared" si="26"/>
        <v>472288</v>
      </c>
      <c r="CR22" s="5">
        <f t="shared" si="26"/>
        <v>114200</v>
      </c>
      <c r="CS22" s="5">
        <f t="shared" si="26"/>
        <v>253510</v>
      </c>
      <c r="CT22" s="5">
        <f t="shared" si="26"/>
        <v>57700</v>
      </c>
      <c r="CU22" s="5">
        <f aca="true" t="shared" si="27" ref="CU22:DZ22">SUM(CU20:CU21)</f>
        <v>82350</v>
      </c>
      <c r="CV22" s="5">
        <f t="shared" si="27"/>
        <v>988548</v>
      </c>
      <c r="CW22" s="5">
        <f t="shared" si="27"/>
        <v>0</v>
      </c>
      <c r="CX22" s="5">
        <f t="shared" si="27"/>
        <v>0</v>
      </c>
      <c r="CY22" s="5">
        <f t="shared" si="27"/>
        <v>0</v>
      </c>
      <c r="CZ22" s="5">
        <f t="shared" si="27"/>
        <v>5500</v>
      </c>
      <c r="DA22" s="5">
        <f t="shared" si="27"/>
        <v>0</v>
      </c>
      <c r="DB22" s="5">
        <f t="shared" si="27"/>
        <v>7500</v>
      </c>
      <c r="DC22" s="5">
        <f t="shared" si="27"/>
        <v>13000</v>
      </c>
      <c r="DD22" s="5">
        <f t="shared" si="27"/>
        <v>281888</v>
      </c>
      <c r="DE22" s="5">
        <f t="shared" si="27"/>
        <v>0</v>
      </c>
      <c r="DF22" s="5">
        <f t="shared" si="27"/>
        <v>99360</v>
      </c>
      <c r="DG22" s="5">
        <f t="shared" si="27"/>
        <v>0</v>
      </c>
      <c r="DH22" s="5">
        <f t="shared" si="27"/>
        <v>0</v>
      </c>
      <c r="DI22" s="5">
        <f t="shared" si="27"/>
        <v>381248</v>
      </c>
      <c r="DJ22" s="5">
        <f t="shared" si="27"/>
        <v>0</v>
      </c>
      <c r="DK22" s="5">
        <f t="shared" si="27"/>
        <v>0</v>
      </c>
      <c r="DL22" s="5">
        <f t="shared" si="27"/>
        <v>0</v>
      </c>
      <c r="DM22" s="5">
        <f t="shared" si="27"/>
        <v>0</v>
      </c>
      <c r="DN22" s="5">
        <f t="shared" si="27"/>
        <v>0</v>
      </c>
      <c r="DO22" s="5">
        <f t="shared" si="27"/>
        <v>0</v>
      </c>
      <c r="DP22" s="5">
        <f t="shared" si="27"/>
        <v>0</v>
      </c>
      <c r="DQ22" s="5">
        <f t="shared" si="27"/>
        <v>8500</v>
      </c>
      <c r="DR22" s="5">
        <f t="shared" si="27"/>
        <v>190400</v>
      </c>
      <c r="DS22" s="5">
        <f t="shared" si="27"/>
        <v>114200</v>
      </c>
      <c r="DT22" s="5">
        <f t="shared" si="27"/>
        <v>148650</v>
      </c>
      <c r="DU22" s="5">
        <f t="shared" si="27"/>
        <v>57700</v>
      </c>
      <c r="DV22" s="5">
        <f t="shared" si="27"/>
        <v>74850</v>
      </c>
      <c r="DW22" s="5">
        <f t="shared" si="27"/>
        <v>594300</v>
      </c>
      <c r="DX22" s="5">
        <f t="shared" si="27"/>
        <v>0</v>
      </c>
      <c r="DY22" s="5">
        <f t="shared" si="27"/>
        <v>0</v>
      </c>
      <c r="DZ22" s="5">
        <f t="shared" si="27"/>
        <v>0</v>
      </c>
      <c r="EA22" s="5">
        <f aca="true" t="shared" si="28" ref="EA22:FF22">SUM(EA20:EA21)</f>
        <v>351806</v>
      </c>
      <c r="EB22" s="5">
        <f t="shared" si="28"/>
        <v>773544</v>
      </c>
      <c r="EC22" s="5">
        <f t="shared" si="28"/>
        <v>1338289</v>
      </c>
      <c r="ED22" s="5">
        <f t="shared" si="28"/>
        <v>1247995</v>
      </c>
      <c r="EE22" s="5">
        <f t="shared" si="28"/>
        <v>3711634</v>
      </c>
      <c r="EF22" s="5">
        <f t="shared" si="28"/>
        <v>0</v>
      </c>
      <c r="EG22" s="5">
        <f t="shared" si="28"/>
        <v>0</v>
      </c>
      <c r="EH22" s="5">
        <f t="shared" si="28"/>
        <v>0</v>
      </c>
      <c r="EI22" s="5">
        <f t="shared" si="28"/>
        <v>296128</v>
      </c>
      <c r="EJ22" s="5">
        <f t="shared" si="28"/>
        <v>278791</v>
      </c>
      <c r="EK22" s="5">
        <f t="shared" si="28"/>
        <v>0</v>
      </c>
      <c r="EL22" s="5">
        <f t="shared" si="28"/>
        <v>634691</v>
      </c>
      <c r="EM22" s="5">
        <f t="shared" si="28"/>
        <v>1209610</v>
      </c>
      <c r="EN22" s="5">
        <f t="shared" si="28"/>
        <v>0</v>
      </c>
      <c r="EO22" s="5">
        <f t="shared" si="28"/>
        <v>55678</v>
      </c>
      <c r="EP22" s="5">
        <f t="shared" si="28"/>
        <v>494753</v>
      </c>
      <c r="EQ22" s="5">
        <f t="shared" si="28"/>
        <v>1251175</v>
      </c>
      <c r="ER22" s="5">
        <f t="shared" si="28"/>
        <v>29792</v>
      </c>
      <c r="ES22" s="5">
        <f t="shared" si="28"/>
        <v>1831398</v>
      </c>
      <c r="ET22" s="5">
        <f t="shared" si="28"/>
        <v>0</v>
      </c>
      <c r="EU22" s="5">
        <f t="shared" si="28"/>
        <v>0</v>
      </c>
      <c r="EV22" s="5">
        <f t="shared" si="28"/>
        <v>0</v>
      </c>
      <c r="EW22" s="5">
        <f t="shared" si="28"/>
        <v>87114</v>
      </c>
      <c r="EX22" s="5">
        <f t="shared" si="28"/>
        <v>583512</v>
      </c>
      <c r="EY22" s="5">
        <f t="shared" si="28"/>
        <v>670626</v>
      </c>
      <c r="EZ22" s="5">
        <f t="shared" si="28"/>
        <v>0</v>
      </c>
      <c r="FA22" s="5">
        <f t="shared" si="28"/>
        <v>0</v>
      </c>
      <c r="FB22" s="5">
        <f t="shared" si="28"/>
        <v>0</v>
      </c>
      <c r="FC22" s="5">
        <f t="shared" si="28"/>
        <v>275</v>
      </c>
      <c r="FD22" s="5">
        <f t="shared" si="28"/>
        <v>453</v>
      </c>
      <c r="FE22" s="5">
        <f t="shared" si="28"/>
        <v>903</v>
      </c>
      <c r="FF22" s="5">
        <f t="shared" si="28"/>
        <v>649</v>
      </c>
      <c r="FG22" s="5">
        <f aca="true" t="shared" si="29" ref="FG22:GI22">SUM(FG20:FG21)</f>
        <v>2280</v>
      </c>
      <c r="FH22" s="5">
        <f t="shared" si="29"/>
        <v>0</v>
      </c>
      <c r="FI22" s="5">
        <f t="shared" si="29"/>
        <v>0</v>
      </c>
      <c r="FJ22" s="5">
        <f t="shared" si="29"/>
        <v>0</v>
      </c>
      <c r="FK22" s="5">
        <f t="shared" si="29"/>
        <v>214</v>
      </c>
      <c r="FL22" s="5">
        <f t="shared" si="29"/>
        <v>209</v>
      </c>
      <c r="FM22" s="5">
        <f t="shared" si="29"/>
        <v>0</v>
      </c>
      <c r="FN22" s="5">
        <f t="shared" si="29"/>
        <v>287</v>
      </c>
      <c r="FO22" s="5">
        <f t="shared" si="29"/>
        <v>710</v>
      </c>
      <c r="FP22" s="5">
        <f t="shared" si="29"/>
        <v>0</v>
      </c>
      <c r="FQ22" s="5">
        <f t="shared" si="29"/>
        <v>61</v>
      </c>
      <c r="FR22" s="5">
        <f t="shared" si="29"/>
        <v>244</v>
      </c>
      <c r="FS22" s="5">
        <f t="shared" si="29"/>
        <v>844</v>
      </c>
      <c r="FT22" s="5">
        <f t="shared" si="29"/>
        <v>0</v>
      </c>
      <c r="FU22" s="5">
        <f t="shared" si="29"/>
        <v>1149</v>
      </c>
      <c r="FV22" s="5">
        <f t="shared" si="29"/>
        <v>0</v>
      </c>
      <c r="FW22" s="5">
        <f t="shared" si="29"/>
        <v>0</v>
      </c>
      <c r="FX22" s="5">
        <f t="shared" si="29"/>
        <v>0</v>
      </c>
      <c r="FY22" s="5">
        <f t="shared" si="29"/>
        <v>59</v>
      </c>
      <c r="FZ22" s="5">
        <f t="shared" si="29"/>
        <v>362</v>
      </c>
      <c r="GA22" s="5">
        <f t="shared" si="29"/>
        <v>421</v>
      </c>
      <c r="GB22" s="5">
        <f t="shared" si="29"/>
        <v>0</v>
      </c>
      <c r="GC22" s="5">
        <f t="shared" si="29"/>
        <v>23590</v>
      </c>
      <c r="GD22" s="5">
        <f t="shared" si="29"/>
        <v>2037295</v>
      </c>
      <c r="GE22" s="5">
        <f t="shared" si="29"/>
        <v>1761811</v>
      </c>
      <c r="GF22" s="5">
        <f t="shared" si="29"/>
        <v>3009872</v>
      </c>
      <c r="GG22" s="5">
        <f t="shared" si="29"/>
        <v>2316180</v>
      </c>
      <c r="GH22" s="5">
        <f t="shared" si="29"/>
        <v>3509136</v>
      </c>
      <c r="GI22" s="5">
        <f t="shared" si="29"/>
        <v>12657884</v>
      </c>
    </row>
    <row r="23" spans="1:191" ht="18" customHeight="1" thickBot="1">
      <c r="A23" s="61" t="s">
        <v>46</v>
      </c>
      <c r="B23" s="62"/>
      <c r="C23" s="5">
        <f aca="true" t="shared" si="30" ref="C23:AH23">+C22+C19</f>
        <v>131120</v>
      </c>
      <c r="D23" s="5">
        <f t="shared" si="30"/>
        <v>4802751</v>
      </c>
      <c r="E23" s="5">
        <f t="shared" si="30"/>
        <v>2844606</v>
      </c>
      <c r="F23" s="5">
        <f t="shared" si="30"/>
        <v>2950803</v>
      </c>
      <c r="G23" s="5">
        <f t="shared" si="30"/>
        <v>1451487</v>
      </c>
      <c r="H23" s="5">
        <f t="shared" si="30"/>
        <v>3057960</v>
      </c>
      <c r="I23" s="5">
        <f t="shared" si="30"/>
        <v>15238727</v>
      </c>
      <c r="J23" s="5">
        <f t="shared" si="30"/>
        <v>96270</v>
      </c>
      <c r="K23" s="5">
        <f t="shared" si="30"/>
        <v>3389258</v>
      </c>
      <c r="L23" s="5">
        <f t="shared" si="30"/>
        <v>2581909</v>
      </c>
      <c r="M23" s="5">
        <f t="shared" si="30"/>
        <v>2483855</v>
      </c>
      <c r="N23" s="5">
        <f t="shared" si="30"/>
        <v>1232535</v>
      </c>
      <c r="O23" s="5">
        <f t="shared" si="30"/>
        <v>2564121</v>
      </c>
      <c r="P23" s="5">
        <f t="shared" si="30"/>
        <v>12347948</v>
      </c>
      <c r="Q23" s="5">
        <f t="shared" si="30"/>
        <v>40162</v>
      </c>
      <c r="R23" s="5">
        <f t="shared" si="30"/>
        <v>1043583</v>
      </c>
      <c r="S23" s="5">
        <f t="shared" si="30"/>
        <v>814685</v>
      </c>
      <c r="T23" s="5">
        <f t="shared" si="30"/>
        <v>397296</v>
      </c>
      <c r="U23" s="5">
        <f t="shared" si="30"/>
        <v>381643</v>
      </c>
      <c r="V23" s="5">
        <f t="shared" si="30"/>
        <v>767421</v>
      </c>
      <c r="W23" s="5">
        <f t="shared" si="30"/>
        <v>3444790</v>
      </c>
      <c r="X23" s="5">
        <f t="shared" si="30"/>
        <v>0</v>
      </c>
      <c r="Y23" s="5">
        <f t="shared" si="30"/>
        <v>0</v>
      </c>
      <c r="Z23" s="5">
        <f t="shared" si="30"/>
        <v>0</v>
      </c>
      <c r="AA23" s="5">
        <f t="shared" si="30"/>
        <v>152125</v>
      </c>
      <c r="AB23" s="5">
        <f t="shared" si="30"/>
        <v>1250</v>
      </c>
      <c r="AC23" s="5">
        <f t="shared" si="30"/>
        <v>278375</v>
      </c>
      <c r="AD23" s="5">
        <f t="shared" si="30"/>
        <v>431750</v>
      </c>
      <c r="AE23" s="5">
        <f t="shared" si="30"/>
        <v>13905</v>
      </c>
      <c r="AF23" s="5">
        <f t="shared" si="30"/>
        <v>232655</v>
      </c>
      <c r="AG23" s="5">
        <f t="shared" si="30"/>
        <v>233795</v>
      </c>
      <c r="AH23" s="5">
        <f t="shared" si="30"/>
        <v>214510</v>
      </c>
      <c r="AI23" s="5">
        <f aca="true" t="shared" si="31" ref="AI23:BN23">+AI22+AI19</f>
        <v>70955</v>
      </c>
      <c r="AJ23" s="5">
        <f t="shared" si="31"/>
        <v>431039</v>
      </c>
      <c r="AK23" s="5">
        <f t="shared" si="31"/>
        <v>1196859</v>
      </c>
      <c r="AL23" s="5">
        <f t="shared" si="31"/>
        <v>0</v>
      </c>
      <c r="AM23" s="5">
        <f t="shared" si="31"/>
        <v>33550</v>
      </c>
      <c r="AN23" s="5">
        <f t="shared" si="31"/>
        <v>13200</v>
      </c>
      <c r="AO23" s="5">
        <f t="shared" si="31"/>
        <v>30800</v>
      </c>
      <c r="AP23" s="5">
        <f t="shared" si="31"/>
        <v>29150</v>
      </c>
      <c r="AQ23" s="5">
        <f t="shared" si="31"/>
        <v>13200</v>
      </c>
      <c r="AR23" s="5">
        <f t="shared" si="31"/>
        <v>119900</v>
      </c>
      <c r="AS23" s="5">
        <f t="shared" si="31"/>
        <v>0</v>
      </c>
      <c r="AT23" s="5">
        <f t="shared" si="31"/>
        <v>746716</v>
      </c>
      <c r="AU23" s="5">
        <f t="shared" si="31"/>
        <v>279766</v>
      </c>
      <c r="AV23" s="5">
        <f t="shared" si="31"/>
        <v>783271</v>
      </c>
      <c r="AW23" s="5">
        <f t="shared" si="31"/>
        <v>269380</v>
      </c>
      <c r="AX23" s="5">
        <f t="shared" si="31"/>
        <v>542221</v>
      </c>
      <c r="AY23" s="5">
        <f t="shared" si="31"/>
        <v>2621354</v>
      </c>
      <c r="AZ23" s="5">
        <f t="shared" si="31"/>
        <v>30453</v>
      </c>
      <c r="BA23" s="5">
        <f t="shared" si="31"/>
        <v>915300</v>
      </c>
      <c r="BB23" s="5">
        <f t="shared" si="31"/>
        <v>983967</v>
      </c>
      <c r="BC23" s="5">
        <f t="shared" si="31"/>
        <v>658422</v>
      </c>
      <c r="BD23" s="5">
        <f t="shared" si="31"/>
        <v>291801</v>
      </c>
      <c r="BE23" s="5">
        <f t="shared" si="31"/>
        <v>243828</v>
      </c>
      <c r="BF23" s="5">
        <f t="shared" si="31"/>
        <v>3123771</v>
      </c>
      <c r="BG23" s="5">
        <f t="shared" si="31"/>
        <v>11750</v>
      </c>
      <c r="BH23" s="5">
        <f t="shared" si="31"/>
        <v>417454</v>
      </c>
      <c r="BI23" s="5">
        <f t="shared" si="31"/>
        <v>256496</v>
      </c>
      <c r="BJ23" s="5">
        <f t="shared" si="31"/>
        <v>247431</v>
      </c>
      <c r="BK23" s="5">
        <f t="shared" si="31"/>
        <v>188356</v>
      </c>
      <c r="BL23" s="5">
        <f t="shared" si="31"/>
        <v>288037</v>
      </c>
      <c r="BM23" s="5">
        <f t="shared" si="31"/>
        <v>1409524</v>
      </c>
      <c r="BN23" s="5">
        <f t="shared" si="31"/>
        <v>0</v>
      </c>
      <c r="BO23" s="5">
        <f aca="true" t="shared" si="32" ref="BO23:CT23">+BO22+BO19</f>
        <v>126182</v>
      </c>
      <c r="BP23" s="5">
        <f t="shared" si="32"/>
        <v>29302</v>
      </c>
      <c r="BQ23" s="5">
        <f t="shared" si="32"/>
        <v>152988</v>
      </c>
      <c r="BR23" s="5">
        <f t="shared" si="32"/>
        <v>126607</v>
      </c>
      <c r="BS23" s="5">
        <f t="shared" si="32"/>
        <v>354644</v>
      </c>
      <c r="BT23" s="5">
        <f t="shared" si="32"/>
        <v>789723</v>
      </c>
      <c r="BU23" s="5">
        <f t="shared" si="32"/>
        <v>0</v>
      </c>
      <c r="BV23" s="5">
        <f t="shared" si="32"/>
        <v>124436</v>
      </c>
      <c r="BW23" s="5">
        <f t="shared" si="32"/>
        <v>29302</v>
      </c>
      <c r="BX23" s="5">
        <f t="shared" si="32"/>
        <v>152988</v>
      </c>
      <c r="BY23" s="5">
        <f t="shared" si="32"/>
        <v>113712</v>
      </c>
      <c r="BZ23" s="5">
        <f t="shared" si="32"/>
        <v>330720</v>
      </c>
      <c r="CA23" s="5">
        <f t="shared" si="32"/>
        <v>751158</v>
      </c>
      <c r="CB23" s="5">
        <f t="shared" si="32"/>
        <v>0</v>
      </c>
      <c r="CC23" s="5">
        <f t="shared" si="32"/>
        <v>1746</v>
      </c>
      <c r="CD23" s="5">
        <f t="shared" si="32"/>
        <v>0</v>
      </c>
      <c r="CE23" s="5">
        <f t="shared" si="32"/>
        <v>0</v>
      </c>
      <c r="CF23" s="5">
        <f t="shared" si="32"/>
        <v>12895</v>
      </c>
      <c r="CG23" s="5">
        <f t="shared" si="32"/>
        <v>5072</v>
      </c>
      <c r="CH23" s="5">
        <f t="shared" si="32"/>
        <v>19713</v>
      </c>
      <c r="CI23" s="5">
        <f t="shared" si="32"/>
        <v>0</v>
      </c>
      <c r="CJ23" s="5">
        <f t="shared" si="32"/>
        <v>0</v>
      </c>
      <c r="CK23" s="5">
        <f t="shared" si="32"/>
        <v>0</v>
      </c>
      <c r="CL23" s="5">
        <f t="shared" si="32"/>
        <v>0</v>
      </c>
      <c r="CM23" s="5">
        <f t="shared" si="32"/>
        <v>0</v>
      </c>
      <c r="CN23" s="5">
        <f t="shared" si="32"/>
        <v>18852</v>
      </c>
      <c r="CO23" s="5">
        <f t="shared" si="32"/>
        <v>18852</v>
      </c>
      <c r="CP23" s="5">
        <f t="shared" si="32"/>
        <v>34850</v>
      </c>
      <c r="CQ23" s="5">
        <f t="shared" si="32"/>
        <v>1287311</v>
      </c>
      <c r="CR23" s="5">
        <f t="shared" si="32"/>
        <v>233395</v>
      </c>
      <c r="CS23" s="5">
        <f t="shared" si="32"/>
        <v>313960</v>
      </c>
      <c r="CT23" s="5">
        <f t="shared" si="32"/>
        <v>92345</v>
      </c>
      <c r="CU23" s="5">
        <f aca="true" t="shared" si="33" ref="CU23:DZ23">+CU22+CU19</f>
        <v>139195</v>
      </c>
      <c r="CV23" s="5">
        <f t="shared" si="33"/>
        <v>2101056</v>
      </c>
      <c r="CW23" s="5">
        <f t="shared" si="33"/>
        <v>0</v>
      </c>
      <c r="CX23" s="5">
        <f t="shared" si="33"/>
        <v>8540</v>
      </c>
      <c r="CY23" s="5">
        <f t="shared" si="33"/>
        <v>12000</v>
      </c>
      <c r="CZ23" s="5">
        <f t="shared" si="33"/>
        <v>16000</v>
      </c>
      <c r="DA23" s="5">
        <f t="shared" si="33"/>
        <v>0</v>
      </c>
      <c r="DB23" s="5">
        <f t="shared" si="33"/>
        <v>27660</v>
      </c>
      <c r="DC23" s="5">
        <f t="shared" si="33"/>
        <v>64200</v>
      </c>
      <c r="DD23" s="5">
        <f t="shared" si="33"/>
        <v>839531</v>
      </c>
      <c r="DE23" s="5">
        <f t="shared" si="33"/>
        <v>0</v>
      </c>
      <c r="DF23" s="5">
        <f t="shared" si="33"/>
        <v>99360</v>
      </c>
      <c r="DG23" s="5">
        <f t="shared" si="33"/>
        <v>0</v>
      </c>
      <c r="DH23" s="5">
        <f t="shared" si="33"/>
        <v>0</v>
      </c>
      <c r="DI23" s="5">
        <f t="shared" si="33"/>
        <v>938891</v>
      </c>
      <c r="DJ23" s="5">
        <f t="shared" si="33"/>
        <v>0</v>
      </c>
      <c r="DK23" s="5">
        <f t="shared" si="33"/>
        <v>0</v>
      </c>
      <c r="DL23" s="5">
        <f t="shared" si="33"/>
        <v>0</v>
      </c>
      <c r="DM23" s="5">
        <f t="shared" si="33"/>
        <v>0</v>
      </c>
      <c r="DN23" s="5">
        <f t="shared" si="33"/>
        <v>0</v>
      </c>
      <c r="DO23" s="5">
        <f t="shared" si="33"/>
        <v>0</v>
      </c>
      <c r="DP23" s="5">
        <f t="shared" si="33"/>
        <v>0</v>
      </c>
      <c r="DQ23" s="5">
        <f t="shared" si="33"/>
        <v>34850</v>
      </c>
      <c r="DR23" s="5">
        <f t="shared" si="33"/>
        <v>439240</v>
      </c>
      <c r="DS23" s="5">
        <f t="shared" si="33"/>
        <v>221395</v>
      </c>
      <c r="DT23" s="5">
        <f t="shared" si="33"/>
        <v>198600</v>
      </c>
      <c r="DU23" s="5">
        <f t="shared" si="33"/>
        <v>92345</v>
      </c>
      <c r="DV23" s="5">
        <f t="shared" si="33"/>
        <v>111535</v>
      </c>
      <c r="DW23" s="5">
        <f t="shared" si="33"/>
        <v>1097965</v>
      </c>
      <c r="DX23" s="5">
        <f t="shared" si="33"/>
        <v>0</v>
      </c>
      <c r="DY23" s="5">
        <f t="shared" si="33"/>
        <v>0</v>
      </c>
      <c r="DZ23" s="5">
        <f t="shared" si="33"/>
        <v>0</v>
      </c>
      <c r="EA23" s="5">
        <f aca="true" t="shared" si="34" ref="EA23:FF23">+EA22+EA19</f>
        <v>513527</v>
      </c>
      <c r="EB23" s="5">
        <f t="shared" si="34"/>
        <v>905464</v>
      </c>
      <c r="EC23" s="5">
        <f t="shared" si="34"/>
        <v>1694461</v>
      </c>
      <c r="ED23" s="5">
        <f t="shared" si="34"/>
        <v>2275729</v>
      </c>
      <c r="EE23" s="5">
        <f t="shared" si="34"/>
        <v>5389181</v>
      </c>
      <c r="EF23" s="5">
        <f t="shared" si="34"/>
        <v>0</v>
      </c>
      <c r="EG23" s="5">
        <f t="shared" si="34"/>
        <v>0</v>
      </c>
      <c r="EH23" s="5">
        <f t="shared" si="34"/>
        <v>0</v>
      </c>
      <c r="EI23" s="5">
        <f t="shared" si="34"/>
        <v>296128</v>
      </c>
      <c r="EJ23" s="5">
        <f t="shared" si="34"/>
        <v>410711</v>
      </c>
      <c r="EK23" s="5">
        <f t="shared" si="34"/>
        <v>137022</v>
      </c>
      <c r="EL23" s="5">
        <f t="shared" si="34"/>
        <v>1088601</v>
      </c>
      <c r="EM23" s="5">
        <f t="shared" si="34"/>
        <v>1932462</v>
      </c>
      <c r="EN23" s="5">
        <f t="shared" si="34"/>
        <v>0</v>
      </c>
      <c r="EO23" s="5">
        <f t="shared" si="34"/>
        <v>144184</v>
      </c>
      <c r="EP23" s="5">
        <f t="shared" si="34"/>
        <v>494753</v>
      </c>
      <c r="EQ23" s="5">
        <f t="shared" si="34"/>
        <v>1470325</v>
      </c>
      <c r="ER23" s="5">
        <f t="shared" si="34"/>
        <v>401972</v>
      </c>
      <c r="ES23" s="5">
        <f t="shared" si="34"/>
        <v>2511234</v>
      </c>
      <c r="ET23" s="5">
        <f t="shared" si="34"/>
        <v>0</v>
      </c>
      <c r="EU23" s="5">
        <f t="shared" si="34"/>
        <v>73215</v>
      </c>
      <c r="EV23" s="5">
        <f t="shared" si="34"/>
        <v>0</v>
      </c>
      <c r="EW23" s="5">
        <f t="shared" si="34"/>
        <v>87114</v>
      </c>
      <c r="EX23" s="5">
        <f t="shared" si="34"/>
        <v>785156</v>
      </c>
      <c r="EY23" s="5">
        <f t="shared" si="34"/>
        <v>945485</v>
      </c>
      <c r="EZ23" s="5">
        <f t="shared" si="34"/>
        <v>0</v>
      </c>
      <c r="FA23" s="5">
        <f t="shared" si="34"/>
        <v>0</v>
      </c>
      <c r="FB23" s="5">
        <f t="shared" si="34"/>
        <v>0</v>
      </c>
      <c r="FC23" s="5">
        <f t="shared" si="34"/>
        <v>372</v>
      </c>
      <c r="FD23" s="5">
        <f t="shared" si="34"/>
        <v>605</v>
      </c>
      <c r="FE23" s="5">
        <f t="shared" si="34"/>
        <v>1117</v>
      </c>
      <c r="FF23" s="5">
        <f t="shared" si="34"/>
        <v>1197</v>
      </c>
      <c r="FG23" s="5">
        <f aca="true" t="shared" si="35" ref="FG23:GI23">+FG22+FG19</f>
        <v>3291</v>
      </c>
      <c r="FH23" s="5">
        <f t="shared" si="35"/>
        <v>0</v>
      </c>
      <c r="FI23" s="5">
        <f t="shared" si="35"/>
        <v>0</v>
      </c>
      <c r="FJ23" s="5">
        <f t="shared" si="35"/>
        <v>0</v>
      </c>
      <c r="FK23" s="5">
        <f t="shared" si="35"/>
        <v>214</v>
      </c>
      <c r="FL23" s="5">
        <f t="shared" si="35"/>
        <v>361</v>
      </c>
      <c r="FM23" s="5">
        <f t="shared" si="35"/>
        <v>0</v>
      </c>
      <c r="FN23" s="5">
        <f t="shared" si="35"/>
        <v>501</v>
      </c>
      <c r="FO23" s="5">
        <f t="shared" si="35"/>
        <v>1076</v>
      </c>
      <c r="FP23" s="5">
        <f t="shared" si="35"/>
        <v>0</v>
      </c>
      <c r="FQ23" s="5">
        <f t="shared" si="35"/>
        <v>158</v>
      </c>
      <c r="FR23" s="5">
        <f t="shared" si="35"/>
        <v>244</v>
      </c>
      <c r="FS23" s="5">
        <f t="shared" si="35"/>
        <v>1058</v>
      </c>
      <c r="FT23" s="5">
        <f t="shared" si="35"/>
        <v>214</v>
      </c>
      <c r="FU23" s="5">
        <f t="shared" si="35"/>
        <v>1674</v>
      </c>
      <c r="FV23" s="5">
        <f t="shared" si="35"/>
        <v>0</v>
      </c>
      <c r="FW23" s="5">
        <f t="shared" si="35"/>
        <v>0</v>
      </c>
      <c r="FX23" s="5">
        <f t="shared" si="35"/>
        <v>0</v>
      </c>
      <c r="FY23" s="5">
        <f t="shared" si="35"/>
        <v>59</v>
      </c>
      <c r="FZ23" s="5">
        <f t="shared" si="35"/>
        <v>482</v>
      </c>
      <c r="GA23" s="5">
        <f t="shared" si="35"/>
        <v>541</v>
      </c>
      <c r="GB23" s="5">
        <f t="shared" si="35"/>
        <v>0</v>
      </c>
      <c r="GC23" s="5">
        <f t="shared" si="35"/>
        <v>131120</v>
      </c>
      <c r="GD23" s="5">
        <f t="shared" si="35"/>
        <v>4802751</v>
      </c>
      <c r="GE23" s="5">
        <f t="shared" si="35"/>
        <v>3358133</v>
      </c>
      <c r="GF23" s="5">
        <f t="shared" si="35"/>
        <v>3856267</v>
      </c>
      <c r="GG23" s="5">
        <f t="shared" si="35"/>
        <v>3145948</v>
      </c>
      <c r="GH23" s="5">
        <f t="shared" si="35"/>
        <v>5333689</v>
      </c>
      <c r="GI23" s="5">
        <f t="shared" si="35"/>
        <v>20627908</v>
      </c>
    </row>
    <row r="24" spans="1:191" ht="18" customHeight="1">
      <c r="A24" s="15">
        <v>10</v>
      </c>
      <c r="B24" s="15" t="s">
        <v>14</v>
      </c>
      <c r="C24" s="6">
        <v>6610</v>
      </c>
      <c r="D24" s="6">
        <v>362181</v>
      </c>
      <c r="E24" s="6">
        <v>500308</v>
      </c>
      <c r="F24" s="6">
        <v>345876</v>
      </c>
      <c r="G24" s="6">
        <v>13250</v>
      </c>
      <c r="H24" s="6">
        <v>429613</v>
      </c>
      <c r="I24" s="6">
        <v>1657838</v>
      </c>
      <c r="J24" s="6">
        <v>4910</v>
      </c>
      <c r="K24" s="6">
        <v>322231</v>
      </c>
      <c r="L24" s="6">
        <v>428410</v>
      </c>
      <c r="M24" s="6">
        <v>328346</v>
      </c>
      <c r="N24" s="6">
        <v>9000</v>
      </c>
      <c r="O24" s="6">
        <v>225871</v>
      </c>
      <c r="P24" s="6">
        <v>1318768</v>
      </c>
      <c r="Q24" s="6">
        <v>416</v>
      </c>
      <c r="R24" s="6">
        <v>96974</v>
      </c>
      <c r="S24" s="6">
        <v>49743</v>
      </c>
      <c r="T24" s="6">
        <v>10174</v>
      </c>
      <c r="U24" s="6">
        <v>0</v>
      </c>
      <c r="V24" s="6">
        <v>14262</v>
      </c>
      <c r="W24" s="6">
        <v>171569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46160</v>
      </c>
      <c r="AG24" s="6">
        <v>41765</v>
      </c>
      <c r="AH24" s="6">
        <v>0</v>
      </c>
      <c r="AI24" s="6">
        <v>0</v>
      </c>
      <c r="AJ24" s="6">
        <v>0</v>
      </c>
      <c r="AK24" s="6">
        <v>87925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4494</v>
      </c>
      <c r="AT24" s="6">
        <v>106363</v>
      </c>
      <c r="AU24" s="6">
        <v>142881</v>
      </c>
      <c r="AV24" s="6">
        <v>0</v>
      </c>
      <c r="AW24" s="6">
        <v>0</v>
      </c>
      <c r="AX24" s="6">
        <v>124077</v>
      </c>
      <c r="AY24" s="6">
        <v>377815</v>
      </c>
      <c r="AZ24" s="6">
        <v>0</v>
      </c>
      <c r="BA24" s="6">
        <v>10545</v>
      </c>
      <c r="BB24" s="6">
        <v>165891</v>
      </c>
      <c r="BC24" s="6">
        <v>277408</v>
      </c>
      <c r="BD24" s="6">
        <v>0</v>
      </c>
      <c r="BE24" s="6">
        <v>47907</v>
      </c>
      <c r="BF24" s="6">
        <v>501751</v>
      </c>
      <c r="BG24" s="6">
        <v>0</v>
      </c>
      <c r="BH24" s="6">
        <v>62189</v>
      </c>
      <c r="BI24" s="6">
        <v>28130</v>
      </c>
      <c r="BJ24" s="6">
        <v>40764</v>
      </c>
      <c r="BK24" s="6">
        <v>9000</v>
      </c>
      <c r="BL24" s="6">
        <v>39625</v>
      </c>
      <c r="BM24" s="6">
        <v>179708</v>
      </c>
      <c r="BN24" s="6">
        <v>0</v>
      </c>
      <c r="BO24" s="6">
        <v>0</v>
      </c>
      <c r="BP24" s="6">
        <v>16512</v>
      </c>
      <c r="BQ24" s="6">
        <v>1890</v>
      </c>
      <c r="BR24" s="6">
        <v>0</v>
      </c>
      <c r="BS24" s="6">
        <v>185742</v>
      </c>
      <c r="BT24" s="6">
        <v>204144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16512</v>
      </c>
      <c r="CE24" s="6">
        <v>1890</v>
      </c>
      <c r="CF24" s="6">
        <v>0</v>
      </c>
      <c r="CG24" s="6">
        <v>185742</v>
      </c>
      <c r="CH24" s="6">
        <v>204144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1700</v>
      </c>
      <c r="CQ24" s="6">
        <v>39950</v>
      </c>
      <c r="CR24" s="6">
        <v>55386</v>
      </c>
      <c r="CS24" s="6">
        <v>15640</v>
      </c>
      <c r="CT24" s="6">
        <v>4250</v>
      </c>
      <c r="CU24" s="6">
        <v>18000</v>
      </c>
      <c r="CV24" s="6">
        <v>134926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6736</v>
      </c>
      <c r="DF24" s="6">
        <v>0</v>
      </c>
      <c r="DG24" s="6">
        <v>0</v>
      </c>
      <c r="DH24" s="6">
        <v>0</v>
      </c>
      <c r="DI24" s="6">
        <v>6736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1700</v>
      </c>
      <c r="DR24" s="6">
        <v>39950</v>
      </c>
      <c r="DS24" s="6">
        <v>48650</v>
      </c>
      <c r="DT24" s="6">
        <v>15640</v>
      </c>
      <c r="DU24" s="6">
        <v>4250</v>
      </c>
      <c r="DV24" s="6">
        <v>18000</v>
      </c>
      <c r="DW24" s="6">
        <v>128190</v>
      </c>
      <c r="DX24" s="6">
        <v>0</v>
      </c>
      <c r="DY24" s="6">
        <v>0</v>
      </c>
      <c r="DZ24" s="6">
        <v>197124</v>
      </c>
      <c r="EA24" s="6">
        <v>181930</v>
      </c>
      <c r="EB24" s="6">
        <v>341705</v>
      </c>
      <c r="EC24" s="6">
        <v>0</v>
      </c>
      <c r="ED24" s="6">
        <v>189528</v>
      </c>
      <c r="EE24" s="6">
        <v>910287</v>
      </c>
      <c r="EF24" s="6">
        <v>0</v>
      </c>
      <c r="EG24" s="6">
        <v>0</v>
      </c>
      <c r="EH24" s="6">
        <v>0</v>
      </c>
      <c r="EI24" s="6">
        <v>0</v>
      </c>
      <c r="EJ24" s="6">
        <v>304265</v>
      </c>
      <c r="EK24" s="6">
        <v>0</v>
      </c>
      <c r="EL24" s="6">
        <v>0</v>
      </c>
      <c r="EM24" s="6">
        <v>304265</v>
      </c>
      <c r="EN24" s="6">
        <v>197124</v>
      </c>
      <c r="EO24" s="6">
        <v>181930</v>
      </c>
      <c r="EP24" s="6">
        <v>37440</v>
      </c>
      <c r="EQ24" s="6">
        <v>0</v>
      </c>
      <c r="ER24" s="6">
        <v>189528</v>
      </c>
      <c r="ES24" s="6">
        <v>606022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207</v>
      </c>
      <c r="FC24" s="6">
        <v>58</v>
      </c>
      <c r="FD24" s="6">
        <v>214</v>
      </c>
      <c r="FE24" s="6">
        <v>0</v>
      </c>
      <c r="FF24" s="6">
        <v>71</v>
      </c>
      <c r="FG24" s="6">
        <v>550</v>
      </c>
      <c r="FH24" s="6">
        <v>0</v>
      </c>
      <c r="FI24" s="6">
        <v>0</v>
      </c>
      <c r="FJ24" s="6">
        <v>0</v>
      </c>
      <c r="FK24" s="6">
        <v>0</v>
      </c>
      <c r="FL24" s="6">
        <v>214</v>
      </c>
      <c r="FM24" s="6">
        <v>0</v>
      </c>
      <c r="FN24" s="6">
        <v>0</v>
      </c>
      <c r="FO24" s="6">
        <v>214</v>
      </c>
      <c r="FP24" s="6">
        <v>207</v>
      </c>
      <c r="FQ24" s="6">
        <v>58</v>
      </c>
      <c r="FR24" s="6">
        <v>0</v>
      </c>
      <c r="FS24" s="6">
        <v>0</v>
      </c>
      <c r="FT24" s="6">
        <v>71</v>
      </c>
      <c r="FU24" s="6">
        <v>336</v>
      </c>
      <c r="FV24" s="6">
        <v>0</v>
      </c>
      <c r="FW24" s="6">
        <v>0</v>
      </c>
      <c r="FX24" s="6">
        <v>0</v>
      </c>
      <c r="FY24" s="6">
        <v>0</v>
      </c>
      <c r="FZ24" s="6">
        <v>0</v>
      </c>
      <c r="GA24" s="6">
        <v>0</v>
      </c>
      <c r="GB24" s="6">
        <v>0</v>
      </c>
      <c r="GC24" s="6">
        <v>6610</v>
      </c>
      <c r="GD24" s="6">
        <v>559305</v>
      </c>
      <c r="GE24" s="6">
        <v>682238</v>
      </c>
      <c r="GF24" s="6">
        <v>687581</v>
      </c>
      <c r="GG24" s="6">
        <v>13250</v>
      </c>
      <c r="GH24" s="6">
        <v>619141</v>
      </c>
      <c r="GI24" s="6">
        <v>2568125</v>
      </c>
    </row>
    <row r="25" spans="1:191" ht="18" customHeight="1">
      <c r="A25" s="17">
        <v>11</v>
      </c>
      <c r="B25" s="17" t="s">
        <v>15</v>
      </c>
      <c r="C25" s="3">
        <v>67717</v>
      </c>
      <c r="D25" s="3">
        <v>315849</v>
      </c>
      <c r="E25" s="3">
        <v>219072</v>
      </c>
      <c r="F25" s="3">
        <v>616914</v>
      </c>
      <c r="G25" s="3">
        <v>138659</v>
      </c>
      <c r="H25" s="3">
        <v>12086</v>
      </c>
      <c r="I25" s="3">
        <v>1370297</v>
      </c>
      <c r="J25" s="3">
        <v>49017</v>
      </c>
      <c r="K25" s="3">
        <v>280149</v>
      </c>
      <c r="L25" s="3">
        <v>197578</v>
      </c>
      <c r="M25" s="3">
        <v>535784</v>
      </c>
      <c r="N25" s="3">
        <v>129309</v>
      </c>
      <c r="O25" s="3">
        <v>9386</v>
      </c>
      <c r="P25" s="3">
        <v>1201223</v>
      </c>
      <c r="Q25" s="3">
        <v>34517</v>
      </c>
      <c r="R25" s="3">
        <v>78018</v>
      </c>
      <c r="S25" s="3">
        <v>87610</v>
      </c>
      <c r="T25" s="3">
        <v>56785</v>
      </c>
      <c r="U25" s="3">
        <v>0</v>
      </c>
      <c r="V25" s="3">
        <v>2361</v>
      </c>
      <c r="W25" s="3">
        <v>259291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62231</v>
      </c>
      <c r="AU25" s="3">
        <v>46435</v>
      </c>
      <c r="AV25" s="3">
        <v>367207</v>
      </c>
      <c r="AW25" s="3">
        <v>10548</v>
      </c>
      <c r="AX25" s="3">
        <v>0</v>
      </c>
      <c r="AY25" s="3">
        <v>486421</v>
      </c>
      <c r="AZ25" s="3">
        <v>0</v>
      </c>
      <c r="BA25" s="3">
        <v>118000</v>
      </c>
      <c r="BB25" s="3">
        <v>61683</v>
      </c>
      <c r="BC25" s="3">
        <v>62992</v>
      </c>
      <c r="BD25" s="3">
        <v>101211</v>
      </c>
      <c r="BE25" s="3">
        <v>0</v>
      </c>
      <c r="BF25" s="3">
        <v>343886</v>
      </c>
      <c r="BG25" s="3">
        <v>14500</v>
      </c>
      <c r="BH25" s="3">
        <v>21900</v>
      </c>
      <c r="BI25" s="3">
        <v>1850</v>
      </c>
      <c r="BJ25" s="3">
        <v>48800</v>
      </c>
      <c r="BK25" s="3">
        <v>17550</v>
      </c>
      <c r="BL25" s="3">
        <v>7025</v>
      </c>
      <c r="BM25" s="3">
        <v>111625</v>
      </c>
      <c r="BN25" s="3">
        <v>0</v>
      </c>
      <c r="BO25" s="3">
        <v>0</v>
      </c>
      <c r="BP25" s="3">
        <v>5344</v>
      </c>
      <c r="BQ25" s="3">
        <v>48830</v>
      </c>
      <c r="BR25" s="3">
        <v>0</v>
      </c>
      <c r="BS25" s="3">
        <v>0</v>
      </c>
      <c r="BT25" s="3">
        <v>54174</v>
      </c>
      <c r="BU25" s="3">
        <v>0</v>
      </c>
      <c r="BV25" s="3">
        <v>0</v>
      </c>
      <c r="BW25" s="3">
        <v>0</v>
      </c>
      <c r="BX25" s="3">
        <v>4342</v>
      </c>
      <c r="BY25" s="3">
        <v>0</v>
      </c>
      <c r="BZ25" s="3">
        <v>0</v>
      </c>
      <c r="CA25" s="3">
        <v>4342</v>
      </c>
      <c r="CB25" s="3">
        <v>0</v>
      </c>
      <c r="CC25" s="3">
        <v>0</v>
      </c>
      <c r="CD25" s="3">
        <v>5344</v>
      </c>
      <c r="CE25" s="3">
        <v>44488</v>
      </c>
      <c r="CF25" s="3">
        <v>0</v>
      </c>
      <c r="CG25" s="3">
        <v>0</v>
      </c>
      <c r="CH25" s="3">
        <v>49832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18700</v>
      </c>
      <c r="CQ25" s="3">
        <v>35700</v>
      </c>
      <c r="CR25" s="3">
        <v>16150</v>
      </c>
      <c r="CS25" s="3">
        <v>32300</v>
      </c>
      <c r="CT25" s="3">
        <v>9350</v>
      </c>
      <c r="CU25" s="3">
        <v>2700</v>
      </c>
      <c r="CV25" s="3">
        <v>114900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1000</v>
      </c>
      <c r="DC25" s="3">
        <v>1000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18700</v>
      </c>
      <c r="DR25" s="3">
        <v>35700</v>
      </c>
      <c r="DS25" s="3">
        <v>16150</v>
      </c>
      <c r="DT25" s="3">
        <v>32300</v>
      </c>
      <c r="DU25" s="3">
        <v>9350</v>
      </c>
      <c r="DV25" s="3">
        <v>1700</v>
      </c>
      <c r="DW25" s="3">
        <v>113900</v>
      </c>
      <c r="DX25" s="3">
        <v>0</v>
      </c>
      <c r="DY25" s="3">
        <v>0</v>
      </c>
      <c r="DZ25" s="3">
        <v>0</v>
      </c>
      <c r="EA25" s="3">
        <v>0</v>
      </c>
      <c r="EB25" s="3">
        <v>226640</v>
      </c>
      <c r="EC25" s="3">
        <v>91261</v>
      </c>
      <c r="ED25" s="3">
        <v>0</v>
      </c>
      <c r="EE25" s="3">
        <v>317901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226640</v>
      </c>
      <c r="EW25" s="3">
        <v>91261</v>
      </c>
      <c r="EX25" s="3">
        <v>0</v>
      </c>
      <c r="EY25" s="3">
        <v>317901</v>
      </c>
      <c r="EZ25" s="3">
        <v>0</v>
      </c>
      <c r="FA25" s="3">
        <v>0</v>
      </c>
      <c r="FB25" s="3">
        <v>0</v>
      </c>
      <c r="FC25" s="3">
        <v>0</v>
      </c>
      <c r="FD25" s="3">
        <v>30</v>
      </c>
      <c r="FE25" s="3">
        <v>62</v>
      </c>
      <c r="FF25" s="3">
        <v>0</v>
      </c>
      <c r="FG25" s="3">
        <v>92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0</v>
      </c>
      <c r="FU25" s="3">
        <v>0</v>
      </c>
      <c r="FV25" s="3">
        <v>0</v>
      </c>
      <c r="FW25" s="3">
        <v>0</v>
      </c>
      <c r="FX25" s="3">
        <v>30</v>
      </c>
      <c r="FY25" s="3">
        <v>62</v>
      </c>
      <c r="FZ25" s="3">
        <v>0</v>
      </c>
      <c r="GA25" s="3">
        <v>92</v>
      </c>
      <c r="GB25" s="3">
        <v>0</v>
      </c>
      <c r="GC25" s="3">
        <v>67717</v>
      </c>
      <c r="GD25" s="3">
        <v>315849</v>
      </c>
      <c r="GE25" s="3">
        <v>219072</v>
      </c>
      <c r="GF25" s="3">
        <v>843554</v>
      </c>
      <c r="GG25" s="3">
        <v>229920</v>
      </c>
      <c r="GH25" s="3">
        <v>12086</v>
      </c>
      <c r="GI25" s="3">
        <v>1688198</v>
      </c>
    </row>
    <row r="26" spans="1:191" ht="18" customHeight="1">
      <c r="A26" s="17">
        <v>12</v>
      </c>
      <c r="B26" s="17" t="s">
        <v>16</v>
      </c>
      <c r="C26" s="3">
        <v>0</v>
      </c>
      <c r="D26" s="3">
        <v>71672</v>
      </c>
      <c r="E26" s="3">
        <v>0</v>
      </c>
      <c r="F26" s="3">
        <v>327248</v>
      </c>
      <c r="G26" s="3">
        <v>67658</v>
      </c>
      <c r="H26" s="3">
        <v>0</v>
      </c>
      <c r="I26" s="3">
        <v>466578</v>
      </c>
      <c r="J26" s="3">
        <v>0</v>
      </c>
      <c r="K26" s="3">
        <v>62322</v>
      </c>
      <c r="L26" s="3">
        <v>0</v>
      </c>
      <c r="M26" s="3">
        <v>317048</v>
      </c>
      <c r="N26" s="3">
        <v>57458</v>
      </c>
      <c r="O26" s="3">
        <v>0</v>
      </c>
      <c r="P26" s="3">
        <v>436828</v>
      </c>
      <c r="Q26" s="3">
        <v>0</v>
      </c>
      <c r="R26" s="3">
        <v>62322</v>
      </c>
      <c r="S26" s="3">
        <v>0</v>
      </c>
      <c r="T26" s="3">
        <v>290742</v>
      </c>
      <c r="U26" s="3">
        <v>0</v>
      </c>
      <c r="V26" s="3">
        <v>0</v>
      </c>
      <c r="W26" s="3">
        <v>353064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26306</v>
      </c>
      <c r="AW26" s="3">
        <v>0</v>
      </c>
      <c r="AX26" s="3">
        <v>0</v>
      </c>
      <c r="AY26" s="3">
        <v>26306</v>
      </c>
      <c r="AZ26" s="3">
        <v>0</v>
      </c>
      <c r="BA26" s="3">
        <v>0</v>
      </c>
      <c r="BB26" s="3">
        <v>0</v>
      </c>
      <c r="BC26" s="3">
        <v>0</v>
      </c>
      <c r="BD26" s="3">
        <v>32708</v>
      </c>
      <c r="BE26" s="3">
        <v>0</v>
      </c>
      <c r="BF26" s="3">
        <v>32708</v>
      </c>
      <c r="BG26" s="3">
        <v>0</v>
      </c>
      <c r="BH26" s="3">
        <v>0</v>
      </c>
      <c r="BI26" s="3">
        <v>0</v>
      </c>
      <c r="BJ26" s="3">
        <v>0</v>
      </c>
      <c r="BK26" s="3">
        <v>24750</v>
      </c>
      <c r="BL26" s="3">
        <v>0</v>
      </c>
      <c r="BM26" s="3">
        <v>24750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9350</v>
      </c>
      <c r="CR26" s="3">
        <v>0</v>
      </c>
      <c r="CS26" s="3">
        <v>10200</v>
      </c>
      <c r="CT26" s="3">
        <v>10200</v>
      </c>
      <c r="CU26" s="3">
        <v>0</v>
      </c>
      <c r="CV26" s="3">
        <v>29750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9350</v>
      </c>
      <c r="DS26" s="3">
        <v>0</v>
      </c>
      <c r="DT26" s="3">
        <v>10200</v>
      </c>
      <c r="DU26" s="3">
        <v>10200</v>
      </c>
      <c r="DV26" s="3">
        <v>0</v>
      </c>
      <c r="DW26" s="3">
        <v>29750</v>
      </c>
      <c r="DX26" s="3">
        <v>0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0</v>
      </c>
      <c r="EG26" s="3">
        <v>0</v>
      </c>
      <c r="EH26" s="3">
        <v>0</v>
      </c>
      <c r="EI26" s="3">
        <v>0</v>
      </c>
      <c r="EJ26" s="3">
        <v>0</v>
      </c>
      <c r="EK26" s="3">
        <v>0</v>
      </c>
      <c r="EL26" s="3">
        <v>0</v>
      </c>
      <c r="EM26" s="3">
        <v>0</v>
      </c>
      <c r="EN26" s="3">
        <v>0</v>
      </c>
      <c r="EO26" s="3">
        <v>0</v>
      </c>
      <c r="EP26" s="3">
        <v>0</v>
      </c>
      <c r="EQ26" s="3">
        <v>0</v>
      </c>
      <c r="ER26" s="3">
        <v>0</v>
      </c>
      <c r="ES26" s="3">
        <v>0</v>
      </c>
      <c r="ET26" s="3">
        <v>0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0</v>
      </c>
      <c r="FS26" s="3">
        <v>0</v>
      </c>
      <c r="FT26" s="3">
        <v>0</v>
      </c>
      <c r="FU26" s="3">
        <v>0</v>
      </c>
      <c r="FV26" s="3">
        <v>0</v>
      </c>
      <c r="FW26" s="3">
        <v>0</v>
      </c>
      <c r="FX26" s="3">
        <v>0</v>
      </c>
      <c r="FY26" s="3">
        <v>0</v>
      </c>
      <c r="FZ26" s="3">
        <v>0</v>
      </c>
      <c r="GA26" s="3">
        <v>0</v>
      </c>
      <c r="GB26" s="3">
        <v>0</v>
      </c>
      <c r="GC26" s="3">
        <v>0</v>
      </c>
      <c r="GD26" s="3">
        <v>71672</v>
      </c>
      <c r="GE26" s="3">
        <v>0</v>
      </c>
      <c r="GF26" s="3">
        <v>327248</v>
      </c>
      <c r="GG26" s="3">
        <v>67658</v>
      </c>
      <c r="GH26" s="3">
        <v>0</v>
      </c>
      <c r="GI26" s="3">
        <v>466578</v>
      </c>
    </row>
    <row r="27" spans="1:191" ht="18" customHeight="1">
      <c r="A27" s="17">
        <v>13</v>
      </c>
      <c r="B27" s="17" t="s">
        <v>17</v>
      </c>
      <c r="C27" s="3">
        <v>39216</v>
      </c>
      <c r="D27" s="3">
        <v>0</v>
      </c>
      <c r="E27" s="3">
        <v>0</v>
      </c>
      <c r="F27" s="3">
        <v>174187</v>
      </c>
      <c r="G27" s="3">
        <v>0</v>
      </c>
      <c r="H27" s="3">
        <v>0</v>
      </c>
      <c r="I27" s="3">
        <v>213403</v>
      </c>
      <c r="J27" s="3">
        <v>29016</v>
      </c>
      <c r="K27" s="3">
        <v>0</v>
      </c>
      <c r="L27" s="3">
        <v>0</v>
      </c>
      <c r="M27" s="3">
        <v>70448</v>
      </c>
      <c r="N27" s="3">
        <v>0</v>
      </c>
      <c r="O27" s="3">
        <v>0</v>
      </c>
      <c r="P27" s="3">
        <v>99464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5500</v>
      </c>
      <c r="AP27" s="3">
        <v>0</v>
      </c>
      <c r="AQ27" s="3">
        <v>0</v>
      </c>
      <c r="AR27" s="3">
        <v>5500</v>
      </c>
      <c r="AS27" s="3">
        <v>29016</v>
      </c>
      <c r="AT27" s="3">
        <v>0</v>
      </c>
      <c r="AU27" s="3">
        <v>0</v>
      </c>
      <c r="AV27" s="3">
        <v>51198</v>
      </c>
      <c r="AW27" s="3">
        <v>0</v>
      </c>
      <c r="AX27" s="3">
        <v>0</v>
      </c>
      <c r="AY27" s="3">
        <v>80214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13750</v>
      </c>
      <c r="BK27" s="3">
        <v>0</v>
      </c>
      <c r="BL27" s="3">
        <v>0</v>
      </c>
      <c r="BM27" s="3">
        <v>13750</v>
      </c>
      <c r="BN27" s="3">
        <v>0</v>
      </c>
      <c r="BO27" s="3">
        <v>0</v>
      </c>
      <c r="BP27" s="3">
        <v>0</v>
      </c>
      <c r="BQ27" s="3">
        <v>94339</v>
      </c>
      <c r="BR27" s="3">
        <v>0</v>
      </c>
      <c r="BS27" s="3">
        <v>0</v>
      </c>
      <c r="BT27" s="3">
        <v>94339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94339</v>
      </c>
      <c r="CF27" s="3">
        <v>0</v>
      </c>
      <c r="CG27" s="3">
        <v>0</v>
      </c>
      <c r="CH27" s="3">
        <v>94339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10200</v>
      </c>
      <c r="CQ27" s="3">
        <v>0</v>
      </c>
      <c r="CR27" s="3">
        <v>0</v>
      </c>
      <c r="CS27" s="3">
        <v>9400</v>
      </c>
      <c r="CT27" s="3">
        <v>0</v>
      </c>
      <c r="CU27" s="3">
        <v>0</v>
      </c>
      <c r="CV27" s="3">
        <v>19600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10200</v>
      </c>
      <c r="DR27" s="3">
        <v>0</v>
      </c>
      <c r="DS27" s="3">
        <v>0</v>
      </c>
      <c r="DT27" s="3">
        <v>9400</v>
      </c>
      <c r="DU27" s="3">
        <v>0</v>
      </c>
      <c r="DV27" s="3">
        <v>0</v>
      </c>
      <c r="DW27" s="3">
        <v>19600</v>
      </c>
      <c r="DX27" s="3">
        <v>0</v>
      </c>
      <c r="DY27" s="3">
        <v>0</v>
      </c>
      <c r="DZ27" s="3">
        <v>243127</v>
      </c>
      <c r="EA27" s="3">
        <v>86848</v>
      </c>
      <c r="EB27" s="3">
        <v>0</v>
      </c>
      <c r="EC27" s="3">
        <v>0</v>
      </c>
      <c r="ED27" s="3">
        <v>0</v>
      </c>
      <c r="EE27" s="3">
        <v>329975</v>
      </c>
      <c r="EF27" s="3">
        <v>0</v>
      </c>
      <c r="EG27" s="3">
        <v>0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243127</v>
      </c>
      <c r="EO27" s="3">
        <v>86848</v>
      </c>
      <c r="EP27" s="3">
        <v>0</v>
      </c>
      <c r="EQ27" s="3">
        <v>0</v>
      </c>
      <c r="ER27" s="3">
        <v>0</v>
      </c>
      <c r="ES27" s="3">
        <v>329975</v>
      </c>
      <c r="ET27" s="3">
        <v>0</v>
      </c>
      <c r="EU27" s="3">
        <v>0</v>
      </c>
      <c r="EV27" s="3">
        <v>0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3">
        <v>122</v>
      </c>
      <c r="FC27" s="3">
        <v>92</v>
      </c>
      <c r="FD27" s="3">
        <v>0</v>
      </c>
      <c r="FE27" s="3">
        <v>0</v>
      </c>
      <c r="FF27" s="3">
        <v>0</v>
      </c>
      <c r="FG27" s="3">
        <v>214</v>
      </c>
      <c r="FH27" s="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  <c r="FN27" s="3">
        <v>0</v>
      </c>
      <c r="FO27" s="3">
        <v>0</v>
      </c>
      <c r="FP27" s="3">
        <v>122</v>
      </c>
      <c r="FQ27" s="3">
        <v>92</v>
      </c>
      <c r="FR27" s="3">
        <v>0</v>
      </c>
      <c r="FS27" s="3">
        <v>0</v>
      </c>
      <c r="FT27" s="3">
        <v>0</v>
      </c>
      <c r="FU27" s="3">
        <v>214</v>
      </c>
      <c r="FV27" s="3">
        <v>0</v>
      </c>
      <c r="FW27" s="3">
        <v>0</v>
      </c>
      <c r="FX27" s="3">
        <v>0</v>
      </c>
      <c r="FY27" s="3">
        <v>0</v>
      </c>
      <c r="FZ27" s="3">
        <v>0</v>
      </c>
      <c r="GA27" s="3">
        <v>0</v>
      </c>
      <c r="GB27" s="3">
        <v>0</v>
      </c>
      <c r="GC27" s="3">
        <v>39216</v>
      </c>
      <c r="GD27" s="3">
        <v>243127</v>
      </c>
      <c r="GE27" s="3">
        <v>86848</v>
      </c>
      <c r="GF27" s="3">
        <v>174187</v>
      </c>
      <c r="GG27" s="3">
        <v>0</v>
      </c>
      <c r="GH27" s="3">
        <v>0</v>
      </c>
      <c r="GI27" s="3">
        <v>543378</v>
      </c>
    </row>
    <row r="28" spans="1:191" ht="18" customHeight="1">
      <c r="A28" s="17">
        <v>14</v>
      </c>
      <c r="B28" s="17" t="s">
        <v>18</v>
      </c>
      <c r="C28" s="3">
        <v>45979</v>
      </c>
      <c r="D28" s="3">
        <v>233474</v>
      </c>
      <c r="E28" s="3">
        <v>248937</v>
      </c>
      <c r="F28" s="3">
        <v>7458</v>
      </c>
      <c r="G28" s="3">
        <v>71400</v>
      </c>
      <c r="H28" s="3">
        <v>773811</v>
      </c>
      <c r="I28" s="3">
        <v>1381059</v>
      </c>
      <c r="J28" s="3">
        <v>35779</v>
      </c>
      <c r="K28" s="3">
        <v>206444</v>
      </c>
      <c r="L28" s="3">
        <v>234487</v>
      </c>
      <c r="M28" s="3">
        <v>5758</v>
      </c>
      <c r="N28" s="3">
        <v>61200</v>
      </c>
      <c r="O28" s="3">
        <v>687913</v>
      </c>
      <c r="P28" s="3">
        <v>1231581</v>
      </c>
      <c r="Q28" s="3">
        <v>35779</v>
      </c>
      <c r="R28" s="3">
        <v>81537</v>
      </c>
      <c r="S28" s="3">
        <v>54215</v>
      </c>
      <c r="T28" s="3">
        <v>0</v>
      </c>
      <c r="U28" s="3">
        <v>0</v>
      </c>
      <c r="V28" s="3">
        <v>255204</v>
      </c>
      <c r="W28" s="3">
        <v>426735</v>
      </c>
      <c r="X28" s="3">
        <v>0</v>
      </c>
      <c r="Y28" s="3">
        <v>21250</v>
      </c>
      <c r="Z28" s="3">
        <v>107500</v>
      </c>
      <c r="AA28" s="3">
        <v>0</v>
      </c>
      <c r="AB28" s="3">
        <v>0</v>
      </c>
      <c r="AC28" s="3">
        <v>221375</v>
      </c>
      <c r="AD28" s="3">
        <v>350125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1620</v>
      </c>
      <c r="AK28" s="3">
        <v>1620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24808</v>
      </c>
      <c r="AU28" s="3">
        <v>51522</v>
      </c>
      <c r="AV28" s="3">
        <v>0</v>
      </c>
      <c r="AW28" s="3">
        <v>0</v>
      </c>
      <c r="AX28" s="3">
        <v>73786</v>
      </c>
      <c r="AY28" s="3">
        <v>150116</v>
      </c>
      <c r="AZ28" s="3">
        <v>0</v>
      </c>
      <c r="BA28" s="3">
        <v>71349</v>
      </c>
      <c r="BB28" s="3">
        <v>0</v>
      </c>
      <c r="BC28" s="3">
        <v>5248</v>
      </c>
      <c r="BD28" s="3">
        <v>0</v>
      </c>
      <c r="BE28" s="3">
        <v>51558</v>
      </c>
      <c r="BF28" s="3">
        <v>128155</v>
      </c>
      <c r="BG28" s="3">
        <v>0</v>
      </c>
      <c r="BH28" s="3">
        <v>7500</v>
      </c>
      <c r="BI28" s="3">
        <v>21250</v>
      </c>
      <c r="BJ28" s="3">
        <v>510</v>
      </c>
      <c r="BK28" s="3">
        <v>61200</v>
      </c>
      <c r="BL28" s="3">
        <v>84370</v>
      </c>
      <c r="BM28" s="3">
        <v>174830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54948</v>
      </c>
      <c r="BT28" s="3">
        <v>54948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54948</v>
      </c>
      <c r="CH28" s="3">
        <v>54948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10200</v>
      </c>
      <c r="CQ28" s="3">
        <v>27030</v>
      </c>
      <c r="CR28" s="3">
        <v>14450</v>
      </c>
      <c r="CS28" s="3">
        <v>1700</v>
      </c>
      <c r="CT28" s="3">
        <v>10200</v>
      </c>
      <c r="CU28" s="3">
        <v>30950</v>
      </c>
      <c r="CV28" s="3">
        <v>94530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10200</v>
      </c>
      <c r="DR28" s="3">
        <v>27030</v>
      </c>
      <c r="DS28" s="3">
        <v>14450</v>
      </c>
      <c r="DT28" s="3">
        <v>1700</v>
      </c>
      <c r="DU28" s="3">
        <v>10200</v>
      </c>
      <c r="DV28" s="3">
        <v>30950</v>
      </c>
      <c r="DW28" s="3">
        <v>94530</v>
      </c>
      <c r="DX28" s="3">
        <v>0</v>
      </c>
      <c r="DY28" s="3">
        <v>0</v>
      </c>
      <c r="DZ28" s="3">
        <v>0</v>
      </c>
      <c r="EA28" s="3">
        <v>0</v>
      </c>
      <c r="EB28" s="3">
        <v>299476</v>
      </c>
      <c r="EC28" s="3">
        <v>510290</v>
      </c>
      <c r="ED28" s="3">
        <v>527821</v>
      </c>
      <c r="EE28" s="3">
        <v>1337587</v>
      </c>
      <c r="EF28" s="3">
        <v>0</v>
      </c>
      <c r="EG28" s="3">
        <v>0</v>
      </c>
      <c r="EH28" s="3">
        <v>0</v>
      </c>
      <c r="EI28" s="3">
        <v>0</v>
      </c>
      <c r="EJ28" s="3">
        <v>299476</v>
      </c>
      <c r="EK28" s="3">
        <v>311386</v>
      </c>
      <c r="EL28" s="3">
        <v>407161</v>
      </c>
      <c r="EM28" s="3">
        <v>1018023</v>
      </c>
      <c r="EN28" s="3">
        <v>0</v>
      </c>
      <c r="EO28" s="3">
        <v>0</v>
      </c>
      <c r="EP28" s="3">
        <v>0</v>
      </c>
      <c r="EQ28" s="3">
        <v>198904</v>
      </c>
      <c r="ER28" s="3">
        <v>120660</v>
      </c>
      <c r="ES28" s="3">
        <v>319564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214</v>
      </c>
      <c r="FE28" s="3">
        <v>375</v>
      </c>
      <c r="FF28" s="3">
        <v>244</v>
      </c>
      <c r="FG28" s="3">
        <v>833</v>
      </c>
      <c r="FH28" s="3">
        <v>0</v>
      </c>
      <c r="FI28" s="3">
        <v>0</v>
      </c>
      <c r="FJ28" s="3">
        <v>0</v>
      </c>
      <c r="FK28" s="3">
        <v>0</v>
      </c>
      <c r="FL28" s="3">
        <v>214</v>
      </c>
      <c r="FM28" s="3">
        <v>191</v>
      </c>
      <c r="FN28" s="3">
        <v>214</v>
      </c>
      <c r="FO28" s="3">
        <v>619</v>
      </c>
      <c r="FP28" s="3">
        <v>0</v>
      </c>
      <c r="FQ28" s="3">
        <v>0</v>
      </c>
      <c r="FR28" s="3">
        <v>0</v>
      </c>
      <c r="FS28" s="3">
        <v>184</v>
      </c>
      <c r="FT28" s="3">
        <v>30</v>
      </c>
      <c r="FU28" s="3">
        <v>214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0</v>
      </c>
      <c r="GC28" s="3">
        <v>45979</v>
      </c>
      <c r="GD28" s="3">
        <v>233474</v>
      </c>
      <c r="GE28" s="3">
        <v>248937</v>
      </c>
      <c r="GF28" s="3">
        <v>306934</v>
      </c>
      <c r="GG28" s="3">
        <v>581690</v>
      </c>
      <c r="GH28" s="3">
        <v>1301632</v>
      </c>
      <c r="GI28" s="3">
        <v>2718646</v>
      </c>
    </row>
    <row r="29" spans="1:191" ht="18" customHeight="1">
      <c r="A29" s="17">
        <v>15</v>
      </c>
      <c r="B29" s="17" t="s">
        <v>19</v>
      </c>
      <c r="C29" s="3">
        <v>0</v>
      </c>
      <c r="D29" s="3">
        <v>169043</v>
      </c>
      <c r="E29" s="3">
        <v>10466</v>
      </c>
      <c r="F29" s="3">
        <v>256262</v>
      </c>
      <c r="G29" s="3">
        <v>247109</v>
      </c>
      <c r="H29" s="3">
        <v>0</v>
      </c>
      <c r="I29" s="3">
        <v>682880</v>
      </c>
      <c r="J29" s="3">
        <v>0</v>
      </c>
      <c r="K29" s="3">
        <v>140681</v>
      </c>
      <c r="L29" s="3">
        <v>0</v>
      </c>
      <c r="M29" s="3">
        <v>242744</v>
      </c>
      <c r="N29" s="3">
        <v>154061</v>
      </c>
      <c r="O29" s="3">
        <v>0</v>
      </c>
      <c r="P29" s="3">
        <v>537486</v>
      </c>
      <c r="Q29" s="3">
        <v>0</v>
      </c>
      <c r="R29" s="3">
        <v>39548</v>
      </c>
      <c r="S29" s="3">
        <v>0</v>
      </c>
      <c r="T29" s="3">
        <v>90780</v>
      </c>
      <c r="U29" s="3">
        <v>1610</v>
      </c>
      <c r="V29" s="3">
        <v>0</v>
      </c>
      <c r="W29" s="3">
        <v>131938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73856</v>
      </c>
      <c r="AU29" s="3">
        <v>0</v>
      </c>
      <c r="AV29" s="3">
        <v>108964</v>
      </c>
      <c r="AW29" s="3">
        <v>74757</v>
      </c>
      <c r="AX29" s="3">
        <v>0</v>
      </c>
      <c r="AY29" s="3">
        <v>257577</v>
      </c>
      <c r="AZ29" s="3">
        <v>0</v>
      </c>
      <c r="BA29" s="3">
        <v>27277</v>
      </c>
      <c r="BB29" s="3">
        <v>0</v>
      </c>
      <c r="BC29" s="3">
        <v>39400</v>
      </c>
      <c r="BD29" s="3">
        <v>69344</v>
      </c>
      <c r="BE29" s="3">
        <v>0</v>
      </c>
      <c r="BF29" s="3">
        <v>136021</v>
      </c>
      <c r="BG29" s="3">
        <v>0</v>
      </c>
      <c r="BH29" s="3">
        <v>0</v>
      </c>
      <c r="BI29" s="3">
        <v>0</v>
      </c>
      <c r="BJ29" s="3">
        <v>3600</v>
      </c>
      <c r="BK29" s="3">
        <v>8350</v>
      </c>
      <c r="BL29" s="3">
        <v>0</v>
      </c>
      <c r="BM29" s="3">
        <v>11950</v>
      </c>
      <c r="BN29" s="3">
        <v>0</v>
      </c>
      <c r="BO29" s="3">
        <v>0</v>
      </c>
      <c r="BP29" s="3">
        <v>9488</v>
      </c>
      <c r="BQ29" s="3">
        <v>0</v>
      </c>
      <c r="BR29" s="3">
        <v>81990</v>
      </c>
      <c r="BS29" s="3">
        <v>0</v>
      </c>
      <c r="BT29" s="3">
        <v>91478</v>
      </c>
      <c r="BU29" s="3">
        <v>0</v>
      </c>
      <c r="BV29" s="3">
        <v>0</v>
      </c>
      <c r="BW29" s="3">
        <v>9488</v>
      </c>
      <c r="BX29" s="3">
        <v>0</v>
      </c>
      <c r="BY29" s="3">
        <v>81990</v>
      </c>
      <c r="BZ29" s="3">
        <v>0</v>
      </c>
      <c r="CA29" s="3">
        <v>91478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28362</v>
      </c>
      <c r="CR29" s="3">
        <v>978</v>
      </c>
      <c r="CS29" s="3">
        <v>13518</v>
      </c>
      <c r="CT29" s="3">
        <v>11058</v>
      </c>
      <c r="CU29" s="3">
        <v>0</v>
      </c>
      <c r="CV29" s="3">
        <v>53916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28362</v>
      </c>
      <c r="DS29" s="3">
        <v>978</v>
      </c>
      <c r="DT29" s="3">
        <v>13518</v>
      </c>
      <c r="DU29" s="3">
        <v>11058</v>
      </c>
      <c r="DV29" s="3">
        <v>0</v>
      </c>
      <c r="DW29" s="3">
        <v>53916</v>
      </c>
      <c r="DX29" s="3">
        <v>0</v>
      </c>
      <c r="DY29" s="3">
        <v>0</v>
      </c>
      <c r="DZ29" s="3">
        <v>259409</v>
      </c>
      <c r="EA29" s="3">
        <v>890</v>
      </c>
      <c r="EB29" s="3">
        <v>0</v>
      </c>
      <c r="EC29" s="3">
        <v>418740</v>
      </c>
      <c r="ED29" s="3">
        <v>295307</v>
      </c>
      <c r="EE29" s="3">
        <v>974346</v>
      </c>
      <c r="EF29" s="3">
        <v>0</v>
      </c>
      <c r="EG29" s="3">
        <v>0</v>
      </c>
      <c r="EH29" s="3">
        <v>259409</v>
      </c>
      <c r="EI29" s="3">
        <v>0</v>
      </c>
      <c r="EJ29" s="3">
        <v>0</v>
      </c>
      <c r="EK29" s="3">
        <v>312540</v>
      </c>
      <c r="EL29" s="3">
        <v>0</v>
      </c>
      <c r="EM29" s="3">
        <v>571949</v>
      </c>
      <c r="EN29" s="3">
        <v>0</v>
      </c>
      <c r="EO29" s="3">
        <v>890</v>
      </c>
      <c r="EP29" s="3">
        <v>0</v>
      </c>
      <c r="EQ29" s="3">
        <v>106200</v>
      </c>
      <c r="ER29" s="3">
        <v>95128</v>
      </c>
      <c r="ES29" s="3">
        <v>202218</v>
      </c>
      <c r="ET29" s="3">
        <v>0</v>
      </c>
      <c r="EU29" s="3">
        <v>0</v>
      </c>
      <c r="EV29" s="3">
        <v>0</v>
      </c>
      <c r="EW29" s="3">
        <v>0</v>
      </c>
      <c r="EX29" s="3">
        <v>200179</v>
      </c>
      <c r="EY29" s="3">
        <v>200179</v>
      </c>
      <c r="EZ29" s="3">
        <v>0</v>
      </c>
      <c r="FA29" s="3">
        <v>0</v>
      </c>
      <c r="FB29" s="3">
        <v>228</v>
      </c>
      <c r="FC29" s="3">
        <v>0</v>
      </c>
      <c r="FD29" s="3">
        <v>0</v>
      </c>
      <c r="FE29" s="3">
        <v>322</v>
      </c>
      <c r="FF29" s="3">
        <v>122</v>
      </c>
      <c r="FG29" s="3">
        <v>672</v>
      </c>
      <c r="FH29" s="3">
        <v>0</v>
      </c>
      <c r="FI29" s="3">
        <v>0</v>
      </c>
      <c r="FJ29" s="3">
        <v>228</v>
      </c>
      <c r="FK29" s="3">
        <v>0</v>
      </c>
      <c r="FL29" s="3">
        <v>0</v>
      </c>
      <c r="FM29" s="3">
        <v>214</v>
      </c>
      <c r="FN29" s="3">
        <v>0</v>
      </c>
      <c r="FO29" s="3">
        <v>442</v>
      </c>
      <c r="FP29" s="3">
        <v>0</v>
      </c>
      <c r="FQ29" s="3">
        <v>0</v>
      </c>
      <c r="FR29" s="3">
        <v>0</v>
      </c>
      <c r="FS29" s="3">
        <v>108</v>
      </c>
      <c r="FT29" s="3">
        <v>0</v>
      </c>
      <c r="FU29" s="3">
        <v>108</v>
      </c>
      <c r="FV29" s="3">
        <v>0</v>
      </c>
      <c r="FW29" s="3">
        <v>0</v>
      </c>
      <c r="FX29" s="3">
        <v>0</v>
      </c>
      <c r="FY29" s="3">
        <v>0</v>
      </c>
      <c r="FZ29" s="3">
        <v>122</v>
      </c>
      <c r="GA29" s="3">
        <v>122</v>
      </c>
      <c r="GB29" s="3">
        <v>0</v>
      </c>
      <c r="GC29" s="3">
        <v>0</v>
      </c>
      <c r="GD29" s="3">
        <v>428452</v>
      </c>
      <c r="GE29" s="3">
        <v>11356</v>
      </c>
      <c r="GF29" s="3">
        <v>256262</v>
      </c>
      <c r="GG29" s="3">
        <v>665849</v>
      </c>
      <c r="GH29" s="3">
        <v>295307</v>
      </c>
      <c r="GI29" s="3">
        <v>1657226</v>
      </c>
    </row>
    <row r="30" spans="1:191" ht="18" customHeight="1" thickBot="1">
      <c r="A30" s="57" t="s">
        <v>47</v>
      </c>
      <c r="B30" s="58"/>
      <c r="C30" s="5">
        <f aca="true" t="shared" si="36" ref="C30:AH30">SUM(C24:C29)</f>
        <v>159522</v>
      </c>
      <c r="D30" s="5">
        <f t="shared" si="36"/>
        <v>1152219</v>
      </c>
      <c r="E30" s="5">
        <f t="shared" si="36"/>
        <v>978783</v>
      </c>
      <c r="F30" s="5">
        <f t="shared" si="36"/>
        <v>1727945</v>
      </c>
      <c r="G30" s="5">
        <f t="shared" si="36"/>
        <v>538076</v>
      </c>
      <c r="H30" s="5">
        <f t="shared" si="36"/>
        <v>1215510</v>
      </c>
      <c r="I30" s="5">
        <f t="shared" si="36"/>
        <v>5772055</v>
      </c>
      <c r="J30" s="5">
        <f t="shared" si="36"/>
        <v>118722</v>
      </c>
      <c r="K30" s="5">
        <f t="shared" si="36"/>
        <v>1011827</v>
      </c>
      <c r="L30" s="5">
        <f t="shared" si="36"/>
        <v>860475</v>
      </c>
      <c r="M30" s="5">
        <f t="shared" si="36"/>
        <v>1500128</v>
      </c>
      <c r="N30" s="5">
        <f t="shared" si="36"/>
        <v>411028</v>
      </c>
      <c r="O30" s="5">
        <f t="shared" si="36"/>
        <v>923170</v>
      </c>
      <c r="P30" s="5">
        <f t="shared" si="36"/>
        <v>4825350</v>
      </c>
      <c r="Q30" s="5">
        <f t="shared" si="36"/>
        <v>70712</v>
      </c>
      <c r="R30" s="5">
        <f t="shared" si="36"/>
        <v>358399</v>
      </c>
      <c r="S30" s="5">
        <f t="shared" si="36"/>
        <v>191568</v>
      </c>
      <c r="T30" s="5">
        <f t="shared" si="36"/>
        <v>448481</v>
      </c>
      <c r="U30" s="5">
        <f t="shared" si="36"/>
        <v>1610</v>
      </c>
      <c r="V30" s="5">
        <f t="shared" si="36"/>
        <v>271827</v>
      </c>
      <c r="W30" s="5">
        <f t="shared" si="36"/>
        <v>1342597</v>
      </c>
      <c r="X30" s="5">
        <f t="shared" si="36"/>
        <v>0</v>
      </c>
      <c r="Y30" s="5">
        <f t="shared" si="36"/>
        <v>21250</v>
      </c>
      <c r="Z30" s="5">
        <f t="shared" si="36"/>
        <v>107500</v>
      </c>
      <c r="AA30" s="5">
        <f t="shared" si="36"/>
        <v>0</v>
      </c>
      <c r="AB30" s="5">
        <f t="shared" si="36"/>
        <v>0</v>
      </c>
      <c r="AC30" s="5">
        <f t="shared" si="36"/>
        <v>221375</v>
      </c>
      <c r="AD30" s="5">
        <f t="shared" si="36"/>
        <v>350125</v>
      </c>
      <c r="AE30" s="5">
        <f t="shared" si="36"/>
        <v>0</v>
      </c>
      <c r="AF30" s="5">
        <f t="shared" si="36"/>
        <v>46160</v>
      </c>
      <c r="AG30" s="5">
        <f t="shared" si="36"/>
        <v>41765</v>
      </c>
      <c r="AH30" s="5">
        <f t="shared" si="36"/>
        <v>0</v>
      </c>
      <c r="AI30" s="5">
        <f aca="true" t="shared" si="37" ref="AI30:BN30">SUM(AI24:AI29)</f>
        <v>0</v>
      </c>
      <c r="AJ30" s="5">
        <f t="shared" si="37"/>
        <v>1620</v>
      </c>
      <c r="AK30" s="5">
        <f t="shared" si="37"/>
        <v>89545</v>
      </c>
      <c r="AL30" s="5">
        <f t="shared" si="37"/>
        <v>0</v>
      </c>
      <c r="AM30" s="5">
        <f t="shared" si="37"/>
        <v>0</v>
      </c>
      <c r="AN30" s="5">
        <f t="shared" si="37"/>
        <v>0</v>
      </c>
      <c r="AO30" s="5">
        <f t="shared" si="37"/>
        <v>5500</v>
      </c>
      <c r="AP30" s="5">
        <f t="shared" si="37"/>
        <v>0</v>
      </c>
      <c r="AQ30" s="5">
        <f t="shared" si="37"/>
        <v>0</v>
      </c>
      <c r="AR30" s="5">
        <f t="shared" si="37"/>
        <v>5500</v>
      </c>
      <c r="AS30" s="5">
        <f t="shared" si="37"/>
        <v>33510</v>
      </c>
      <c r="AT30" s="5">
        <f t="shared" si="37"/>
        <v>267258</v>
      </c>
      <c r="AU30" s="5">
        <f t="shared" si="37"/>
        <v>240838</v>
      </c>
      <c r="AV30" s="5">
        <f t="shared" si="37"/>
        <v>553675</v>
      </c>
      <c r="AW30" s="5">
        <f t="shared" si="37"/>
        <v>85305</v>
      </c>
      <c r="AX30" s="5">
        <f t="shared" si="37"/>
        <v>197863</v>
      </c>
      <c r="AY30" s="5">
        <f t="shared" si="37"/>
        <v>1378449</v>
      </c>
      <c r="AZ30" s="5">
        <f t="shared" si="37"/>
        <v>0</v>
      </c>
      <c r="BA30" s="5">
        <f t="shared" si="37"/>
        <v>227171</v>
      </c>
      <c r="BB30" s="5">
        <f t="shared" si="37"/>
        <v>227574</v>
      </c>
      <c r="BC30" s="5">
        <f t="shared" si="37"/>
        <v>385048</v>
      </c>
      <c r="BD30" s="5">
        <f t="shared" si="37"/>
        <v>203263</v>
      </c>
      <c r="BE30" s="5">
        <f t="shared" si="37"/>
        <v>99465</v>
      </c>
      <c r="BF30" s="5">
        <f t="shared" si="37"/>
        <v>1142521</v>
      </c>
      <c r="BG30" s="5">
        <f t="shared" si="37"/>
        <v>14500</v>
      </c>
      <c r="BH30" s="5">
        <f t="shared" si="37"/>
        <v>91589</v>
      </c>
      <c r="BI30" s="5">
        <f t="shared" si="37"/>
        <v>51230</v>
      </c>
      <c r="BJ30" s="5">
        <f t="shared" si="37"/>
        <v>107424</v>
      </c>
      <c r="BK30" s="5">
        <f t="shared" si="37"/>
        <v>120850</v>
      </c>
      <c r="BL30" s="5">
        <f t="shared" si="37"/>
        <v>131020</v>
      </c>
      <c r="BM30" s="5">
        <f t="shared" si="37"/>
        <v>516613</v>
      </c>
      <c r="BN30" s="5">
        <f t="shared" si="37"/>
        <v>0</v>
      </c>
      <c r="BO30" s="5">
        <f aca="true" t="shared" si="38" ref="BO30:CT30">SUM(BO24:BO29)</f>
        <v>0</v>
      </c>
      <c r="BP30" s="5">
        <f t="shared" si="38"/>
        <v>31344</v>
      </c>
      <c r="BQ30" s="5">
        <f t="shared" si="38"/>
        <v>145059</v>
      </c>
      <c r="BR30" s="5">
        <f t="shared" si="38"/>
        <v>81990</v>
      </c>
      <c r="BS30" s="5">
        <f t="shared" si="38"/>
        <v>240690</v>
      </c>
      <c r="BT30" s="5">
        <f t="shared" si="38"/>
        <v>499083</v>
      </c>
      <c r="BU30" s="5">
        <f t="shared" si="38"/>
        <v>0</v>
      </c>
      <c r="BV30" s="5">
        <f t="shared" si="38"/>
        <v>0</v>
      </c>
      <c r="BW30" s="5">
        <f t="shared" si="38"/>
        <v>9488</v>
      </c>
      <c r="BX30" s="5">
        <f t="shared" si="38"/>
        <v>4342</v>
      </c>
      <c r="BY30" s="5">
        <f t="shared" si="38"/>
        <v>81990</v>
      </c>
      <c r="BZ30" s="5">
        <f t="shared" si="38"/>
        <v>0</v>
      </c>
      <c r="CA30" s="5">
        <f t="shared" si="38"/>
        <v>95820</v>
      </c>
      <c r="CB30" s="5">
        <f t="shared" si="38"/>
        <v>0</v>
      </c>
      <c r="CC30" s="5">
        <f t="shared" si="38"/>
        <v>0</v>
      </c>
      <c r="CD30" s="5">
        <f t="shared" si="38"/>
        <v>21856</v>
      </c>
      <c r="CE30" s="5">
        <f t="shared" si="38"/>
        <v>140717</v>
      </c>
      <c r="CF30" s="5">
        <f t="shared" si="38"/>
        <v>0</v>
      </c>
      <c r="CG30" s="5">
        <f t="shared" si="38"/>
        <v>240690</v>
      </c>
      <c r="CH30" s="5">
        <f t="shared" si="38"/>
        <v>403263</v>
      </c>
      <c r="CI30" s="5">
        <f t="shared" si="38"/>
        <v>0</v>
      </c>
      <c r="CJ30" s="5">
        <f t="shared" si="38"/>
        <v>0</v>
      </c>
      <c r="CK30" s="5">
        <f t="shared" si="38"/>
        <v>0</v>
      </c>
      <c r="CL30" s="5">
        <f t="shared" si="38"/>
        <v>0</v>
      </c>
      <c r="CM30" s="5">
        <f t="shared" si="38"/>
        <v>0</v>
      </c>
      <c r="CN30" s="5">
        <f t="shared" si="38"/>
        <v>0</v>
      </c>
      <c r="CO30" s="5">
        <f t="shared" si="38"/>
        <v>0</v>
      </c>
      <c r="CP30" s="5">
        <f t="shared" si="38"/>
        <v>40800</v>
      </c>
      <c r="CQ30" s="5">
        <f t="shared" si="38"/>
        <v>140392</v>
      </c>
      <c r="CR30" s="5">
        <f t="shared" si="38"/>
        <v>86964</v>
      </c>
      <c r="CS30" s="5">
        <f t="shared" si="38"/>
        <v>82758</v>
      </c>
      <c r="CT30" s="5">
        <f t="shared" si="38"/>
        <v>45058</v>
      </c>
      <c r="CU30" s="5">
        <f aca="true" t="shared" si="39" ref="CU30:DZ30">SUM(CU24:CU29)</f>
        <v>51650</v>
      </c>
      <c r="CV30" s="5">
        <f t="shared" si="39"/>
        <v>447622</v>
      </c>
      <c r="CW30" s="5">
        <f t="shared" si="39"/>
        <v>0</v>
      </c>
      <c r="CX30" s="5">
        <f t="shared" si="39"/>
        <v>0</v>
      </c>
      <c r="CY30" s="5">
        <f t="shared" si="39"/>
        <v>0</v>
      </c>
      <c r="CZ30" s="5">
        <f t="shared" si="39"/>
        <v>0</v>
      </c>
      <c r="DA30" s="5">
        <f t="shared" si="39"/>
        <v>0</v>
      </c>
      <c r="DB30" s="5">
        <f t="shared" si="39"/>
        <v>1000</v>
      </c>
      <c r="DC30" s="5">
        <f t="shared" si="39"/>
        <v>1000</v>
      </c>
      <c r="DD30" s="5">
        <f t="shared" si="39"/>
        <v>0</v>
      </c>
      <c r="DE30" s="5">
        <f t="shared" si="39"/>
        <v>6736</v>
      </c>
      <c r="DF30" s="5">
        <f t="shared" si="39"/>
        <v>0</v>
      </c>
      <c r="DG30" s="5">
        <f t="shared" si="39"/>
        <v>0</v>
      </c>
      <c r="DH30" s="5">
        <f t="shared" si="39"/>
        <v>0</v>
      </c>
      <c r="DI30" s="5">
        <f t="shared" si="39"/>
        <v>6736</v>
      </c>
      <c r="DJ30" s="5">
        <f t="shared" si="39"/>
        <v>0</v>
      </c>
      <c r="DK30" s="5">
        <f t="shared" si="39"/>
        <v>0</v>
      </c>
      <c r="DL30" s="5">
        <f t="shared" si="39"/>
        <v>0</v>
      </c>
      <c r="DM30" s="5">
        <f t="shared" si="39"/>
        <v>0</v>
      </c>
      <c r="DN30" s="5">
        <f t="shared" si="39"/>
        <v>0</v>
      </c>
      <c r="DO30" s="5">
        <f t="shared" si="39"/>
        <v>0</v>
      </c>
      <c r="DP30" s="5">
        <f t="shared" si="39"/>
        <v>0</v>
      </c>
      <c r="DQ30" s="5">
        <f t="shared" si="39"/>
        <v>40800</v>
      </c>
      <c r="DR30" s="5">
        <f t="shared" si="39"/>
        <v>140392</v>
      </c>
      <c r="DS30" s="5">
        <f t="shared" si="39"/>
        <v>80228</v>
      </c>
      <c r="DT30" s="5">
        <f t="shared" si="39"/>
        <v>82758</v>
      </c>
      <c r="DU30" s="5">
        <f t="shared" si="39"/>
        <v>45058</v>
      </c>
      <c r="DV30" s="5">
        <f t="shared" si="39"/>
        <v>50650</v>
      </c>
      <c r="DW30" s="5">
        <f t="shared" si="39"/>
        <v>439886</v>
      </c>
      <c r="DX30" s="5">
        <f t="shared" si="39"/>
        <v>0</v>
      </c>
      <c r="DY30" s="5">
        <f t="shared" si="39"/>
        <v>0</v>
      </c>
      <c r="DZ30" s="5">
        <f t="shared" si="39"/>
        <v>699660</v>
      </c>
      <c r="EA30" s="5">
        <f aca="true" t="shared" si="40" ref="EA30:FF30">SUM(EA24:EA29)</f>
        <v>269668</v>
      </c>
      <c r="EB30" s="5">
        <f t="shared" si="40"/>
        <v>867821</v>
      </c>
      <c r="EC30" s="5">
        <f t="shared" si="40"/>
        <v>1020291</v>
      </c>
      <c r="ED30" s="5">
        <f t="shared" si="40"/>
        <v>1012656</v>
      </c>
      <c r="EE30" s="5">
        <f t="shared" si="40"/>
        <v>3870096</v>
      </c>
      <c r="EF30" s="5">
        <f t="shared" si="40"/>
        <v>0</v>
      </c>
      <c r="EG30" s="5">
        <f t="shared" si="40"/>
        <v>0</v>
      </c>
      <c r="EH30" s="5">
        <f t="shared" si="40"/>
        <v>259409</v>
      </c>
      <c r="EI30" s="5">
        <f t="shared" si="40"/>
        <v>0</v>
      </c>
      <c r="EJ30" s="5">
        <f t="shared" si="40"/>
        <v>603741</v>
      </c>
      <c r="EK30" s="5">
        <f t="shared" si="40"/>
        <v>623926</v>
      </c>
      <c r="EL30" s="5">
        <f t="shared" si="40"/>
        <v>407161</v>
      </c>
      <c r="EM30" s="5">
        <f t="shared" si="40"/>
        <v>1894237</v>
      </c>
      <c r="EN30" s="5">
        <f t="shared" si="40"/>
        <v>440251</v>
      </c>
      <c r="EO30" s="5">
        <f t="shared" si="40"/>
        <v>269668</v>
      </c>
      <c r="EP30" s="5">
        <f t="shared" si="40"/>
        <v>37440</v>
      </c>
      <c r="EQ30" s="5">
        <f t="shared" si="40"/>
        <v>305104</v>
      </c>
      <c r="ER30" s="5">
        <f t="shared" si="40"/>
        <v>405316</v>
      </c>
      <c r="ES30" s="5">
        <f t="shared" si="40"/>
        <v>1457779</v>
      </c>
      <c r="ET30" s="5">
        <f t="shared" si="40"/>
        <v>0</v>
      </c>
      <c r="EU30" s="5">
        <f t="shared" si="40"/>
        <v>0</v>
      </c>
      <c r="EV30" s="5">
        <f t="shared" si="40"/>
        <v>226640</v>
      </c>
      <c r="EW30" s="5">
        <f t="shared" si="40"/>
        <v>91261</v>
      </c>
      <c r="EX30" s="5">
        <f t="shared" si="40"/>
        <v>200179</v>
      </c>
      <c r="EY30" s="5">
        <f t="shared" si="40"/>
        <v>518080</v>
      </c>
      <c r="EZ30" s="5">
        <f t="shared" si="40"/>
        <v>0</v>
      </c>
      <c r="FA30" s="5">
        <f t="shared" si="40"/>
        <v>0</v>
      </c>
      <c r="FB30" s="5">
        <f t="shared" si="40"/>
        <v>557</v>
      </c>
      <c r="FC30" s="5">
        <f t="shared" si="40"/>
        <v>150</v>
      </c>
      <c r="FD30" s="5">
        <f t="shared" si="40"/>
        <v>458</v>
      </c>
      <c r="FE30" s="5">
        <f t="shared" si="40"/>
        <v>759</v>
      </c>
      <c r="FF30" s="5">
        <f t="shared" si="40"/>
        <v>437</v>
      </c>
      <c r="FG30" s="5">
        <f aca="true" t="shared" si="41" ref="FG30:GI30">SUM(FG24:FG29)</f>
        <v>2361</v>
      </c>
      <c r="FH30" s="5">
        <f t="shared" si="41"/>
        <v>0</v>
      </c>
      <c r="FI30" s="5">
        <f t="shared" si="41"/>
        <v>0</v>
      </c>
      <c r="FJ30" s="5">
        <f t="shared" si="41"/>
        <v>228</v>
      </c>
      <c r="FK30" s="5">
        <f t="shared" si="41"/>
        <v>0</v>
      </c>
      <c r="FL30" s="5">
        <f t="shared" si="41"/>
        <v>428</v>
      </c>
      <c r="FM30" s="5">
        <f t="shared" si="41"/>
        <v>405</v>
      </c>
      <c r="FN30" s="5">
        <f t="shared" si="41"/>
        <v>214</v>
      </c>
      <c r="FO30" s="5">
        <f t="shared" si="41"/>
        <v>1275</v>
      </c>
      <c r="FP30" s="5">
        <f t="shared" si="41"/>
        <v>329</v>
      </c>
      <c r="FQ30" s="5">
        <f t="shared" si="41"/>
        <v>150</v>
      </c>
      <c r="FR30" s="5">
        <f t="shared" si="41"/>
        <v>0</v>
      </c>
      <c r="FS30" s="5">
        <f t="shared" si="41"/>
        <v>292</v>
      </c>
      <c r="FT30" s="5">
        <f t="shared" si="41"/>
        <v>101</v>
      </c>
      <c r="FU30" s="5">
        <f t="shared" si="41"/>
        <v>872</v>
      </c>
      <c r="FV30" s="5">
        <f t="shared" si="41"/>
        <v>0</v>
      </c>
      <c r="FW30" s="5">
        <f t="shared" si="41"/>
        <v>0</v>
      </c>
      <c r="FX30" s="5">
        <f t="shared" si="41"/>
        <v>30</v>
      </c>
      <c r="FY30" s="5">
        <f t="shared" si="41"/>
        <v>62</v>
      </c>
      <c r="FZ30" s="5">
        <f t="shared" si="41"/>
        <v>122</v>
      </c>
      <c r="GA30" s="5">
        <f t="shared" si="41"/>
        <v>214</v>
      </c>
      <c r="GB30" s="5">
        <f t="shared" si="41"/>
        <v>0</v>
      </c>
      <c r="GC30" s="5">
        <f t="shared" si="41"/>
        <v>159522</v>
      </c>
      <c r="GD30" s="5">
        <f t="shared" si="41"/>
        <v>1851879</v>
      </c>
      <c r="GE30" s="5">
        <f t="shared" si="41"/>
        <v>1248451</v>
      </c>
      <c r="GF30" s="5">
        <f t="shared" si="41"/>
        <v>2595766</v>
      </c>
      <c r="GG30" s="5">
        <f t="shared" si="41"/>
        <v>1558367</v>
      </c>
      <c r="GH30" s="5">
        <f t="shared" si="41"/>
        <v>2228166</v>
      </c>
      <c r="GI30" s="5">
        <f t="shared" si="41"/>
        <v>9642151</v>
      </c>
    </row>
    <row r="31" spans="1:191" ht="18" customHeight="1" thickBot="1">
      <c r="A31" s="61" t="s">
        <v>48</v>
      </c>
      <c r="B31" s="62"/>
      <c r="C31" s="5">
        <f aca="true" t="shared" si="42" ref="C31:AH31">+C30</f>
        <v>159522</v>
      </c>
      <c r="D31" s="5">
        <f t="shared" si="42"/>
        <v>1152219</v>
      </c>
      <c r="E31" s="5">
        <f t="shared" si="42"/>
        <v>978783</v>
      </c>
      <c r="F31" s="5">
        <f t="shared" si="42"/>
        <v>1727945</v>
      </c>
      <c r="G31" s="5">
        <f t="shared" si="42"/>
        <v>538076</v>
      </c>
      <c r="H31" s="5">
        <f t="shared" si="42"/>
        <v>1215510</v>
      </c>
      <c r="I31" s="5">
        <f t="shared" si="42"/>
        <v>5772055</v>
      </c>
      <c r="J31" s="5">
        <f t="shared" si="42"/>
        <v>118722</v>
      </c>
      <c r="K31" s="5">
        <f t="shared" si="42"/>
        <v>1011827</v>
      </c>
      <c r="L31" s="5">
        <f t="shared" si="42"/>
        <v>860475</v>
      </c>
      <c r="M31" s="5">
        <f t="shared" si="42"/>
        <v>1500128</v>
      </c>
      <c r="N31" s="5">
        <f t="shared" si="42"/>
        <v>411028</v>
      </c>
      <c r="O31" s="5">
        <f t="shared" si="42"/>
        <v>923170</v>
      </c>
      <c r="P31" s="5">
        <f t="shared" si="42"/>
        <v>4825350</v>
      </c>
      <c r="Q31" s="5">
        <f t="shared" si="42"/>
        <v>70712</v>
      </c>
      <c r="R31" s="5">
        <f t="shared" si="42"/>
        <v>358399</v>
      </c>
      <c r="S31" s="5">
        <f t="shared" si="42"/>
        <v>191568</v>
      </c>
      <c r="T31" s="5">
        <f t="shared" si="42"/>
        <v>448481</v>
      </c>
      <c r="U31" s="5">
        <f t="shared" si="42"/>
        <v>1610</v>
      </c>
      <c r="V31" s="5">
        <f t="shared" si="42"/>
        <v>271827</v>
      </c>
      <c r="W31" s="5">
        <f t="shared" si="42"/>
        <v>1342597</v>
      </c>
      <c r="X31" s="5">
        <f t="shared" si="42"/>
        <v>0</v>
      </c>
      <c r="Y31" s="5">
        <f t="shared" si="42"/>
        <v>21250</v>
      </c>
      <c r="Z31" s="5">
        <f t="shared" si="42"/>
        <v>107500</v>
      </c>
      <c r="AA31" s="5">
        <f t="shared" si="42"/>
        <v>0</v>
      </c>
      <c r="AB31" s="5">
        <f t="shared" si="42"/>
        <v>0</v>
      </c>
      <c r="AC31" s="5">
        <f t="shared" si="42"/>
        <v>221375</v>
      </c>
      <c r="AD31" s="5">
        <f t="shared" si="42"/>
        <v>350125</v>
      </c>
      <c r="AE31" s="5">
        <f t="shared" si="42"/>
        <v>0</v>
      </c>
      <c r="AF31" s="5">
        <f t="shared" si="42"/>
        <v>46160</v>
      </c>
      <c r="AG31" s="5">
        <f t="shared" si="42"/>
        <v>41765</v>
      </c>
      <c r="AH31" s="5">
        <f t="shared" si="42"/>
        <v>0</v>
      </c>
      <c r="AI31" s="5">
        <f aca="true" t="shared" si="43" ref="AI31:BN31">+AI30</f>
        <v>0</v>
      </c>
      <c r="AJ31" s="5">
        <f t="shared" si="43"/>
        <v>1620</v>
      </c>
      <c r="AK31" s="5">
        <f t="shared" si="43"/>
        <v>89545</v>
      </c>
      <c r="AL31" s="5">
        <f t="shared" si="43"/>
        <v>0</v>
      </c>
      <c r="AM31" s="5">
        <f t="shared" si="43"/>
        <v>0</v>
      </c>
      <c r="AN31" s="5">
        <f t="shared" si="43"/>
        <v>0</v>
      </c>
      <c r="AO31" s="5">
        <f t="shared" si="43"/>
        <v>5500</v>
      </c>
      <c r="AP31" s="5">
        <f t="shared" si="43"/>
        <v>0</v>
      </c>
      <c r="AQ31" s="5">
        <f t="shared" si="43"/>
        <v>0</v>
      </c>
      <c r="AR31" s="5">
        <f t="shared" si="43"/>
        <v>5500</v>
      </c>
      <c r="AS31" s="5">
        <f t="shared" si="43"/>
        <v>33510</v>
      </c>
      <c r="AT31" s="5">
        <f t="shared" si="43"/>
        <v>267258</v>
      </c>
      <c r="AU31" s="5">
        <f t="shared" si="43"/>
        <v>240838</v>
      </c>
      <c r="AV31" s="5">
        <f t="shared" si="43"/>
        <v>553675</v>
      </c>
      <c r="AW31" s="5">
        <f t="shared" si="43"/>
        <v>85305</v>
      </c>
      <c r="AX31" s="5">
        <f t="shared" si="43"/>
        <v>197863</v>
      </c>
      <c r="AY31" s="5">
        <f t="shared" si="43"/>
        <v>1378449</v>
      </c>
      <c r="AZ31" s="5">
        <f t="shared" si="43"/>
        <v>0</v>
      </c>
      <c r="BA31" s="5">
        <f t="shared" si="43"/>
        <v>227171</v>
      </c>
      <c r="BB31" s="5">
        <f t="shared" si="43"/>
        <v>227574</v>
      </c>
      <c r="BC31" s="5">
        <f t="shared" si="43"/>
        <v>385048</v>
      </c>
      <c r="BD31" s="5">
        <f t="shared" si="43"/>
        <v>203263</v>
      </c>
      <c r="BE31" s="5">
        <f t="shared" si="43"/>
        <v>99465</v>
      </c>
      <c r="BF31" s="5">
        <f t="shared" si="43"/>
        <v>1142521</v>
      </c>
      <c r="BG31" s="5">
        <f t="shared" si="43"/>
        <v>14500</v>
      </c>
      <c r="BH31" s="5">
        <f t="shared" si="43"/>
        <v>91589</v>
      </c>
      <c r="BI31" s="5">
        <f t="shared" si="43"/>
        <v>51230</v>
      </c>
      <c r="BJ31" s="5">
        <f t="shared" si="43"/>
        <v>107424</v>
      </c>
      <c r="BK31" s="5">
        <f t="shared" si="43"/>
        <v>120850</v>
      </c>
      <c r="BL31" s="5">
        <f t="shared" si="43"/>
        <v>131020</v>
      </c>
      <c r="BM31" s="5">
        <f t="shared" si="43"/>
        <v>516613</v>
      </c>
      <c r="BN31" s="5">
        <f t="shared" si="43"/>
        <v>0</v>
      </c>
      <c r="BO31" s="5">
        <f aca="true" t="shared" si="44" ref="BO31:CT31">+BO30</f>
        <v>0</v>
      </c>
      <c r="BP31" s="5">
        <f t="shared" si="44"/>
        <v>31344</v>
      </c>
      <c r="BQ31" s="5">
        <f t="shared" si="44"/>
        <v>145059</v>
      </c>
      <c r="BR31" s="5">
        <f t="shared" si="44"/>
        <v>81990</v>
      </c>
      <c r="BS31" s="5">
        <f t="shared" si="44"/>
        <v>240690</v>
      </c>
      <c r="BT31" s="5">
        <f t="shared" si="44"/>
        <v>499083</v>
      </c>
      <c r="BU31" s="5">
        <f t="shared" si="44"/>
        <v>0</v>
      </c>
      <c r="BV31" s="5">
        <f t="shared" si="44"/>
        <v>0</v>
      </c>
      <c r="BW31" s="5">
        <f t="shared" si="44"/>
        <v>9488</v>
      </c>
      <c r="BX31" s="5">
        <f t="shared" si="44"/>
        <v>4342</v>
      </c>
      <c r="BY31" s="5">
        <f t="shared" si="44"/>
        <v>81990</v>
      </c>
      <c r="BZ31" s="5">
        <f t="shared" si="44"/>
        <v>0</v>
      </c>
      <c r="CA31" s="5">
        <f t="shared" si="44"/>
        <v>95820</v>
      </c>
      <c r="CB31" s="5">
        <f t="shared" si="44"/>
        <v>0</v>
      </c>
      <c r="CC31" s="5">
        <f t="shared" si="44"/>
        <v>0</v>
      </c>
      <c r="CD31" s="5">
        <f t="shared" si="44"/>
        <v>21856</v>
      </c>
      <c r="CE31" s="5">
        <f t="shared" si="44"/>
        <v>140717</v>
      </c>
      <c r="CF31" s="5">
        <f t="shared" si="44"/>
        <v>0</v>
      </c>
      <c r="CG31" s="5">
        <f t="shared" si="44"/>
        <v>240690</v>
      </c>
      <c r="CH31" s="5">
        <f t="shared" si="44"/>
        <v>403263</v>
      </c>
      <c r="CI31" s="5">
        <f t="shared" si="44"/>
        <v>0</v>
      </c>
      <c r="CJ31" s="5">
        <f t="shared" si="44"/>
        <v>0</v>
      </c>
      <c r="CK31" s="5">
        <f t="shared" si="44"/>
        <v>0</v>
      </c>
      <c r="CL31" s="5">
        <f t="shared" si="44"/>
        <v>0</v>
      </c>
      <c r="CM31" s="5">
        <f t="shared" si="44"/>
        <v>0</v>
      </c>
      <c r="CN31" s="5">
        <f t="shared" si="44"/>
        <v>0</v>
      </c>
      <c r="CO31" s="5">
        <f t="shared" si="44"/>
        <v>0</v>
      </c>
      <c r="CP31" s="5">
        <f t="shared" si="44"/>
        <v>40800</v>
      </c>
      <c r="CQ31" s="5">
        <f t="shared" si="44"/>
        <v>140392</v>
      </c>
      <c r="CR31" s="5">
        <f t="shared" si="44"/>
        <v>86964</v>
      </c>
      <c r="CS31" s="5">
        <f t="shared" si="44"/>
        <v>82758</v>
      </c>
      <c r="CT31" s="5">
        <f t="shared" si="44"/>
        <v>45058</v>
      </c>
      <c r="CU31" s="5">
        <f aca="true" t="shared" si="45" ref="CU31:DZ31">+CU30</f>
        <v>51650</v>
      </c>
      <c r="CV31" s="5">
        <f t="shared" si="45"/>
        <v>447622</v>
      </c>
      <c r="CW31" s="5">
        <f t="shared" si="45"/>
        <v>0</v>
      </c>
      <c r="CX31" s="5">
        <f t="shared" si="45"/>
        <v>0</v>
      </c>
      <c r="CY31" s="5">
        <f t="shared" si="45"/>
        <v>0</v>
      </c>
      <c r="CZ31" s="5">
        <f t="shared" si="45"/>
        <v>0</v>
      </c>
      <c r="DA31" s="5">
        <f t="shared" si="45"/>
        <v>0</v>
      </c>
      <c r="DB31" s="5">
        <f t="shared" si="45"/>
        <v>1000</v>
      </c>
      <c r="DC31" s="5">
        <f t="shared" si="45"/>
        <v>1000</v>
      </c>
      <c r="DD31" s="5">
        <f t="shared" si="45"/>
        <v>0</v>
      </c>
      <c r="DE31" s="5">
        <f t="shared" si="45"/>
        <v>6736</v>
      </c>
      <c r="DF31" s="5">
        <f t="shared" si="45"/>
        <v>0</v>
      </c>
      <c r="DG31" s="5">
        <f t="shared" si="45"/>
        <v>0</v>
      </c>
      <c r="DH31" s="5">
        <f t="shared" si="45"/>
        <v>0</v>
      </c>
      <c r="DI31" s="5">
        <f t="shared" si="45"/>
        <v>6736</v>
      </c>
      <c r="DJ31" s="5">
        <f t="shared" si="45"/>
        <v>0</v>
      </c>
      <c r="DK31" s="5">
        <f t="shared" si="45"/>
        <v>0</v>
      </c>
      <c r="DL31" s="5">
        <f t="shared" si="45"/>
        <v>0</v>
      </c>
      <c r="DM31" s="5">
        <f t="shared" si="45"/>
        <v>0</v>
      </c>
      <c r="DN31" s="5">
        <f t="shared" si="45"/>
        <v>0</v>
      </c>
      <c r="DO31" s="5">
        <f t="shared" si="45"/>
        <v>0</v>
      </c>
      <c r="DP31" s="5">
        <f t="shared" si="45"/>
        <v>0</v>
      </c>
      <c r="DQ31" s="5">
        <f t="shared" si="45"/>
        <v>40800</v>
      </c>
      <c r="DR31" s="5">
        <f t="shared" si="45"/>
        <v>140392</v>
      </c>
      <c r="DS31" s="5">
        <f t="shared" si="45"/>
        <v>80228</v>
      </c>
      <c r="DT31" s="5">
        <f t="shared" si="45"/>
        <v>82758</v>
      </c>
      <c r="DU31" s="5">
        <f t="shared" si="45"/>
        <v>45058</v>
      </c>
      <c r="DV31" s="5">
        <f t="shared" si="45"/>
        <v>50650</v>
      </c>
      <c r="DW31" s="5">
        <f t="shared" si="45"/>
        <v>439886</v>
      </c>
      <c r="DX31" s="5">
        <f t="shared" si="45"/>
        <v>0</v>
      </c>
      <c r="DY31" s="5">
        <f t="shared" si="45"/>
        <v>0</v>
      </c>
      <c r="DZ31" s="5">
        <f t="shared" si="45"/>
        <v>699660</v>
      </c>
      <c r="EA31" s="5">
        <f aca="true" t="shared" si="46" ref="EA31:FF31">+EA30</f>
        <v>269668</v>
      </c>
      <c r="EB31" s="5">
        <f t="shared" si="46"/>
        <v>867821</v>
      </c>
      <c r="EC31" s="5">
        <f t="shared" si="46"/>
        <v>1020291</v>
      </c>
      <c r="ED31" s="5">
        <f t="shared" si="46"/>
        <v>1012656</v>
      </c>
      <c r="EE31" s="5">
        <f t="shared" si="46"/>
        <v>3870096</v>
      </c>
      <c r="EF31" s="5">
        <f t="shared" si="46"/>
        <v>0</v>
      </c>
      <c r="EG31" s="5">
        <f t="shared" si="46"/>
        <v>0</v>
      </c>
      <c r="EH31" s="5">
        <f t="shared" si="46"/>
        <v>259409</v>
      </c>
      <c r="EI31" s="5">
        <f t="shared" si="46"/>
        <v>0</v>
      </c>
      <c r="EJ31" s="5">
        <f t="shared" si="46"/>
        <v>603741</v>
      </c>
      <c r="EK31" s="5">
        <f t="shared" si="46"/>
        <v>623926</v>
      </c>
      <c r="EL31" s="5">
        <f t="shared" si="46"/>
        <v>407161</v>
      </c>
      <c r="EM31" s="5">
        <f t="shared" si="46"/>
        <v>1894237</v>
      </c>
      <c r="EN31" s="5">
        <f t="shared" si="46"/>
        <v>440251</v>
      </c>
      <c r="EO31" s="5">
        <f t="shared" si="46"/>
        <v>269668</v>
      </c>
      <c r="EP31" s="5">
        <f t="shared" si="46"/>
        <v>37440</v>
      </c>
      <c r="EQ31" s="5">
        <f t="shared" si="46"/>
        <v>305104</v>
      </c>
      <c r="ER31" s="5">
        <f t="shared" si="46"/>
        <v>405316</v>
      </c>
      <c r="ES31" s="5">
        <f t="shared" si="46"/>
        <v>1457779</v>
      </c>
      <c r="ET31" s="5">
        <f t="shared" si="46"/>
        <v>0</v>
      </c>
      <c r="EU31" s="5">
        <f t="shared" si="46"/>
        <v>0</v>
      </c>
      <c r="EV31" s="5">
        <f t="shared" si="46"/>
        <v>226640</v>
      </c>
      <c r="EW31" s="5">
        <f t="shared" si="46"/>
        <v>91261</v>
      </c>
      <c r="EX31" s="5">
        <f t="shared" si="46"/>
        <v>200179</v>
      </c>
      <c r="EY31" s="5">
        <f t="shared" si="46"/>
        <v>518080</v>
      </c>
      <c r="EZ31" s="5">
        <f t="shared" si="46"/>
        <v>0</v>
      </c>
      <c r="FA31" s="5">
        <f t="shared" si="46"/>
        <v>0</v>
      </c>
      <c r="FB31" s="5">
        <f t="shared" si="46"/>
        <v>557</v>
      </c>
      <c r="FC31" s="5">
        <f t="shared" si="46"/>
        <v>150</v>
      </c>
      <c r="FD31" s="5">
        <f t="shared" si="46"/>
        <v>458</v>
      </c>
      <c r="FE31" s="5">
        <f t="shared" si="46"/>
        <v>759</v>
      </c>
      <c r="FF31" s="5">
        <f t="shared" si="46"/>
        <v>437</v>
      </c>
      <c r="FG31" s="5">
        <f aca="true" t="shared" si="47" ref="FG31:GI31">+FG30</f>
        <v>2361</v>
      </c>
      <c r="FH31" s="5">
        <f t="shared" si="47"/>
        <v>0</v>
      </c>
      <c r="FI31" s="5">
        <f t="shared" si="47"/>
        <v>0</v>
      </c>
      <c r="FJ31" s="5">
        <f t="shared" si="47"/>
        <v>228</v>
      </c>
      <c r="FK31" s="5">
        <f t="shared" si="47"/>
        <v>0</v>
      </c>
      <c r="FL31" s="5">
        <f t="shared" si="47"/>
        <v>428</v>
      </c>
      <c r="FM31" s="5">
        <f t="shared" si="47"/>
        <v>405</v>
      </c>
      <c r="FN31" s="5">
        <f t="shared" si="47"/>
        <v>214</v>
      </c>
      <c r="FO31" s="5">
        <f t="shared" si="47"/>
        <v>1275</v>
      </c>
      <c r="FP31" s="5">
        <f t="shared" si="47"/>
        <v>329</v>
      </c>
      <c r="FQ31" s="5">
        <f t="shared" si="47"/>
        <v>150</v>
      </c>
      <c r="FR31" s="5">
        <f t="shared" si="47"/>
        <v>0</v>
      </c>
      <c r="FS31" s="5">
        <f t="shared" si="47"/>
        <v>292</v>
      </c>
      <c r="FT31" s="5">
        <f t="shared" si="47"/>
        <v>101</v>
      </c>
      <c r="FU31" s="5">
        <f t="shared" si="47"/>
        <v>872</v>
      </c>
      <c r="FV31" s="5">
        <f t="shared" si="47"/>
        <v>0</v>
      </c>
      <c r="FW31" s="5">
        <f t="shared" si="47"/>
        <v>0</v>
      </c>
      <c r="FX31" s="5">
        <f t="shared" si="47"/>
        <v>30</v>
      </c>
      <c r="FY31" s="5">
        <f t="shared" si="47"/>
        <v>62</v>
      </c>
      <c r="FZ31" s="5">
        <f t="shared" si="47"/>
        <v>122</v>
      </c>
      <c r="GA31" s="5">
        <f t="shared" si="47"/>
        <v>214</v>
      </c>
      <c r="GB31" s="5">
        <f t="shared" si="47"/>
        <v>0</v>
      </c>
      <c r="GC31" s="5">
        <f t="shared" si="47"/>
        <v>159522</v>
      </c>
      <c r="GD31" s="5">
        <f t="shared" si="47"/>
        <v>1851879</v>
      </c>
      <c r="GE31" s="5">
        <f t="shared" si="47"/>
        <v>1248451</v>
      </c>
      <c r="GF31" s="5">
        <f t="shared" si="47"/>
        <v>2595766</v>
      </c>
      <c r="GG31" s="5">
        <f t="shared" si="47"/>
        <v>1558367</v>
      </c>
      <c r="GH31" s="5">
        <f t="shared" si="47"/>
        <v>2228166</v>
      </c>
      <c r="GI31" s="5">
        <f t="shared" si="47"/>
        <v>9642151</v>
      </c>
    </row>
    <row r="32" spans="1:191" ht="18" customHeight="1">
      <c r="A32" s="15">
        <v>16</v>
      </c>
      <c r="B32" s="15" t="s">
        <v>5</v>
      </c>
      <c r="C32" s="6">
        <v>59127</v>
      </c>
      <c r="D32" s="6">
        <v>792305</v>
      </c>
      <c r="E32" s="6">
        <v>546990</v>
      </c>
      <c r="F32" s="6">
        <v>1191797</v>
      </c>
      <c r="G32" s="6">
        <v>334459</v>
      </c>
      <c r="H32" s="6">
        <v>31833</v>
      </c>
      <c r="I32" s="6">
        <v>2956511</v>
      </c>
      <c r="J32" s="6">
        <v>38727</v>
      </c>
      <c r="K32" s="6">
        <v>714010</v>
      </c>
      <c r="L32" s="6">
        <v>497605</v>
      </c>
      <c r="M32" s="6">
        <v>1121757</v>
      </c>
      <c r="N32" s="6">
        <v>312359</v>
      </c>
      <c r="O32" s="6">
        <v>27498</v>
      </c>
      <c r="P32" s="6">
        <v>2711956</v>
      </c>
      <c r="Q32" s="6">
        <v>20531</v>
      </c>
      <c r="R32" s="6">
        <v>138489</v>
      </c>
      <c r="S32" s="6">
        <v>68554</v>
      </c>
      <c r="T32" s="6">
        <v>357946</v>
      </c>
      <c r="U32" s="6">
        <v>120921</v>
      </c>
      <c r="V32" s="6">
        <v>19698</v>
      </c>
      <c r="W32" s="6">
        <v>726139</v>
      </c>
      <c r="X32" s="6">
        <v>0</v>
      </c>
      <c r="Y32" s="6">
        <v>0</v>
      </c>
      <c r="Z32" s="6">
        <v>126250</v>
      </c>
      <c r="AA32" s="6">
        <v>0</v>
      </c>
      <c r="AB32" s="6">
        <v>0</v>
      </c>
      <c r="AC32" s="6">
        <v>0</v>
      </c>
      <c r="AD32" s="6">
        <v>126250</v>
      </c>
      <c r="AE32" s="6">
        <v>0</v>
      </c>
      <c r="AF32" s="6">
        <v>98697</v>
      </c>
      <c r="AG32" s="6">
        <v>64883</v>
      </c>
      <c r="AH32" s="6">
        <v>24495</v>
      </c>
      <c r="AI32" s="6">
        <v>0</v>
      </c>
      <c r="AJ32" s="6">
        <v>0</v>
      </c>
      <c r="AK32" s="6">
        <v>188075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2996</v>
      </c>
      <c r="AT32" s="6">
        <v>91382</v>
      </c>
      <c r="AU32" s="6">
        <v>35261</v>
      </c>
      <c r="AV32" s="6">
        <v>351822</v>
      </c>
      <c r="AW32" s="6">
        <v>44855</v>
      </c>
      <c r="AX32" s="6">
        <v>0</v>
      </c>
      <c r="AY32" s="6">
        <v>526316</v>
      </c>
      <c r="AZ32" s="6">
        <v>0</v>
      </c>
      <c r="BA32" s="6">
        <v>300132</v>
      </c>
      <c r="BB32" s="6">
        <v>151517</v>
      </c>
      <c r="BC32" s="6">
        <v>309562</v>
      </c>
      <c r="BD32" s="6">
        <v>96778</v>
      </c>
      <c r="BE32" s="6">
        <v>0</v>
      </c>
      <c r="BF32" s="6">
        <v>857989</v>
      </c>
      <c r="BG32" s="6">
        <v>15200</v>
      </c>
      <c r="BH32" s="6">
        <v>85310</v>
      </c>
      <c r="BI32" s="6">
        <v>51140</v>
      </c>
      <c r="BJ32" s="6">
        <v>77932</v>
      </c>
      <c r="BK32" s="6">
        <v>49805</v>
      </c>
      <c r="BL32" s="6">
        <v>7800</v>
      </c>
      <c r="BM32" s="6">
        <v>287187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20400</v>
      </c>
      <c r="CQ32" s="6">
        <v>78295</v>
      </c>
      <c r="CR32" s="6">
        <v>49385</v>
      </c>
      <c r="CS32" s="6">
        <v>70040</v>
      </c>
      <c r="CT32" s="6">
        <v>22100</v>
      </c>
      <c r="CU32" s="6">
        <v>4335</v>
      </c>
      <c r="CV32" s="6">
        <v>244555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20400</v>
      </c>
      <c r="DR32" s="6">
        <v>78295</v>
      </c>
      <c r="DS32" s="6">
        <v>49385</v>
      </c>
      <c r="DT32" s="6">
        <v>70040</v>
      </c>
      <c r="DU32" s="6">
        <v>22100</v>
      </c>
      <c r="DV32" s="6">
        <v>4335</v>
      </c>
      <c r="DW32" s="6">
        <v>244555</v>
      </c>
      <c r="DX32" s="6">
        <v>0</v>
      </c>
      <c r="DY32" s="6">
        <v>0</v>
      </c>
      <c r="DZ32" s="6">
        <v>0</v>
      </c>
      <c r="EA32" s="6">
        <v>0</v>
      </c>
      <c r="EB32" s="6">
        <v>35424</v>
      </c>
      <c r="EC32" s="6">
        <v>757495</v>
      </c>
      <c r="ED32" s="6">
        <v>432643</v>
      </c>
      <c r="EE32" s="6">
        <v>1225562</v>
      </c>
      <c r="EF32" s="6">
        <v>0</v>
      </c>
      <c r="EG32" s="6">
        <v>0</v>
      </c>
      <c r="EH32" s="6">
        <v>0</v>
      </c>
      <c r="EI32" s="6">
        <v>0</v>
      </c>
      <c r="EJ32" s="6">
        <v>35424</v>
      </c>
      <c r="EK32" s="6">
        <v>326750</v>
      </c>
      <c r="EL32" s="6">
        <v>348827</v>
      </c>
      <c r="EM32" s="6">
        <v>711001</v>
      </c>
      <c r="EN32" s="6">
        <v>0</v>
      </c>
      <c r="EO32" s="6">
        <v>0</v>
      </c>
      <c r="EP32" s="6">
        <v>0</v>
      </c>
      <c r="EQ32" s="6">
        <v>306824</v>
      </c>
      <c r="ER32" s="6">
        <v>83816</v>
      </c>
      <c r="ES32" s="6">
        <v>390640</v>
      </c>
      <c r="ET32" s="6">
        <v>0</v>
      </c>
      <c r="EU32" s="6">
        <v>0</v>
      </c>
      <c r="EV32" s="6">
        <v>0</v>
      </c>
      <c r="EW32" s="6">
        <v>123921</v>
      </c>
      <c r="EX32" s="6">
        <v>0</v>
      </c>
      <c r="EY32" s="6">
        <v>123921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459</v>
      </c>
      <c r="FF32" s="6">
        <v>251</v>
      </c>
      <c r="FG32" s="6">
        <v>710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214</v>
      </c>
      <c r="FN32" s="6">
        <v>214</v>
      </c>
      <c r="FO32" s="6">
        <v>428</v>
      </c>
      <c r="FP32" s="6">
        <v>0</v>
      </c>
      <c r="FQ32" s="6">
        <v>0</v>
      </c>
      <c r="FR32" s="6">
        <v>0</v>
      </c>
      <c r="FS32" s="6">
        <v>245</v>
      </c>
      <c r="FT32" s="6">
        <v>37</v>
      </c>
      <c r="FU32" s="6">
        <v>282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59127</v>
      </c>
      <c r="GD32" s="6">
        <v>792305</v>
      </c>
      <c r="GE32" s="6">
        <v>546990</v>
      </c>
      <c r="GF32" s="6">
        <v>1227221</v>
      </c>
      <c r="GG32" s="6">
        <v>1091954</v>
      </c>
      <c r="GH32" s="6">
        <v>464476</v>
      </c>
      <c r="GI32" s="6">
        <v>4182073</v>
      </c>
    </row>
    <row r="33" spans="1:191" ht="18" customHeight="1">
      <c r="A33" s="17">
        <v>17</v>
      </c>
      <c r="B33" s="17" t="s">
        <v>7</v>
      </c>
      <c r="C33" s="3">
        <v>79182</v>
      </c>
      <c r="D33" s="3">
        <v>781860</v>
      </c>
      <c r="E33" s="3">
        <v>211184</v>
      </c>
      <c r="F33" s="3">
        <v>648765</v>
      </c>
      <c r="G33" s="3">
        <v>835072</v>
      </c>
      <c r="H33" s="3">
        <v>364485</v>
      </c>
      <c r="I33" s="3">
        <v>2920548</v>
      </c>
      <c r="J33" s="3">
        <v>60737</v>
      </c>
      <c r="K33" s="3">
        <v>689164</v>
      </c>
      <c r="L33" s="3">
        <v>180010</v>
      </c>
      <c r="M33" s="3">
        <v>549828</v>
      </c>
      <c r="N33" s="3">
        <v>660654</v>
      </c>
      <c r="O33" s="3">
        <v>311912</v>
      </c>
      <c r="P33" s="3">
        <v>2452305</v>
      </c>
      <c r="Q33" s="3">
        <v>18737</v>
      </c>
      <c r="R33" s="3">
        <v>122765</v>
      </c>
      <c r="S33" s="3">
        <v>66965</v>
      </c>
      <c r="T33" s="3">
        <v>175666</v>
      </c>
      <c r="U33" s="3">
        <v>111002</v>
      </c>
      <c r="V33" s="3">
        <v>82005</v>
      </c>
      <c r="W33" s="3">
        <v>577140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123625</v>
      </c>
      <c r="AD33" s="3">
        <v>123625</v>
      </c>
      <c r="AE33" s="3">
        <v>12990</v>
      </c>
      <c r="AF33" s="3">
        <v>53000</v>
      </c>
      <c r="AG33" s="3">
        <v>6060</v>
      </c>
      <c r="AH33" s="3">
        <v>37610</v>
      </c>
      <c r="AI33" s="3">
        <v>68980</v>
      </c>
      <c r="AJ33" s="3">
        <v>4400</v>
      </c>
      <c r="AK33" s="3">
        <v>183040</v>
      </c>
      <c r="AL33" s="3">
        <v>0</v>
      </c>
      <c r="AM33" s="3">
        <v>0</v>
      </c>
      <c r="AN33" s="3">
        <v>0</v>
      </c>
      <c r="AO33" s="3">
        <v>0</v>
      </c>
      <c r="AP33" s="3">
        <v>4400</v>
      </c>
      <c r="AQ33" s="3">
        <v>0</v>
      </c>
      <c r="AR33" s="3">
        <v>4400</v>
      </c>
      <c r="AS33" s="3">
        <v>21440</v>
      </c>
      <c r="AT33" s="3">
        <v>267840</v>
      </c>
      <c r="AU33" s="3">
        <v>38943</v>
      </c>
      <c r="AV33" s="3">
        <v>160248</v>
      </c>
      <c r="AW33" s="3">
        <v>141724</v>
      </c>
      <c r="AX33" s="3">
        <v>67082</v>
      </c>
      <c r="AY33" s="3">
        <v>697277</v>
      </c>
      <c r="AZ33" s="3">
        <v>7570</v>
      </c>
      <c r="BA33" s="3">
        <v>95909</v>
      </c>
      <c r="BB33" s="3">
        <v>14992</v>
      </c>
      <c r="BC33" s="3">
        <v>9048</v>
      </c>
      <c r="BD33" s="3">
        <v>215973</v>
      </c>
      <c r="BE33" s="3">
        <v>0</v>
      </c>
      <c r="BF33" s="3">
        <v>343492</v>
      </c>
      <c r="BG33" s="3">
        <v>0</v>
      </c>
      <c r="BH33" s="3">
        <v>149650</v>
      </c>
      <c r="BI33" s="3">
        <v>53050</v>
      </c>
      <c r="BJ33" s="3">
        <v>167256</v>
      </c>
      <c r="BK33" s="3">
        <v>118575</v>
      </c>
      <c r="BL33" s="3">
        <v>34800</v>
      </c>
      <c r="BM33" s="3">
        <v>523331</v>
      </c>
      <c r="BN33" s="3">
        <v>0</v>
      </c>
      <c r="BO33" s="3">
        <v>0</v>
      </c>
      <c r="BP33" s="3">
        <v>5344</v>
      </c>
      <c r="BQ33" s="3">
        <v>68632</v>
      </c>
      <c r="BR33" s="3">
        <v>127973</v>
      </c>
      <c r="BS33" s="3">
        <v>31487</v>
      </c>
      <c r="BT33" s="3">
        <v>233436</v>
      </c>
      <c r="BU33" s="3">
        <v>0</v>
      </c>
      <c r="BV33" s="3">
        <v>0</v>
      </c>
      <c r="BW33" s="3">
        <v>0</v>
      </c>
      <c r="BX33" s="3">
        <v>59798</v>
      </c>
      <c r="BY33" s="3">
        <v>0</v>
      </c>
      <c r="BZ33" s="3">
        <v>26803</v>
      </c>
      <c r="CA33" s="3">
        <v>86601</v>
      </c>
      <c r="CB33" s="3">
        <v>0</v>
      </c>
      <c r="CC33" s="3">
        <v>0</v>
      </c>
      <c r="CD33" s="3">
        <v>5344</v>
      </c>
      <c r="CE33" s="3">
        <v>0</v>
      </c>
      <c r="CF33" s="3">
        <v>127973</v>
      </c>
      <c r="CG33" s="3">
        <v>0</v>
      </c>
      <c r="CH33" s="3">
        <v>133317</v>
      </c>
      <c r="CI33" s="3">
        <v>0</v>
      </c>
      <c r="CJ33" s="3">
        <v>0</v>
      </c>
      <c r="CK33" s="3">
        <v>0</v>
      </c>
      <c r="CL33" s="3">
        <v>8834</v>
      </c>
      <c r="CM33" s="3">
        <v>0</v>
      </c>
      <c r="CN33" s="3">
        <v>4684</v>
      </c>
      <c r="CO33" s="3">
        <v>13518</v>
      </c>
      <c r="CP33" s="3">
        <v>18445</v>
      </c>
      <c r="CQ33" s="3">
        <v>92696</v>
      </c>
      <c r="CR33" s="3">
        <v>25830</v>
      </c>
      <c r="CS33" s="3">
        <v>30305</v>
      </c>
      <c r="CT33" s="3">
        <v>46445</v>
      </c>
      <c r="CU33" s="3">
        <v>21086</v>
      </c>
      <c r="CV33" s="3">
        <v>234807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18445</v>
      </c>
      <c r="DR33" s="3">
        <v>92696</v>
      </c>
      <c r="DS33" s="3">
        <v>25830</v>
      </c>
      <c r="DT33" s="3">
        <v>30305</v>
      </c>
      <c r="DU33" s="3">
        <v>46445</v>
      </c>
      <c r="DV33" s="3">
        <v>21086</v>
      </c>
      <c r="DW33" s="3">
        <v>234807</v>
      </c>
      <c r="DX33" s="3">
        <v>0</v>
      </c>
      <c r="DY33" s="3">
        <v>0</v>
      </c>
      <c r="DZ33" s="3">
        <v>0</v>
      </c>
      <c r="EA33" s="3">
        <v>236051</v>
      </c>
      <c r="EB33" s="3">
        <v>222620</v>
      </c>
      <c r="EC33" s="3">
        <v>488540</v>
      </c>
      <c r="ED33" s="3">
        <v>454729</v>
      </c>
      <c r="EE33" s="3">
        <v>1401940</v>
      </c>
      <c r="EF33" s="3">
        <v>0</v>
      </c>
      <c r="EG33" s="3">
        <v>0</v>
      </c>
      <c r="EH33" s="3">
        <v>0</v>
      </c>
      <c r="EI33" s="3">
        <v>0</v>
      </c>
      <c r="EJ33" s="3">
        <v>20384</v>
      </c>
      <c r="EK33" s="3">
        <v>224906</v>
      </c>
      <c r="EL33" s="3">
        <v>42200</v>
      </c>
      <c r="EM33" s="3">
        <v>287490</v>
      </c>
      <c r="EN33" s="3">
        <v>0</v>
      </c>
      <c r="EO33" s="3">
        <v>236051</v>
      </c>
      <c r="EP33" s="3">
        <v>202236</v>
      </c>
      <c r="EQ33" s="3">
        <v>0</v>
      </c>
      <c r="ER33" s="3">
        <v>147125</v>
      </c>
      <c r="ES33" s="3">
        <v>585412</v>
      </c>
      <c r="ET33" s="3">
        <v>0</v>
      </c>
      <c r="EU33" s="3">
        <v>0</v>
      </c>
      <c r="EV33" s="3">
        <v>0</v>
      </c>
      <c r="EW33" s="3">
        <v>263634</v>
      </c>
      <c r="EX33" s="3">
        <v>265404</v>
      </c>
      <c r="EY33" s="3">
        <v>529038</v>
      </c>
      <c r="EZ33" s="3">
        <v>0</v>
      </c>
      <c r="FA33" s="3">
        <v>0</v>
      </c>
      <c r="FB33" s="3">
        <v>0</v>
      </c>
      <c r="FC33" s="3">
        <v>113</v>
      </c>
      <c r="FD33" s="3">
        <v>61</v>
      </c>
      <c r="FE33" s="3">
        <v>246</v>
      </c>
      <c r="FF33" s="3">
        <v>222</v>
      </c>
      <c r="FG33" s="3">
        <v>642</v>
      </c>
      <c r="FH33" s="3">
        <v>0</v>
      </c>
      <c r="FI33" s="3">
        <v>0</v>
      </c>
      <c r="FJ33" s="3">
        <v>0</v>
      </c>
      <c r="FK33" s="3">
        <v>0</v>
      </c>
      <c r="FL33" s="3">
        <v>0</v>
      </c>
      <c r="FM33" s="3">
        <v>137</v>
      </c>
      <c r="FN33" s="3">
        <v>40</v>
      </c>
      <c r="FO33" s="3">
        <v>177</v>
      </c>
      <c r="FP33" s="3">
        <v>0</v>
      </c>
      <c r="FQ33" s="3">
        <v>113</v>
      </c>
      <c r="FR33" s="3">
        <v>61</v>
      </c>
      <c r="FS33" s="3">
        <v>0</v>
      </c>
      <c r="FT33" s="3">
        <v>56</v>
      </c>
      <c r="FU33" s="3">
        <v>230</v>
      </c>
      <c r="FV33" s="3">
        <v>0</v>
      </c>
      <c r="FW33" s="3">
        <v>0</v>
      </c>
      <c r="FX33" s="3">
        <v>0</v>
      </c>
      <c r="FY33" s="3">
        <v>109</v>
      </c>
      <c r="FZ33" s="3">
        <v>126</v>
      </c>
      <c r="GA33" s="3">
        <v>235</v>
      </c>
      <c r="GB33" s="3">
        <v>0</v>
      </c>
      <c r="GC33" s="3">
        <v>79182</v>
      </c>
      <c r="GD33" s="3">
        <v>781860</v>
      </c>
      <c r="GE33" s="3">
        <v>447235</v>
      </c>
      <c r="GF33" s="3">
        <v>871385</v>
      </c>
      <c r="GG33" s="3">
        <v>1323612</v>
      </c>
      <c r="GH33" s="3">
        <v>819214</v>
      </c>
      <c r="GI33" s="3">
        <v>4322488</v>
      </c>
    </row>
    <row r="34" spans="1:191" ht="18" customHeight="1" thickBot="1">
      <c r="A34" s="57" t="s">
        <v>49</v>
      </c>
      <c r="B34" s="58"/>
      <c r="C34" s="5">
        <f aca="true" t="shared" si="48" ref="C34:AH34">SUM(C32:C33)</f>
        <v>138309</v>
      </c>
      <c r="D34" s="5">
        <f t="shared" si="48"/>
        <v>1574165</v>
      </c>
      <c r="E34" s="5">
        <f t="shared" si="48"/>
        <v>758174</v>
      </c>
      <c r="F34" s="5">
        <f t="shared" si="48"/>
        <v>1840562</v>
      </c>
      <c r="G34" s="5">
        <f t="shared" si="48"/>
        <v>1169531</v>
      </c>
      <c r="H34" s="5">
        <f t="shared" si="48"/>
        <v>396318</v>
      </c>
      <c r="I34" s="5">
        <f t="shared" si="48"/>
        <v>5877059</v>
      </c>
      <c r="J34" s="5">
        <f t="shared" si="48"/>
        <v>99464</v>
      </c>
      <c r="K34" s="5">
        <f t="shared" si="48"/>
        <v>1403174</v>
      </c>
      <c r="L34" s="5">
        <f t="shared" si="48"/>
        <v>677615</v>
      </c>
      <c r="M34" s="5">
        <f t="shared" si="48"/>
        <v>1671585</v>
      </c>
      <c r="N34" s="5">
        <f t="shared" si="48"/>
        <v>973013</v>
      </c>
      <c r="O34" s="5">
        <f t="shared" si="48"/>
        <v>339410</v>
      </c>
      <c r="P34" s="5">
        <f t="shared" si="48"/>
        <v>5164261</v>
      </c>
      <c r="Q34" s="5">
        <f t="shared" si="48"/>
        <v>39268</v>
      </c>
      <c r="R34" s="5">
        <f t="shared" si="48"/>
        <v>261254</v>
      </c>
      <c r="S34" s="5">
        <f t="shared" si="48"/>
        <v>135519</v>
      </c>
      <c r="T34" s="5">
        <f t="shared" si="48"/>
        <v>533612</v>
      </c>
      <c r="U34" s="5">
        <f t="shared" si="48"/>
        <v>231923</v>
      </c>
      <c r="V34" s="5">
        <f t="shared" si="48"/>
        <v>101703</v>
      </c>
      <c r="W34" s="5">
        <f t="shared" si="48"/>
        <v>1303279</v>
      </c>
      <c r="X34" s="5">
        <f t="shared" si="48"/>
        <v>0</v>
      </c>
      <c r="Y34" s="5">
        <f t="shared" si="48"/>
        <v>0</v>
      </c>
      <c r="Z34" s="5">
        <f t="shared" si="48"/>
        <v>126250</v>
      </c>
      <c r="AA34" s="5">
        <f t="shared" si="48"/>
        <v>0</v>
      </c>
      <c r="AB34" s="5">
        <f t="shared" si="48"/>
        <v>0</v>
      </c>
      <c r="AC34" s="5">
        <f t="shared" si="48"/>
        <v>123625</v>
      </c>
      <c r="AD34" s="5">
        <f t="shared" si="48"/>
        <v>249875</v>
      </c>
      <c r="AE34" s="5">
        <f t="shared" si="48"/>
        <v>12990</v>
      </c>
      <c r="AF34" s="5">
        <f t="shared" si="48"/>
        <v>151697</v>
      </c>
      <c r="AG34" s="5">
        <f t="shared" si="48"/>
        <v>70943</v>
      </c>
      <c r="AH34" s="5">
        <f t="shared" si="48"/>
        <v>62105</v>
      </c>
      <c r="AI34" s="5">
        <f aca="true" t="shared" si="49" ref="AI34:BN34">SUM(AI32:AI33)</f>
        <v>68980</v>
      </c>
      <c r="AJ34" s="5">
        <f t="shared" si="49"/>
        <v>4400</v>
      </c>
      <c r="AK34" s="5">
        <f t="shared" si="49"/>
        <v>371115</v>
      </c>
      <c r="AL34" s="5">
        <f t="shared" si="49"/>
        <v>0</v>
      </c>
      <c r="AM34" s="5">
        <f t="shared" si="49"/>
        <v>0</v>
      </c>
      <c r="AN34" s="5">
        <f t="shared" si="49"/>
        <v>0</v>
      </c>
      <c r="AO34" s="5">
        <f t="shared" si="49"/>
        <v>0</v>
      </c>
      <c r="AP34" s="5">
        <f t="shared" si="49"/>
        <v>4400</v>
      </c>
      <c r="AQ34" s="5">
        <f t="shared" si="49"/>
        <v>0</v>
      </c>
      <c r="AR34" s="5">
        <f t="shared" si="49"/>
        <v>4400</v>
      </c>
      <c r="AS34" s="5">
        <f t="shared" si="49"/>
        <v>24436</v>
      </c>
      <c r="AT34" s="5">
        <f t="shared" si="49"/>
        <v>359222</v>
      </c>
      <c r="AU34" s="5">
        <f t="shared" si="49"/>
        <v>74204</v>
      </c>
      <c r="AV34" s="5">
        <f t="shared" si="49"/>
        <v>512070</v>
      </c>
      <c r="AW34" s="5">
        <f t="shared" si="49"/>
        <v>186579</v>
      </c>
      <c r="AX34" s="5">
        <f t="shared" si="49"/>
        <v>67082</v>
      </c>
      <c r="AY34" s="5">
        <f t="shared" si="49"/>
        <v>1223593</v>
      </c>
      <c r="AZ34" s="5">
        <f t="shared" si="49"/>
        <v>7570</v>
      </c>
      <c r="BA34" s="5">
        <f t="shared" si="49"/>
        <v>396041</v>
      </c>
      <c r="BB34" s="5">
        <f t="shared" si="49"/>
        <v>166509</v>
      </c>
      <c r="BC34" s="5">
        <f t="shared" si="49"/>
        <v>318610</v>
      </c>
      <c r="BD34" s="5">
        <f t="shared" si="49"/>
        <v>312751</v>
      </c>
      <c r="BE34" s="5">
        <f t="shared" si="49"/>
        <v>0</v>
      </c>
      <c r="BF34" s="5">
        <f t="shared" si="49"/>
        <v>1201481</v>
      </c>
      <c r="BG34" s="5">
        <f t="shared" si="49"/>
        <v>15200</v>
      </c>
      <c r="BH34" s="5">
        <f t="shared" si="49"/>
        <v>234960</v>
      </c>
      <c r="BI34" s="5">
        <f t="shared" si="49"/>
        <v>104190</v>
      </c>
      <c r="BJ34" s="5">
        <f t="shared" si="49"/>
        <v>245188</v>
      </c>
      <c r="BK34" s="5">
        <f t="shared" si="49"/>
        <v>168380</v>
      </c>
      <c r="BL34" s="5">
        <f t="shared" si="49"/>
        <v>42600</v>
      </c>
      <c r="BM34" s="5">
        <f t="shared" si="49"/>
        <v>810518</v>
      </c>
      <c r="BN34" s="5">
        <f t="shared" si="49"/>
        <v>0</v>
      </c>
      <c r="BO34" s="5">
        <f aca="true" t="shared" si="50" ref="BO34:CT34">SUM(BO32:BO33)</f>
        <v>0</v>
      </c>
      <c r="BP34" s="5">
        <f t="shared" si="50"/>
        <v>5344</v>
      </c>
      <c r="BQ34" s="5">
        <f t="shared" si="50"/>
        <v>68632</v>
      </c>
      <c r="BR34" s="5">
        <f t="shared" si="50"/>
        <v>127973</v>
      </c>
      <c r="BS34" s="5">
        <f t="shared" si="50"/>
        <v>31487</v>
      </c>
      <c r="BT34" s="5">
        <f t="shared" si="50"/>
        <v>233436</v>
      </c>
      <c r="BU34" s="5">
        <f t="shared" si="50"/>
        <v>0</v>
      </c>
      <c r="BV34" s="5">
        <f t="shared" si="50"/>
        <v>0</v>
      </c>
      <c r="BW34" s="5">
        <f t="shared" si="50"/>
        <v>0</v>
      </c>
      <c r="BX34" s="5">
        <f t="shared" si="50"/>
        <v>59798</v>
      </c>
      <c r="BY34" s="5">
        <f t="shared" si="50"/>
        <v>0</v>
      </c>
      <c r="BZ34" s="5">
        <f t="shared" si="50"/>
        <v>26803</v>
      </c>
      <c r="CA34" s="5">
        <f t="shared" si="50"/>
        <v>86601</v>
      </c>
      <c r="CB34" s="5">
        <f t="shared" si="50"/>
        <v>0</v>
      </c>
      <c r="CC34" s="5">
        <f t="shared" si="50"/>
        <v>0</v>
      </c>
      <c r="CD34" s="5">
        <f t="shared" si="50"/>
        <v>5344</v>
      </c>
      <c r="CE34" s="5">
        <f t="shared" si="50"/>
        <v>0</v>
      </c>
      <c r="CF34" s="5">
        <f t="shared" si="50"/>
        <v>127973</v>
      </c>
      <c r="CG34" s="5">
        <f t="shared" si="50"/>
        <v>0</v>
      </c>
      <c r="CH34" s="5">
        <f t="shared" si="50"/>
        <v>133317</v>
      </c>
      <c r="CI34" s="5">
        <f t="shared" si="50"/>
        <v>0</v>
      </c>
      <c r="CJ34" s="5">
        <f t="shared" si="50"/>
        <v>0</v>
      </c>
      <c r="CK34" s="5">
        <f t="shared" si="50"/>
        <v>0</v>
      </c>
      <c r="CL34" s="5">
        <f t="shared" si="50"/>
        <v>8834</v>
      </c>
      <c r="CM34" s="5">
        <f t="shared" si="50"/>
        <v>0</v>
      </c>
      <c r="CN34" s="5">
        <f t="shared" si="50"/>
        <v>4684</v>
      </c>
      <c r="CO34" s="5">
        <f t="shared" si="50"/>
        <v>13518</v>
      </c>
      <c r="CP34" s="5">
        <f t="shared" si="50"/>
        <v>38845</v>
      </c>
      <c r="CQ34" s="5">
        <f t="shared" si="50"/>
        <v>170991</v>
      </c>
      <c r="CR34" s="5">
        <f t="shared" si="50"/>
        <v>75215</v>
      </c>
      <c r="CS34" s="5">
        <f t="shared" si="50"/>
        <v>100345</v>
      </c>
      <c r="CT34" s="5">
        <f t="shared" si="50"/>
        <v>68545</v>
      </c>
      <c r="CU34" s="5">
        <f aca="true" t="shared" si="51" ref="CU34:DZ34">SUM(CU32:CU33)</f>
        <v>25421</v>
      </c>
      <c r="CV34" s="5">
        <f t="shared" si="51"/>
        <v>479362</v>
      </c>
      <c r="CW34" s="5">
        <f t="shared" si="51"/>
        <v>0</v>
      </c>
      <c r="CX34" s="5">
        <f t="shared" si="51"/>
        <v>0</v>
      </c>
      <c r="CY34" s="5">
        <f t="shared" si="51"/>
        <v>0</v>
      </c>
      <c r="CZ34" s="5">
        <f t="shared" si="51"/>
        <v>0</v>
      </c>
      <c r="DA34" s="5">
        <f t="shared" si="51"/>
        <v>0</v>
      </c>
      <c r="DB34" s="5">
        <f t="shared" si="51"/>
        <v>0</v>
      </c>
      <c r="DC34" s="5">
        <f t="shared" si="51"/>
        <v>0</v>
      </c>
      <c r="DD34" s="5">
        <f t="shared" si="51"/>
        <v>0</v>
      </c>
      <c r="DE34" s="5">
        <f t="shared" si="51"/>
        <v>0</v>
      </c>
      <c r="DF34" s="5">
        <f t="shared" si="51"/>
        <v>0</v>
      </c>
      <c r="DG34" s="5">
        <f t="shared" si="51"/>
        <v>0</v>
      </c>
      <c r="DH34" s="5">
        <f t="shared" si="51"/>
        <v>0</v>
      </c>
      <c r="DI34" s="5">
        <f t="shared" si="51"/>
        <v>0</v>
      </c>
      <c r="DJ34" s="5">
        <f t="shared" si="51"/>
        <v>0</v>
      </c>
      <c r="DK34" s="5">
        <f t="shared" si="51"/>
        <v>0</v>
      </c>
      <c r="DL34" s="5">
        <f t="shared" si="51"/>
        <v>0</v>
      </c>
      <c r="DM34" s="5">
        <f t="shared" si="51"/>
        <v>0</v>
      </c>
      <c r="DN34" s="5">
        <f t="shared" si="51"/>
        <v>0</v>
      </c>
      <c r="DO34" s="5">
        <f t="shared" si="51"/>
        <v>0</v>
      </c>
      <c r="DP34" s="5">
        <f t="shared" si="51"/>
        <v>0</v>
      </c>
      <c r="DQ34" s="5">
        <f t="shared" si="51"/>
        <v>38845</v>
      </c>
      <c r="DR34" s="5">
        <f t="shared" si="51"/>
        <v>170991</v>
      </c>
      <c r="DS34" s="5">
        <f t="shared" si="51"/>
        <v>75215</v>
      </c>
      <c r="DT34" s="5">
        <f t="shared" si="51"/>
        <v>100345</v>
      </c>
      <c r="DU34" s="5">
        <f t="shared" si="51"/>
        <v>68545</v>
      </c>
      <c r="DV34" s="5">
        <f t="shared" si="51"/>
        <v>25421</v>
      </c>
      <c r="DW34" s="5">
        <f t="shared" si="51"/>
        <v>479362</v>
      </c>
      <c r="DX34" s="5">
        <f t="shared" si="51"/>
        <v>0</v>
      </c>
      <c r="DY34" s="5">
        <f t="shared" si="51"/>
        <v>0</v>
      </c>
      <c r="DZ34" s="5">
        <f t="shared" si="51"/>
        <v>0</v>
      </c>
      <c r="EA34" s="5">
        <f aca="true" t="shared" si="52" ref="EA34:FF34">SUM(EA32:EA33)</f>
        <v>236051</v>
      </c>
      <c r="EB34" s="5">
        <f t="shared" si="52"/>
        <v>258044</v>
      </c>
      <c r="EC34" s="5">
        <f t="shared" si="52"/>
        <v>1246035</v>
      </c>
      <c r="ED34" s="5">
        <f t="shared" si="52"/>
        <v>887372</v>
      </c>
      <c r="EE34" s="5">
        <f t="shared" si="52"/>
        <v>2627502</v>
      </c>
      <c r="EF34" s="5">
        <f t="shared" si="52"/>
        <v>0</v>
      </c>
      <c r="EG34" s="5">
        <f t="shared" si="52"/>
        <v>0</v>
      </c>
      <c r="EH34" s="5">
        <f t="shared" si="52"/>
        <v>0</v>
      </c>
      <c r="EI34" s="5">
        <f t="shared" si="52"/>
        <v>0</v>
      </c>
      <c r="EJ34" s="5">
        <f t="shared" si="52"/>
        <v>55808</v>
      </c>
      <c r="EK34" s="5">
        <f t="shared" si="52"/>
        <v>551656</v>
      </c>
      <c r="EL34" s="5">
        <f t="shared" si="52"/>
        <v>391027</v>
      </c>
      <c r="EM34" s="5">
        <f t="shared" si="52"/>
        <v>998491</v>
      </c>
      <c r="EN34" s="5">
        <f t="shared" si="52"/>
        <v>0</v>
      </c>
      <c r="EO34" s="5">
        <f t="shared" si="52"/>
        <v>236051</v>
      </c>
      <c r="EP34" s="5">
        <f t="shared" si="52"/>
        <v>202236</v>
      </c>
      <c r="EQ34" s="5">
        <f t="shared" si="52"/>
        <v>306824</v>
      </c>
      <c r="ER34" s="5">
        <f t="shared" si="52"/>
        <v>230941</v>
      </c>
      <c r="ES34" s="5">
        <f t="shared" si="52"/>
        <v>976052</v>
      </c>
      <c r="ET34" s="5">
        <f t="shared" si="52"/>
        <v>0</v>
      </c>
      <c r="EU34" s="5">
        <f t="shared" si="52"/>
        <v>0</v>
      </c>
      <c r="EV34" s="5">
        <f t="shared" si="52"/>
        <v>0</v>
      </c>
      <c r="EW34" s="5">
        <f t="shared" si="52"/>
        <v>387555</v>
      </c>
      <c r="EX34" s="5">
        <f t="shared" si="52"/>
        <v>265404</v>
      </c>
      <c r="EY34" s="5">
        <f t="shared" si="52"/>
        <v>652959</v>
      </c>
      <c r="EZ34" s="5">
        <f t="shared" si="52"/>
        <v>0</v>
      </c>
      <c r="FA34" s="5">
        <f t="shared" si="52"/>
        <v>0</v>
      </c>
      <c r="FB34" s="5">
        <f t="shared" si="52"/>
        <v>0</v>
      </c>
      <c r="FC34" s="5">
        <f t="shared" si="52"/>
        <v>113</v>
      </c>
      <c r="FD34" s="5">
        <f t="shared" si="52"/>
        <v>61</v>
      </c>
      <c r="FE34" s="5">
        <f t="shared" si="52"/>
        <v>705</v>
      </c>
      <c r="FF34" s="5">
        <f t="shared" si="52"/>
        <v>473</v>
      </c>
      <c r="FG34" s="5">
        <f aca="true" t="shared" si="53" ref="FG34:GI34">SUM(FG32:FG33)</f>
        <v>1352</v>
      </c>
      <c r="FH34" s="5">
        <f t="shared" si="53"/>
        <v>0</v>
      </c>
      <c r="FI34" s="5">
        <f t="shared" si="53"/>
        <v>0</v>
      </c>
      <c r="FJ34" s="5">
        <f t="shared" si="53"/>
        <v>0</v>
      </c>
      <c r="FK34" s="5">
        <f t="shared" si="53"/>
        <v>0</v>
      </c>
      <c r="FL34" s="5">
        <f t="shared" si="53"/>
        <v>0</v>
      </c>
      <c r="FM34" s="5">
        <f t="shared" si="53"/>
        <v>351</v>
      </c>
      <c r="FN34" s="5">
        <f t="shared" si="53"/>
        <v>254</v>
      </c>
      <c r="FO34" s="5">
        <f t="shared" si="53"/>
        <v>605</v>
      </c>
      <c r="FP34" s="5">
        <f t="shared" si="53"/>
        <v>0</v>
      </c>
      <c r="FQ34" s="5">
        <f t="shared" si="53"/>
        <v>113</v>
      </c>
      <c r="FR34" s="5">
        <f t="shared" si="53"/>
        <v>61</v>
      </c>
      <c r="FS34" s="5">
        <f t="shared" si="53"/>
        <v>245</v>
      </c>
      <c r="FT34" s="5">
        <f t="shared" si="53"/>
        <v>93</v>
      </c>
      <c r="FU34" s="5">
        <f t="shared" si="53"/>
        <v>512</v>
      </c>
      <c r="FV34" s="5">
        <f t="shared" si="53"/>
        <v>0</v>
      </c>
      <c r="FW34" s="5">
        <f t="shared" si="53"/>
        <v>0</v>
      </c>
      <c r="FX34" s="5">
        <f t="shared" si="53"/>
        <v>0</v>
      </c>
      <c r="FY34" s="5">
        <f t="shared" si="53"/>
        <v>109</v>
      </c>
      <c r="FZ34" s="5">
        <f t="shared" si="53"/>
        <v>126</v>
      </c>
      <c r="GA34" s="5">
        <f t="shared" si="53"/>
        <v>235</v>
      </c>
      <c r="GB34" s="5">
        <f t="shared" si="53"/>
        <v>0</v>
      </c>
      <c r="GC34" s="5">
        <f t="shared" si="53"/>
        <v>138309</v>
      </c>
      <c r="GD34" s="5">
        <f t="shared" si="53"/>
        <v>1574165</v>
      </c>
      <c r="GE34" s="5">
        <f t="shared" si="53"/>
        <v>994225</v>
      </c>
      <c r="GF34" s="5">
        <f t="shared" si="53"/>
        <v>2098606</v>
      </c>
      <c r="GG34" s="5">
        <f t="shared" si="53"/>
        <v>2415566</v>
      </c>
      <c r="GH34" s="5">
        <f t="shared" si="53"/>
        <v>1283690</v>
      </c>
      <c r="GI34" s="5">
        <f t="shared" si="53"/>
        <v>8504561</v>
      </c>
    </row>
    <row r="35" spans="1:191" ht="18" customHeight="1" thickBot="1">
      <c r="A35" s="59" t="s">
        <v>50</v>
      </c>
      <c r="B35" s="60"/>
      <c r="C35" s="5">
        <f aca="true" t="shared" si="54" ref="C35:AH35">+C34</f>
        <v>138309</v>
      </c>
      <c r="D35" s="5">
        <f t="shared" si="54"/>
        <v>1574165</v>
      </c>
      <c r="E35" s="5">
        <f t="shared" si="54"/>
        <v>758174</v>
      </c>
      <c r="F35" s="5">
        <f t="shared" si="54"/>
        <v>1840562</v>
      </c>
      <c r="G35" s="5">
        <f t="shared" si="54"/>
        <v>1169531</v>
      </c>
      <c r="H35" s="5">
        <f t="shared" si="54"/>
        <v>396318</v>
      </c>
      <c r="I35" s="5">
        <f t="shared" si="54"/>
        <v>5877059</v>
      </c>
      <c r="J35" s="5">
        <f t="shared" si="54"/>
        <v>99464</v>
      </c>
      <c r="K35" s="5">
        <f t="shared" si="54"/>
        <v>1403174</v>
      </c>
      <c r="L35" s="5">
        <f t="shared" si="54"/>
        <v>677615</v>
      </c>
      <c r="M35" s="5">
        <f t="shared" si="54"/>
        <v>1671585</v>
      </c>
      <c r="N35" s="5">
        <f t="shared" si="54"/>
        <v>973013</v>
      </c>
      <c r="O35" s="5">
        <f t="shared" si="54"/>
        <v>339410</v>
      </c>
      <c r="P35" s="5">
        <f t="shared" si="54"/>
        <v>5164261</v>
      </c>
      <c r="Q35" s="5">
        <f t="shared" si="54"/>
        <v>39268</v>
      </c>
      <c r="R35" s="5">
        <f t="shared" si="54"/>
        <v>261254</v>
      </c>
      <c r="S35" s="5">
        <f t="shared" si="54"/>
        <v>135519</v>
      </c>
      <c r="T35" s="5">
        <f t="shared" si="54"/>
        <v>533612</v>
      </c>
      <c r="U35" s="5">
        <f t="shared" si="54"/>
        <v>231923</v>
      </c>
      <c r="V35" s="5">
        <f t="shared" si="54"/>
        <v>101703</v>
      </c>
      <c r="W35" s="5">
        <f t="shared" si="54"/>
        <v>1303279</v>
      </c>
      <c r="X35" s="5">
        <f t="shared" si="54"/>
        <v>0</v>
      </c>
      <c r="Y35" s="5">
        <f t="shared" si="54"/>
        <v>0</v>
      </c>
      <c r="Z35" s="5">
        <f t="shared" si="54"/>
        <v>126250</v>
      </c>
      <c r="AA35" s="5">
        <f t="shared" si="54"/>
        <v>0</v>
      </c>
      <c r="AB35" s="5">
        <f t="shared" si="54"/>
        <v>0</v>
      </c>
      <c r="AC35" s="5">
        <f t="shared" si="54"/>
        <v>123625</v>
      </c>
      <c r="AD35" s="5">
        <f t="shared" si="54"/>
        <v>249875</v>
      </c>
      <c r="AE35" s="5">
        <f t="shared" si="54"/>
        <v>12990</v>
      </c>
      <c r="AF35" s="5">
        <f t="shared" si="54"/>
        <v>151697</v>
      </c>
      <c r="AG35" s="5">
        <f t="shared" si="54"/>
        <v>70943</v>
      </c>
      <c r="AH35" s="5">
        <f t="shared" si="54"/>
        <v>62105</v>
      </c>
      <c r="AI35" s="5">
        <f aca="true" t="shared" si="55" ref="AI35:BN35">+AI34</f>
        <v>68980</v>
      </c>
      <c r="AJ35" s="5">
        <f t="shared" si="55"/>
        <v>4400</v>
      </c>
      <c r="AK35" s="5">
        <f t="shared" si="55"/>
        <v>371115</v>
      </c>
      <c r="AL35" s="5">
        <f t="shared" si="55"/>
        <v>0</v>
      </c>
      <c r="AM35" s="5">
        <f t="shared" si="55"/>
        <v>0</v>
      </c>
      <c r="AN35" s="5">
        <f t="shared" si="55"/>
        <v>0</v>
      </c>
      <c r="AO35" s="5">
        <f t="shared" si="55"/>
        <v>0</v>
      </c>
      <c r="AP35" s="5">
        <f t="shared" si="55"/>
        <v>4400</v>
      </c>
      <c r="AQ35" s="5">
        <f t="shared" si="55"/>
        <v>0</v>
      </c>
      <c r="AR35" s="5">
        <f t="shared" si="55"/>
        <v>4400</v>
      </c>
      <c r="AS35" s="5">
        <f t="shared" si="55"/>
        <v>24436</v>
      </c>
      <c r="AT35" s="5">
        <f t="shared" si="55"/>
        <v>359222</v>
      </c>
      <c r="AU35" s="5">
        <f t="shared" si="55"/>
        <v>74204</v>
      </c>
      <c r="AV35" s="5">
        <f t="shared" si="55"/>
        <v>512070</v>
      </c>
      <c r="AW35" s="5">
        <f t="shared" si="55"/>
        <v>186579</v>
      </c>
      <c r="AX35" s="5">
        <f t="shared" si="55"/>
        <v>67082</v>
      </c>
      <c r="AY35" s="5">
        <f t="shared" si="55"/>
        <v>1223593</v>
      </c>
      <c r="AZ35" s="5">
        <f t="shared" si="55"/>
        <v>7570</v>
      </c>
      <c r="BA35" s="5">
        <f t="shared" si="55"/>
        <v>396041</v>
      </c>
      <c r="BB35" s="5">
        <f t="shared" si="55"/>
        <v>166509</v>
      </c>
      <c r="BC35" s="5">
        <f t="shared" si="55"/>
        <v>318610</v>
      </c>
      <c r="BD35" s="5">
        <f t="shared" si="55"/>
        <v>312751</v>
      </c>
      <c r="BE35" s="5">
        <f t="shared" si="55"/>
        <v>0</v>
      </c>
      <c r="BF35" s="5">
        <f t="shared" si="55"/>
        <v>1201481</v>
      </c>
      <c r="BG35" s="5">
        <f t="shared" si="55"/>
        <v>15200</v>
      </c>
      <c r="BH35" s="5">
        <f t="shared" si="55"/>
        <v>234960</v>
      </c>
      <c r="BI35" s="5">
        <f t="shared" si="55"/>
        <v>104190</v>
      </c>
      <c r="BJ35" s="5">
        <f t="shared" si="55"/>
        <v>245188</v>
      </c>
      <c r="BK35" s="5">
        <f t="shared" si="55"/>
        <v>168380</v>
      </c>
      <c r="BL35" s="5">
        <f t="shared" si="55"/>
        <v>42600</v>
      </c>
      <c r="BM35" s="5">
        <f t="shared" si="55"/>
        <v>810518</v>
      </c>
      <c r="BN35" s="5">
        <f t="shared" si="55"/>
        <v>0</v>
      </c>
      <c r="BO35" s="5">
        <f aca="true" t="shared" si="56" ref="BO35:CT35">+BO34</f>
        <v>0</v>
      </c>
      <c r="BP35" s="5">
        <f t="shared" si="56"/>
        <v>5344</v>
      </c>
      <c r="BQ35" s="5">
        <f t="shared" si="56"/>
        <v>68632</v>
      </c>
      <c r="BR35" s="5">
        <f t="shared" si="56"/>
        <v>127973</v>
      </c>
      <c r="BS35" s="5">
        <f t="shared" si="56"/>
        <v>31487</v>
      </c>
      <c r="BT35" s="5">
        <f t="shared" si="56"/>
        <v>233436</v>
      </c>
      <c r="BU35" s="5">
        <f t="shared" si="56"/>
        <v>0</v>
      </c>
      <c r="BV35" s="5">
        <f t="shared" si="56"/>
        <v>0</v>
      </c>
      <c r="BW35" s="5">
        <f t="shared" si="56"/>
        <v>0</v>
      </c>
      <c r="BX35" s="5">
        <f t="shared" si="56"/>
        <v>59798</v>
      </c>
      <c r="BY35" s="5">
        <f t="shared" si="56"/>
        <v>0</v>
      </c>
      <c r="BZ35" s="5">
        <f t="shared" si="56"/>
        <v>26803</v>
      </c>
      <c r="CA35" s="5">
        <f t="shared" si="56"/>
        <v>86601</v>
      </c>
      <c r="CB35" s="5">
        <f t="shared" si="56"/>
        <v>0</v>
      </c>
      <c r="CC35" s="5">
        <f t="shared" si="56"/>
        <v>0</v>
      </c>
      <c r="CD35" s="5">
        <f t="shared" si="56"/>
        <v>5344</v>
      </c>
      <c r="CE35" s="5">
        <f t="shared" si="56"/>
        <v>0</v>
      </c>
      <c r="CF35" s="5">
        <f t="shared" si="56"/>
        <v>127973</v>
      </c>
      <c r="CG35" s="5">
        <f t="shared" si="56"/>
        <v>0</v>
      </c>
      <c r="CH35" s="5">
        <f t="shared" si="56"/>
        <v>133317</v>
      </c>
      <c r="CI35" s="5">
        <f t="shared" si="56"/>
        <v>0</v>
      </c>
      <c r="CJ35" s="5">
        <f t="shared" si="56"/>
        <v>0</v>
      </c>
      <c r="CK35" s="5">
        <f t="shared" si="56"/>
        <v>0</v>
      </c>
      <c r="CL35" s="5">
        <f t="shared" si="56"/>
        <v>8834</v>
      </c>
      <c r="CM35" s="5">
        <f t="shared" si="56"/>
        <v>0</v>
      </c>
      <c r="CN35" s="5">
        <f t="shared" si="56"/>
        <v>4684</v>
      </c>
      <c r="CO35" s="5">
        <f t="shared" si="56"/>
        <v>13518</v>
      </c>
      <c r="CP35" s="5">
        <f t="shared" si="56"/>
        <v>38845</v>
      </c>
      <c r="CQ35" s="5">
        <f t="shared" si="56"/>
        <v>170991</v>
      </c>
      <c r="CR35" s="5">
        <f t="shared" si="56"/>
        <v>75215</v>
      </c>
      <c r="CS35" s="5">
        <f t="shared" si="56"/>
        <v>100345</v>
      </c>
      <c r="CT35" s="5">
        <f t="shared" si="56"/>
        <v>68545</v>
      </c>
      <c r="CU35" s="5">
        <f aca="true" t="shared" si="57" ref="CU35:DZ35">+CU34</f>
        <v>25421</v>
      </c>
      <c r="CV35" s="5">
        <f t="shared" si="57"/>
        <v>479362</v>
      </c>
      <c r="CW35" s="5">
        <f t="shared" si="57"/>
        <v>0</v>
      </c>
      <c r="CX35" s="5">
        <f t="shared" si="57"/>
        <v>0</v>
      </c>
      <c r="CY35" s="5">
        <f t="shared" si="57"/>
        <v>0</v>
      </c>
      <c r="CZ35" s="5">
        <f t="shared" si="57"/>
        <v>0</v>
      </c>
      <c r="DA35" s="5">
        <f t="shared" si="57"/>
        <v>0</v>
      </c>
      <c r="DB35" s="5">
        <f t="shared" si="57"/>
        <v>0</v>
      </c>
      <c r="DC35" s="5">
        <f t="shared" si="57"/>
        <v>0</v>
      </c>
      <c r="DD35" s="5">
        <f t="shared" si="57"/>
        <v>0</v>
      </c>
      <c r="DE35" s="5">
        <f t="shared" si="57"/>
        <v>0</v>
      </c>
      <c r="DF35" s="5">
        <f t="shared" si="57"/>
        <v>0</v>
      </c>
      <c r="DG35" s="5">
        <f t="shared" si="57"/>
        <v>0</v>
      </c>
      <c r="DH35" s="5">
        <f t="shared" si="57"/>
        <v>0</v>
      </c>
      <c r="DI35" s="5">
        <f t="shared" si="57"/>
        <v>0</v>
      </c>
      <c r="DJ35" s="5">
        <f t="shared" si="57"/>
        <v>0</v>
      </c>
      <c r="DK35" s="5">
        <f t="shared" si="57"/>
        <v>0</v>
      </c>
      <c r="DL35" s="5">
        <f t="shared" si="57"/>
        <v>0</v>
      </c>
      <c r="DM35" s="5">
        <f t="shared" si="57"/>
        <v>0</v>
      </c>
      <c r="DN35" s="5">
        <f t="shared" si="57"/>
        <v>0</v>
      </c>
      <c r="DO35" s="5">
        <f t="shared" si="57"/>
        <v>0</v>
      </c>
      <c r="DP35" s="5">
        <f t="shared" si="57"/>
        <v>0</v>
      </c>
      <c r="DQ35" s="5">
        <f t="shared" si="57"/>
        <v>38845</v>
      </c>
      <c r="DR35" s="5">
        <f t="shared" si="57"/>
        <v>170991</v>
      </c>
      <c r="DS35" s="5">
        <f t="shared" si="57"/>
        <v>75215</v>
      </c>
      <c r="DT35" s="5">
        <f t="shared" si="57"/>
        <v>100345</v>
      </c>
      <c r="DU35" s="5">
        <f t="shared" si="57"/>
        <v>68545</v>
      </c>
      <c r="DV35" s="5">
        <f t="shared" si="57"/>
        <v>25421</v>
      </c>
      <c r="DW35" s="5">
        <f t="shared" si="57"/>
        <v>479362</v>
      </c>
      <c r="DX35" s="5">
        <f t="shared" si="57"/>
        <v>0</v>
      </c>
      <c r="DY35" s="5">
        <f t="shared" si="57"/>
        <v>0</v>
      </c>
      <c r="DZ35" s="5">
        <f t="shared" si="57"/>
        <v>0</v>
      </c>
      <c r="EA35" s="5">
        <f aca="true" t="shared" si="58" ref="EA35:FF35">+EA34</f>
        <v>236051</v>
      </c>
      <c r="EB35" s="5">
        <f t="shared" si="58"/>
        <v>258044</v>
      </c>
      <c r="EC35" s="5">
        <f t="shared" si="58"/>
        <v>1246035</v>
      </c>
      <c r="ED35" s="5">
        <f t="shared" si="58"/>
        <v>887372</v>
      </c>
      <c r="EE35" s="5">
        <f t="shared" si="58"/>
        <v>2627502</v>
      </c>
      <c r="EF35" s="5">
        <f t="shared" si="58"/>
        <v>0</v>
      </c>
      <c r="EG35" s="5">
        <f t="shared" si="58"/>
        <v>0</v>
      </c>
      <c r="EH35" s="5">
        <f t="shared" si="58"/>
        <v>0</v>
      </c>
      <c r="EI35" s="5">
        <f t="shared" si="58"/>
        <v>0</v>
      </c>
      <c r="EJ35" s="5">
        <f t="shared" si="58"/>
        <v>55808</v>
      </c>
      <c r="EK35" s="5">
        <f t="shared" si="58"/>
        <v>551656</v>
      </c>
      <c r="EL35" s="5">
        <f t="shared" si="58"/>
        <v>391027</v>
      </c>
      <c r="EM35" s="5">
        <f t="shared" si="58"/>
        <v>998491</v>
      </c>
      <c r="EN35" s="5">
        <f t="shared" si="58"/>
        <v>0</v>
      </c>
      <c r="EO35" s="5">
        <f t="shared" si="58"/>
        <v>236051</v>
      </c>
      <c r="EP35" s="5">
        <f t="shared" si="58"/>
        <v>202236</v>
      </c>
      <c r="EQ35" s="5">
        <f t="shared" si="58"/>
        <v>306824</v>
      </c>
      <c r="ER35" s="5">
        <f t="shared" si="58"/>
        <v>230941</v>
      </c>
      <c r="ES35" s="5">
        <f t="shared" si="58"/>
        <v>976052</v>
      </c>
      <c r="ET35" s="5">
        <f t="shared" si="58"/>
        <v>0</v>
      </c>
      <c r="EU35" s="5">
        <f t="shared" si="58"/>
        <v>0</v>
      </c>
      <c r="EV35" s="5">
        <f t="shared" si="58"/>
        <v>0</v>
      </c>
      <c r="EW35" s="5">
        <f t="shared" si="58"/>
        <v>387555</v>
      </c>
      <c r="EX35" s="5">
        <f t="shared" si="58"/>
        <v>265404</v>
      </c>
      <c r="EY35" s="5">
        <f t="shared" si="58"/>
        <v>652959</v>
      </c>
      <c r="EZ35" s="5">
        <f t="shared" si="58"/>
        <v>0</v>
      </c>
      <c r="FA35" s="5">
        <f t="shared" si="58"/>
        <v>0</v>
      </c>
      <c r="FB35" s="5">
        <f t="shared" si="58"/>
        <v>0</v>
      </c>
      <c r="FC35" s="5">
        <f t="shared" si="58"/>
        <v>113</v>
      </c>
      <c r="FD35" s="5">
        <f t="shared" si="58"/>
        <v>61</v>
      </c>
      <c r="FE35" s="5">
        <f t="shared" si="58"/>
        <v>705</v>
      </c>
      <c r="FF35" s="5">
        <f t="shared" si="58"/>
        <v>473</v>
      </c>
      <c r="FG35" s="5">
        <f aca="true" t="shared" si="59" ref="FG35:GI35">+FG34</f>
        <v>1352</v>
      </c>
      <c r="FH35" s="5">
        <f t="shared" si="59"/>
        <v>0</v>
      </c>
      <c r="FI35" s="5">
        <f t="shared" si="59"/>
        <v>0</v>
      </c>
      <c r="FJ35" s="5">
        <f t="shared" si="59"/>
        <v>0</v>
      </c>
      <c r="FK35" s="5">
        <f t="shared" si="59"/>
        <v>0</v>
      </c>
      <c r="FL35" s="5">
        <f t="shared" si="59"/>
        <v>0</v>
      </c>
      <c r="FM35" s="5">
        <f t="shared" si="59"/>
        <v>351</v>
      </c>
      <c r="FN35" s="5">
        <f t="shared" si="59"/>
        <v>254</v>
      </c>
      <c r="FO35" s="5">
        <f t="shared" si="59"/>
        <v>605</v>
      </c>
      <c r="FP35" s="5">
        <f t="shared" si="59"/>
        <v>0</v>
      </c>
      <c r="FQ35" s="5">
        <f t="shared" si="59"/>
        <v>113</v>
      </c>
      <c r="FR35" s="5">
        <f t="shared" si="59"/>
        <v>61</v>
      </c>
      <c r="FS35" s="5">
        <f t="shared" si="59"/>
        <v>245</v>
      </c>
      <c r="FT35" s="5">
        <f t="shared" si="59"/>
        <v>93</v>
      </c>
      <c r="FU35" s="5">
        <f t="shared" si="59"/>
        <v>512</v>
      </c>
      <c r="FV35" s="5">
        <f t="shared" si="59"/>
        <v>0</v>
      </c>
      <c r="FW35" s="5">
        <f t="shared" si="59"/>
        <v>0</v>
      </c>
      <c r="FX35" s="5">
        <f t="shared" si="59"/>
        <v>0</v>
      </c>
      <c r="FY35" s="5">
        <f t="shared" si="59"/>
        <v>109</v>
      </c>
      <c r="FZ35" s="5">
        <f t="shared" si="59"/>
        <v>126</v>
      </c>
      <c r="GA35" s="5">
        <f t="shared" si="59"/>
        <v>235</v>
      </c>
      <c r="GB35" s="5">
        <f t="shared" si="59"/>
        <v>0</v>
      </c>
      <c r="GC35" s="5">
        <f t="shared" si="59"/>
        <v>138309</v>
      </c>
      <c r="GD35" s="5">
        <f t="shared" si="59"/>
        <v>1574165</v>
      </c>
      <c r="GE35" s="5">
        <f t="shared" si="59"/>
        <v>994225</v>
      </c>
      <c r="GF35" s="5">
        <f t="shared" si="59"/>
        <v>2098606</v>
      </c>
      <c r="GG35" s="5">
        <f t="shared" si="59"/>
        <v>2415566</v>
      </c>
      <c r="GH35" s="5">
        <f t="shared" si="59"/>
        <v>1283690</v>
      </c>
      <c r="GI35" s="5">
        <f t="shared" si="59"/>
        <v>8504561</v>
      </c>
    </row>
    <row r="36" spans="1:191" ht="18" customHeight="1">
      <c r="A36" s="15">
        <v>18</v>
      </c>
      <c r="B36" s="15" t="s">
        <v>1</v>
      </c>
      <c r="C36" s="6">
        <v>168038</v>
      </c>
      <c r="D36" s="6">
        <v>1004771</v>
      </c>
      <c r="E36" s="6">
        <v>1307780</v>
      </c>
      <c r="F36" s="6">
        <v>588059</v>
      </c>
      <c r="G36" s="6">
        <v>1027219</v>
      </c>
      <c r="H36" s="6">
        <v>427323</v>
      </c>
      <c r="I36" s="6">
        <v>4523190</v>
      </c>
      <c r="J36" s="6">
        <v>132137</v>
      </c>
      <c r="K36" s="6">
        <v>799668</v>
      </c>
      <c r="L36" s="6">
        <v>827789</v>
      </c>
      <c r="M36" s="6">
        <v>451619</v>
      </c>
      <c r="N36" s="6">
        <v>683184</v>
      </c>
      <c r="O36" s="6">
        <v>344153</v>
      </c>
      <c r="P36" s="6">
        <v>3238550</v>
      </c>
      <c r="Q36" s="6">
        <v>40768</v>
      </c>
      <c r="R36" s="6">
        <v>49942</v>
      </c>
      <c r="S36" s="6">
        <v>138602</v>
      </c>
      <c r="T36" s="6">
        <v>28531</v>
      </c>
      <c r="U36" s="6">
        <v>28611</v>
      </c>
      <c r="V36" s="6">
        <v>81396</v>
      </c>
      <c r="W36" s="6">
        <v>367850</v>
      </c>
      <c r="X36" s="6">
        <v>0</v>
      </c>
      <c r="Y36" s="6">
        <v>0</v>
      </c>
      <c r="Z36" s="6">
        <v>0</v>
      </c>
      <c r="AA36" s="6">
        <v>0</v>
      </c>
      <c r="AB36" s="6">
        <v>63750</v>
      </c>
      <c r="AC36" s="6">
        <v>132125</v>
      </c>
      <c r="AD36" s="6">
        <v>195875</v>
      </c>
      <c r="AE36" s="6">
        <v>0</v>
      </c>
      <c r="AF36" s="6">
        <v>0</v>
      </c>
      <c r="AG36" s="6">
        <v>0</v>
      </c>
      <c r="AH36" s="6">
        <v>0</v>
      </c>
      <c r="AI36" s="6">
        <v>59472</v>
      </c>
      <c r="AJ36" s="6">
        <v>72559</v>
      </c>
      <c r="AK36" s="6">
        <v>132031</v>
      </c>
      <c r="AL36" s="6">
        <v>0</v>
      </c>
      <c r="AM36" s="6">
        <v>0</v>
      </c>
      <c r="AN36" s="6">
        <v>0</v>
      </c>
      <c r="AO36" s="6">
        <v>0</v>
      </c>
      <c r="AP36" s="6">
        <v>14850</v>
      </c>
      <c r="AQ36" s="6">
        <v>0</v>
      </c>
      <c r="AR36" s="6">
        <v>14850</v>
      </c>
      <c r="AS36" s="6">
        <v>6276</v>
      </c>
      <c r="AT36" s="6">
        <v>389026</v>
      </c>
      <c r="AU36" s="6">
        <v>149734</v>
      </c>
      <c r="AV36" s="6">
        <v>203942</v>
      </c>
      <c r="AW36" s="6">
        <v>374778</v>
      </c>
      <c r="AX36" s="6">
        <v>8563</v>
      </c>
      <c r="AY36" s="6">
        <v>1132319</v>
      </c>
      <c r="AZ36" s="6">
        <v>69343</v>
      </c>
      <c r="BA36" s="6">
        <v>299300</v>
      </c>
      <c r="BB36" s="6">
        <v>392528</v>
      </c>
      <c r="BC36" s="6">
        <v>148936</v>
      </c>
      <c r="BD36" s="6">
        <v>76621</v>
      </c>
      <c r="BE36" s="6">
        <v>10335</v>
      </c>
      <c r="BF36" s="6">
        <v>997063</v>
      </c>
      <c r="BG36" s="6">
        <v>15750</v>
      </c>
      <c r="BH36" s="6">
        <v>61400</v>
      </c>
      <c r="BI36" s="6">
        <v>146925</v>
      </c>
      <c r="BJ36" s="6">
        <v>70210</v>
      </c>
      <c r="BK36" s="6">
        <v>65102</v>
      </c>
      <c r="BL36" s="6">
        <v>39175</v>
      </c>
      <c r="BM36" s="6">
        <v>398562</v>
      </c>
      <c r="BN36" s="6">
        <v>1306</v>
      </c>
      <c r="BO36" s="6">
        <v>59753</v>
      </c>
      <c r="BP36" s="6">
        <v>383821</v>
      </c>
      <c r="BQ36" s="6">
        <v>102340</v>
      </c>
      <c r="BR36" s="6">
        <v>290415</v>
      </c>
      <c r="BS36" s="6">
        <v>55060</v>
      </c>
      <c r="BT36" s="6">
        <v>892695</v>
      </c>
      <c r="BU36" s="6">
        <v>1306</v>
      </c>
      <c r="BV36" s="6">
        <v>49666</v>
      </c>
      <c r="BW36" s="6">
        <v>275737</v>
      </c>
      <c r="BX36" s="6">
        <v>102340</v>
      </c>
      <c r="BY36" s="6">
        <v>290415</v>
      </c>
      <c r="BZ36" s="6">
        <v>49436</v>
      </c>
      <c r="CA36" s="6">
        <v>768900</v>
      </c>
      <c r="CB36" s="6">
        <v>0</v>
      </c>
      <c r="CC36" s="6">
        <v>10087</v>
      </c>
      <c r="CD36" s="6">
        <v>108084</v>
      </c>
      <c r="CE36" s="6">
        <v>0</v>
      </c>
      <c r="CF36" s="6">
        <v>0</v>
      </c>
      <c r="CG36" s="6">
        <v>5624</v>
      </c>
      <c r="CH36" s="6">
        <v>123795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34595</v>
      </c>
      <c r="CQ36" s="6">
        <v>145350</v>
      </c>
      <c r="CR36" s="6">
        <v>96170</v>
      </c>
      <c r="CS36" s="6">
        <v>34100</v>
      </c>
      <c r="CT36" s="6">
        <v>53620</v>
      </c>
      <c r="CU36" s="6">
        <v>28110</v>
      </c>
      <c r="CV36" s="6">
        <v>391945</v>
      </c>
      <c r="CW36" s="6">
        <v>0</v>
      </c>
      <c r="CX36" s="6">
        <v>0</v>
      </c>
      <c r="CY36" s="6">
        <v>9000</v>
      </c>
      <c r="CZ36" s="6">
        <v>0</v>
      </c>
      <c r="DA36" s="6">
        <v>1500</v>
      </c>
      <c r="DB36" s="6">
        <v>8500</v>
      </c>
      <c r="DC36" s="6">
        <v>19000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34595</v>
      </c>
      <c r="DR36" s="6">
        <v>145350</v>
      </c>
      <c r="DS36" s="6">
        <v>87170</v>
      </c>
      <c r="DT36" s="6">
        <v>34100</v>
      </c>
      <c r="DU36" s="6">
        <v>52120</v>
      </c>
      <c r="DV36" s="6">
        <v>19610</v>
      </c>
      <c r="DW36" s="6">
        <v>372945</v>
      </c>
      <c r="DX36" s="6">
        <v>0</v>
      </c>
      <c r="DY36" s="6">
        <v>0</v>
      </c>
      <c r="DZ36" s="6">
        <v>582528</v>
      </c>
      <c r="EA36" s="6">
        <v>350932</v>
      </c>
      <c r="EB36" s="6">
        <v>203771</v>
      </c>
      <c r="EC36" s="6">
        <v>272828</v>
      </c>
      <c r="ED36" s="6">
        <v>811942</v>
      </c>
      <c r="EE36" s="6">
        <v>2222001</v>
      </c>
      <c r="EF36" s="6">
        <v>0</v>
      </c>
      <c r="EG36" s="6">
        <v>0</v>
      </c>
      <c r="EH36" s="6">
        <v>53082</v>
      </c>
      <c r="EI36" s="6">
        <v>157368</v>
      </c>
      <c r="EJ36" s="6">
        <v>173239</v>
      </c>
      <c r="EK36" s="6">
        <v>272828</v>
      </c>
      <c r="EL36" s="6">
        <v>0</v>
      </c>
      <c r="EM36" s="6">
        <v>656517</v>
      </c>
      <c r="EN36" s="6">
        <v>529446</v>
      </c>
      <c r="EO36" s="6">
        <v>193564</v>
      </c>
      <c r="EP36" s="6">
        <v>30532</v>
      </c>
      <c r="EQ36" s="6">
        <v>0</v>
      </c>
      <c r="ER36" s="6">
        <v>30108</v>
      </c>
      <c r="ES36" s="6">
        <v>783650</v>
      </c>
      <c r="ET36" s="6">
        <v>0</v>
      </c>
      <c r="EU36" s="6">
        <v>0</v>
      </c>
      <c r="EV36" s="6">
        <v>0</v>
      </c>
      <c r="EW36" s="6">
        <v>0</v>
      </c>
      <c r="EX36" s="6">
        <v>781834</v>
      </c>
      <c r="EY36" s="6">
        <v>781834</v>
      </c>
      <c r="EZ36" s="6">
        <v>0</v>
      </c>
      <c r="FA36" s="6">
        <v>0</v>
      </c>
      <c r="FB36" s="6">
        <v>410</v>
      </c>
      <c r="FC36" s="6">
        <v>159</v>
      </c>
      <c r="FD36" s="6">
        <v>184</v>
      </c>
      <c r="FE36" s="6">
        <v>214</v>
      </c>
      <c r="FF36" s="6">
        <v>276</v>
      </c>
      <c r="FG36" s="6">
        <v>1243</v>
      </c>
      <c r="FH36" s="6">
        <v>0</v>
      </c>
      <c r="FI36" s="6">
        <v>0</v>
      </c>
      <c r="FJ36" s="6">
        <v>0</v>
      </c>
      <c r="FK36" s="6">
        <v>61</v>
      </c>
      <c r="FL36" s="6">
        <v>153</v>
      </c>
      <c r="FM36" s="6">
        <v>214</v>
      </c>
      <c r="FN36" s="6">
        <v>0</v>
      </c>
      <c r="FO36" s="6">
        <v>428</v>
      </c>
      <c r="FP36" s="6">
        <v>410</v>
      </c>
      <c r="FQ36" s="6">
        <v>98</v>
      </c>
      <c r="FR36" s="6">
        <v>31</v>
      </c>
      <c r="FS36" s="6">
        <v>0</v>
      </c>
      <c r="FT36" s="6">
        <v>0</v>
      </c>
      <c r="FU36" s="6">
        <v>539</v>
      </c>
      <c r="FV36" s="6">
        <v>0</v>
      </c>
      <c r="FW36" s="6">
        <v>0</v>
      </c>
      <c r="FX36" s="6">
        <v>0</v>
      </c>
      <c r="FY36" s="6">
        <v>0</v>
      </c>
      <c r="FZ36" s="6">
        <v>276</v>
      </c>
      <c r="GA36" s="6">
        <v>276</v>
      </c>
      <c r="GB36" s="6">
        <v>0</v>
      </c>
      <c r="GC36" s="6">
        <v>168038</v>
      </c>
      <c r="GD36" s="6">
        <v>1587299</v>
      </c>
      <c r="GE36" s="6">
        <v>1658712</v>
      </c>
      <c r="GF36" s="6">
        <v>791830</v>
      </c>
      <c r="GG36" s="6">
        <v>1300047</v>
      </c>
      <c r="GH36" s="6">
        <v>1239265</v>
      </c>
      <c r="GI36" s="6">
        <v>6745191</v>
      </c>
    </row>
    <row r="37" spans="1:191" ht="18" customHeight="1">
      <c r="A37" s="17">
        <v>19</v>
      </c>
      <c r="B37" s="17" t="s">
        <v>21</v>
      </c>
      <c r="C37" s="3">
        <v>0</v>
      </c>
      <c r="D37" s="3">
        <v>0</v>
      </c>
      <c r="E37" s="3">
        <v>0</v>
      </c>
      <c r="F37" s="3">
        <v>11550</v>
      </c>
      <c r="G37" s="3">
        <v>0</v>
      </c>
      <c r="H37" s="3">
        <v>0</v>
      </c>
      <c r="I37" s="3">
        <v>11550</v>
      </c>
      <c r="J37" s="3">
        <v>0</v>
      </c>
      <c r="K37" s="3">
        <v>0</v>
      </c>
      <c r="L37" s="3">
        <v>0</v>
      </c>
      <c r="M37" s="3">
        <v>5600</v>
      </c>
      <c r="N37" s="3">
        <v>0</v>
      </c>
      <c r="O37" s="3">
        <v>0</v>
      </c>
      <c r="P37" s="3">
        <v>5600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5600</v>
      </c>
      <c r="BK37" s="3">
        <v>0</v>
      </c>
      <c r="BL37" s="3">
        <v>0</v>
      </c>
      <c r="BM37" s="3">
        <v>5600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5950</v>
      </c>
      <c r="CT37" s="3">
        <v>0</v>
      </c>
      <c r="CU37" s="3">
        <v>0</v>
      </c>
      <c r="CV37" s="3">
        <v>5950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5950</v>
      </c>
      <c r="DU37" s="3">
        <v>0</v>
      </c>
      <c r="DV37" s="3">
        <v>0</v>
      </c>
      <c r="DW37" s="3">
        <v>5950</v>
      </c>
      <c r="DX37" s="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558631</v>
      </c>
      <c r="ED37" s="3">
        <v>0</v>
      </c>
      <c r="EE37" s="3">
        <v>558631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0</v>
      </c>
      <c r="EL37" s="3">
        <v>0</v>
      </c>
      <c r="EM37" s="3">
        <v>0</v>
      </c>
      <c r="EN37" s="3">
        <v>0</v>
      </c>
      <c r="EO37" s="3">
        <v>0</v>
      </c>
      <c r="EP37" s="3">
        <v>0</v>
      </c>
      <c r="EQ37" s="3">
        <v>0</v>
      </c>
      <c r="ER37" s="3">
        <v>0</v>
      </c>
      <c r="ES37" s="3">
        <v>0</v>
      </c>
      <c r="ET37" s="3">
        <v>0</v>
      </c>
      <c r="EU37" s="3">
        <v>0</v>
      </c>
      <c r="EV37" s="3">
        <v>0</v>
      </c>
      <c r="EW37" s="3">
        <v>558631</v>
      </c>
      <c r="EX37" s="3">
        <v>0</v>
      </c>
      <c r="EY37" s="3">
        <v>558631</v>
      </c>
      <c r="EZ37" s="3">
        <v>0</v>
      </c>
      <c r="FA37" s="3">
        <v>0</v>
      </c>
      <c r="FB37" s="3">
        <v>0</v>
      </c>
      <c r="FC37" s="3">
        <v>0</v>
      </c>
      <c r="FD37" s="3">
        <v>0</v>
      </c>
      <c r="FE37" s="3">
        <v>210</v>
      </c>
      <c r="FF37" s="3">
        <v>0</v>
      </c>
      <c r="FG37" s="3">
        <v>210</v>
      </c>
      <c r="FH37" s="3">
        <v>0</v>
      </c>
      <c r="FI37" s="3">
        <v>0</v>
      </c>
      <c r="FJ37" s="3">
        <v>0</v>
      </c>
      <c r="FK37" s="3">
        <v>0</v>
      </c>
      <c r="FL37" s="3">
        <v>0</v>
      </c>
      <c r="FM37" s="3">
        <v>0</v>
      </c>
      <c r="FN37" s="3">
        <v>0</v>
      </c>
      <c r="FO37" s="3">
        <v>0</v>
      </c>
      <c r="FP37" s="3">
        <v>0</v>
      </c>
      <c r="FQ37" s="3">
        <v>0</v>
      </c>
      <c r="FR37" s="3">
        <v>0</v>
      </c>
      <c r="FS37" s="3">
        <v>0</v>
      </c>
      <c r="FT37" s="3">
        <v>0</v>
      </c>
      <c r="FU37" s="3">
        <v>0</v>
      </c>
      <c r="FV37" s="3">
        <v>0</v>
      </c>
      <c r="FW37" s="3">
        <v>0</v>
      </c>
      <c r="FX37" s="3">
        <v>0</v>
      </c>
      <c r="FY37" s="3">
        <v>210</v>
      </c>
      <c r="FZ37" s="3">
        <v>0</v>
      </c>
      <c r="GA37" s="3">
        <v>210</v>
      </c>
      <c r="GB37" s="3">
        <v>0</v>
      </c>
      <c r="GC37" s="3">
        <v>0</v>
      </c>
      <c r="GD37" s="3">
        <v>0</v>
      </c>
      <c r="GE37" s="3">
        <v>0</v>
      </c>
      <c r="GF37" s="3">
        <v>11550</v>
      </c>
      <c r="GG37" s="3">
        <v>558631</v>
      </c>
      <c r="GH37" s="3">
        <v>0</v>
      </c>
      <c r="GI37" s="3">
        <v>570181</v>
      </c>
    </row>
    <row r="38" spans="1:191" ht="18" customHeight="1">
      <c r="A38" s="17">
        <v>20</v>
      </c>
      <c r="B38" s="17" t="s">
        <v>22</v>
      </c>
      <c r="C38" s="3">
        <v>0</v>
      </c>
      <c r="D38" s="3">
        <v>213977</v>
      </c>
      <c r="E38" s="3">
        <v>86276</v>
      </c>
      <c r="F38" s="3">
        <v>0</v>
      </c>
      <c r="G38" s="3">
        <v>0</v>
      </c>
      <c r="H38" s="3">
        <v>0</v>
      </c>
      <c r="I38" s="3">
        <v>300253</v>
      </c>
      <c r="J38" s="3">
        <v>0</v>
      </c>
      <c r="K38" s="3">
        <v>153402</v>
      </c>
      <c r="L38" s="3">
        <v>0</v>
      </c>
      <c r="M38" s="3">
        <v>0</v>
      </c>
      <c r="N38" s="3">
        <v>0</v>
      </c>
      <c r="O38" s="3">
        <v>0</v>
      </c>
      <c r="P38" s="3">
        <v>153402</v>
      </c>
      <c r="Q38" s="3">
        <v>0</v>
      </c>
      <c r="R38" s="3">
        <v>18104</v>
      </c>
      <c r="S38" s="3">
        <v>0</v>
      </c>
      <c r="T38" s="3">
        <v>0</v>
      </c>
      <c r="U38" s="3">
        <v>0</v>
      </c>
      <c r="V38" s="3">
        <v>0</v>
      </c>
      <c r="W38" s="3">
        <v>18104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50323</v>
      </c>
      <c r="AU38" s="3">
        <v>0</v>
      </c>
      <c r="AV38" s="3">
        <v>0</v>
      </c>
      <c r="AW38" s="3">
        <v>0</v>
      </c>
      <c r="AX38" s="3">
        <v>0</v>
      </c>
      <c r="AY38" s="3">
        <v>50323</v>
      </c>
      <c r="AZ38" s="3">
        <v>0</v>
      </c>
      <c r="BA38" s="3">
        <v>76575</v>
      </c>
      <c r="BB38" s="3">
        <v>0</v>
      </c>
      <c r="BC38" s="3">
        <v>0</v>
      </c>
      <c r="BD38" s="3">
        <v>0</v>
      </c>
      <c r="BE38" s="3">
        <v>0</v>
      </c>
      <c r="BF38" s="3">
        <v>76575</v>
      </c>
      <c r="BG38" s="3">
        <v>0</v>
      </c>
      <c r="BH38" s="3">
        <v>8400</v>
      </c>
      <c r="BI38" s="3">
        <v>0</v>
      </c>
      <c r="BJ38" s="3">
        <v>0</v>
      </c>
      <c r="BK38" s="3">
        <v>0</v>
      </c>
      <c r="BL38" s="3">
        <v>0</v>
      </c>
      <c r="BM38" s="3">
        <v>8400</v>
      </c>
      <c r="BN38" s="3">
        <v>0</v>
      </c>
      <c r="BO38" s="3">
        <v>45775</v>
      </c>
      <c r="BP38" s="3">
        <v>80326</v>
      </c>
      <c r="BQ38" s="3">
        <v>0</v>
      </c>
      <c r="BR38" s="3">
        <v>0</v>
      </c>
      <c r="BS38" s="3">
        <v>0</v>
      </c>
      <c r="BT38" s="3">
        <v>126101</v>
      </c>
      <c r="BU38" s="3">
        <v>0</v>
      </c>
      <c r="BV38" s="3">
        <v>45775</v>
      </c>
      <c r="BW38" s="3">
        <v>80326</v>
      </c>
      <c r="BX38" s="3">
        <v>0</v>
      </c>
      <c r="BY38" s="3">
        <v>0</v>
      </c>
      <c r="BZ38" s="3">
        <v>0</v>
      </c>
      <c r="CA38" s="3">
        <v>126101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14800</v>
      </c>
      <c r="CR38" s="3">
        <v>5950</v>
      </c>
      <c r="CS38" s="3">
        <v>0</v>
      </c>
      <c r="CT38" s="3">
        <v>0</v>
      </c>
      <c r="CU38" s="3">
        <v>0</v>
      </c>
      <c r="CV38" s="3">
        <v>20750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14800</v>
      </c>
      <c r="DS38" s="3">
        <v>5950</v>
      </c>
      <c r="DT38" s="3">
        <v>0</v>
      </c>
      <c r="DU38" s="3">
        <v>0</v>
      </c>
      <c r="DV38" s="3">
        <v>0</v>
      </c>
      <c r="DW38" s="3">
        <v>20750</v>
      </c>
      <c r="DX38" s="3">
        <v>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>
        <v>0</v>
      </c>
      <c r="EE38" s="3">
        <v>0</v>
      </c>
      <c r="EF38" s="3">
        <v>0</v>
      </c>
      <c r="EG38" s="3">
        <v>0</v>
      </c>
      <c r="EH38" s="3">
        <v>0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0</v>
      </c>
      <c r="FI38" s="3">
        <v>0</v>
      </c>
      <c r="FJ38" s="3">
        <v>0</v>
      </c>
      <c r="FK38" s="3">
        <v>0</v>
      </c>
      <c r="FL38" s="3">
        <v>0</v>
      </c>
      <c r="FM38" s="3">
        <v>0</v>
      </c>
      <c r="FN38" s="3">
        <v>0</v>
      </c>
      <c r="FO38" s="3">
        <v>0</v>
      </c>
      <c r="FP38" s="3">
        <v>0</v>
      </c>
      <c r="FQ38" s="3">
        <v>0</v>
      </c>
      <c r="FR38" s="3">
        <v>0</v>
      </c>
      <c r="FS38" s="3">
        <v>0</v>
      </c>
      <c r="FT38" s="3">
        <v>0</v>
      </c>
      <c r="FU38" s="3">
        <v>0</v>
      </c>
      <c r="FV38" s="3">
        <v>0</v>
      </c>
      <c r="FW38" s="3">
        <v>0</v>
      </c>
      <c r="FX38" s="3">
        <v>0</v>
      </c>
      <c r="FY38" s="3">
        <v>0</v>
      </c>
      <c r="FZ38" s="3">
        <v>0</v>
      </c>
      <c r="GA38" s="3">
        <v>0</v>
      </c>
      <c r="GB38" s="3">
        <v>0</v>
      </c>
      <c r="GC38" s="3">
        <v>0</v>
      </c>
      <c r="GD38" s="3">
        <v>213977</v>
      </c>
      <c r="GE38" s="3">
        <v>86276</v>
      </c>
      <c r="GF38" s="3">
        <v>0</v>
      </c>
      <c r="GG38" s="3">
        <v>0</v>
      </c>
      <c r="GH38" s="3">
        <v>0</v>
      </c>
      <c r="GI38" s="3">
        <v>300253</v>
      </c>
    </row>
    <row r="39" spans="1:191" ht="18" customHeight="1">
      <c r="A39" s="17">
        <v>21</v>
      </c>
      <c r="B39" s="17" t="s">
        <v>23</v>
      </c>
      <c r="C39" s="3">
        <v>0</v>
      </c>
      <c r="D39" s="3">
        <v>83026</v>
      </c>
      <c r="E39" s="3">
        <v>0</v>
      </c>
      <c r="F39" s="3">
        <v>12150</v>
      </c>
      <c r="G39" s="3">
        <v>160939</v>
      </c>
      <c r="H39" s="3">
        <v>73029</v>
      </c>
      <c r="I39" s="3">
        <v>329144</v>
      </c>
      <c r="J39" s="3">
        <v>0</v>
      </c>
      <c r="K39" s="3">
        <v>72826</v>
      </c>
      <c r="L39" s="3">
        <v>0</v>
      </c>
      <c r="M39" s="3">
        <v>6200</v>
      </c>
      <c r="N39" s="3">
        <v>29718</v>
      </c>
      <c r="O39" s="3">
        <v>17778</v>
      </c>
      <c r="P39" s="3">
        <v>126522</v>
      </c>
      <c r="Q39" s="3">
        <v>0</v>
      </c>
      <c r="R39" s="3">
        <v>0</v>
      </c>
      <c r="S39" s="3">
        <v>0</v>
      </c>
      <c r="T39" s="3">
        <v>900</v>
      </c>
      <c r="U39" s="3">
        <v>0</v>
      </c>
      <c r="V39" s="3">
        <v>0</v>
      </c>
      <c r="W39" s="3">
        <v>900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24118</v>
      </c>
      <c r="AJ39" s="3">
        <v>14318</v>
      </c>
      <c r="AK39" s="3">
        <v>38436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72826</v>
      </c>
      <c r="AU39" s="3">
        <v>0</v>
      </c>
      <c r="AV39" s="3">
        <v>0</v>
      </c>
      <c r="AW39" s="3">
        <v>0</v>
      </c>
      <c r="AX39" s="3">
        <v>0</v>
      </c>
      <c r="AY39" s="3">
        <v>72826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5300</v>
      </c>
      <c r="BK39" s="3">
        <v>5600</v>
      </c>
      <c r="BL39" s="3">
        <v>3460</v>
      </c>
      <c r="BM39" s="3">
        <v>14360</v>
      </c>
      <c r="BN39" s="3">
        <v>0</v>
      </c>
      <c r="BO39" s="3">
        <v>0</v>
      </c>
      <c r="BP39" s="3">
        <v>0</v>
      </c>
      <c r="BQ39" s="3">
        <v>0</v>
      </c>
      <c r="BR39" s="3">
        <v>124421</v>
      </c>
      <c r="BS39" s="3">
        <v>51851</v>
      </c>
      <c r="BT39" s="3">
        <v>176272</v>
      </c>
      <c r="BU39" s="3">
        <v>0</v>
      </c>
      <c r="BV39" s="3">
        <v>0</v>
      </c>
      <c r="BW39" s="3">
        <v>0</v>
      </c>
      <c r="BX39" s="3">
        <v>0</v>
      </c>
      <c r="BY39" s="3">
        <v>124421</v>
      </c>
      <c r="BZ39" s="3">
        <v>51851</v>
      </c>
      <c r="CA39" s="3">
        <v>176272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10200</v>
      </c>
      <c r="CR39" s="3">
        <v>0</v>
      </c>
      <c r="CS39" s="3">
        <v>5950</v>
      </c>
      <c r="CT39" s="3">
        <v>6800</v>
      </c>
      <c r="CU39" s="3">
        <v>3400</v>
      </c>
      <c r="CV39" s="3">
        <v>26350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10200</v>
      </c>
      <c r="DS39" s="3">
        <v>0</v>
      </c>
      <c r="DT39" s="3">
        <v>5950</v>
      </c>
      <c r="DU39" s="3">
        <v>6800</v>
      </c>
      <c r="DV39" s="3">
        <v>3400</v>
      </c>
      <c r="DW39" s="3">
        <v>26350</v>
      </c>
      <c r="DX39" s="3">
        <v>0</v>
      </c>
      <c r="DY39" s="3">
        <v>0</v>
      </c>
      <c r="DZ39" s="3">
        <v>0</v>
      </c>
      <c r="EA39" s="3">
        <v>273498</v>
      </c>
      <c r="EB39" s="3">
        <v>0</v>
      </c>
      <c r="EC39" s="3">
        <v>0</v>
      </c>
      <c r="ED39" s="3">
        <v>0</v>
      </c>
      <c r="EE39" s="3">
        <v>273498</v>
      </c>
      <c r="EF39" s="3">
        <v>0</v>
      </c>
      <c r="EG39" s="3">
        <v>0</v>
      </c>
      <c r="EH39" s="3">
        <v>0</v>
      </c>
      <c r="EI39" s="3">
        <v>273498</v>
      </c>
      <c r="EJ39" s="3">
        <v>0</v>
      </c>
      <c r="EK39" s="3">
        <v>0</v>
      </c>
      <c r="EL39" s="3">
        <v>0</v>
      </c>
      <c r="EM39" s="3">
        <v>273498</v>
      </c>
      <c r="EN39" s="3">
        <v>0</v>
      </c>
      <c r="EO39" s="3">
        <v>0</v>
      </c>
      <c r="EP39" s="3">
        <v>0</v>
      </c>
      <c r="EQ39" s="3">
        <v>0</v>
      </c>
      <c r="ER39" s="3">
        <v>0</v>
      </c>
      <c r="ES39" s="3">
        <v>0</v>
      </c>
      <c r="ET39" s="3">
        <v>0</v>
      </c>
      <c r="EU39" s="3">
        <v>0</v>
      </c>
      <c r="EV39" s="3">
        <v>0</v>
      </c>
      <c r="EW39" s="3">
        <v>0</v>
      </c>
      <c r="EX39" s="3">
        <v>0</v>
      </c>
      <c r="EY39" s="3">
        <v>0</v>
      </c>
      <c r="EZ39" s="3">
        <v>0</v>
      </c>
      <c r="FA39" s="3">
        <v>0</v>
      </c>
      <c r="FB39" s="3">
        <v>0</v>
      </c>
      <c r="FC39" s="3">
        <v>213</v>
      </c>
      <c r="FD39" s="3">
        <v>0</v>
      </c>
      <c r="FE39" s="3">
        <v>0</v>
      </c>
      <c r="FF39" s="3">
        <v>0</v>
      </c>
      <c r="FG39" s="3">
        <v>213</v>
      </c>
      <c r="FH39" s="3">
        <v>0</v>
      </c>
      <c r="FI39" s="3">
        <v>0</v>
      </c>
      <c r="FJ39" s="3">
        <v>0</v>
      </c>
      <c r="FK39" s="3">
        <v>213</v>
      </c>
      <c r="FL39" s="3">
        <v>0</v>
      </c>
      <c r="FM39" s="3">
        <v>0</v>
      </c>
      <c r="FN39" s="3">
        <v>0</v>
      </c>
      <c r="FO39" s="3">
        <v>213</v>
      </c>
      <c r="FP39" s="3">
        <v>0</v>
      </c>
      <c r="FQ39" s="3">
        <v>0</v>
      </c>
      <c r="FR39" s="3">
        <v>0</v>
      </c>
      <c r="FS39" s="3">
        <v>0</v>
      </c>
      <c r="FT39" s="3">
        <v>0</v>
      </c>
      <c r="FU39" s="3">
        <v>0</v>
      </c>
      <c r="FV39" s="3">
        <v>0</v>
      </c>
      <c r="FW39" s="3">
        <v>0</v>
      </c>
      <c r="FX39" s="3">
        <v>0</v>
      </c>
      <c r="FY39" s="3">
        <v>0</v>
      </c>
      <c r="FZ39" s="3">
        <v>0</v>
      </c>
      <c r="GA39" s="3">
        <v>0</v>
      </c>
      <c r="GB39" s="3">
        <v>0</v>
      </c>
      <c r="GC39" s="3">
        <v>0</v>
      </c>
      <c r="GD39" s="3">
        <v>83026</v>
      </c>
      <c r="GE39" s="3">
        <v>273498</v>
      </c>
      <c r="GF39" s="3">
        <v>12150</v>
      </c>
      <c r="GG39" s="3">
        <v>160939</v>
      </c>
      <c r="GH39" s="3">
        <v>73029</v>
      </c>
      <c r="GI39" s="3">
        <v>602642</v>
      </c>
    </row>
    <row r="40" spans="1:191" ht="18" customHeight="1">
      <c r="A40" s="17">
        <v>22</v>
      </c>
      <c r="B40" s="17" t="s">
        <v>24</v>
      </c>
      <c r="C40" s="3">
        <v>14103</v>
      </c>
      <c r="D40" s="3">
        <v>66358</v>
      </c>
      <c r="E40" s="3">
        <v>19348</v>
      </c>
      <c r="F40" s="3">
        <v>31936</v>
      </c>
      <c r="G40" s="3">
        <v>0</v>
      </c>
      <c r="H40" s="3">
        <v>0</v>
      </c>
      <c r="I40" s="3">
        <v>131745</v>
      </c>
      <c r="J40" s="3">
        <v>12573</v>
      </c>
      <c r="K40" s="3">
        <v>52758</v>
      </c>
      <c r="L40" s="3">
        <v>13398</v>
      </c>
      <c r="M40" s="3">
        <v>27686</v>
      </c>
      <c r="N40" s="3">
        <v>0</v>
      </c>
      <c r="O40" s="3">
        <v>0</v>
      </c>
      <c r="P40" s="3">
        <v>106415</v>
      </c>
      <c r="Q40" s="3">
        <v>6693</v>
      </c>
      <c r="R40" s="3">
        <v>28941</v>
      </c>
      <c r="S40" s="3">
        <v>13398</v>
      </c>
      <c r="T40" s="3">
        <v>0</v>
      </c>
      <c r="U40" s="3">
        <v>0</v>
      </c>
      <c r="V40" s="3">
        <v>0</v>
      </c>
      <c r="W40" s="3">
        <v>49032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5880</v>
      </c>
      <c r="BA40" s="3">
        <v>23817</v>
      </c>
      <c r="BB40" s="3">
        <v>0</v>
      </c>
      <c r="BC40" s="3">
        <v>27686</v>
      </c>
      <c r="BD40" s="3">
        <v>0</v>
      </c>
      <c r="BE40" s="3">
        <v>0</v>
      </c>
      <c r="BF40" s="3">
        <v>57383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1530</v>
      </c>
      <c r="CQ40" s="3">
        <v>13600</v>
      </c>
      <c r="CR40" s="3">
        <v>5950</v>
      </c>
      <c r="CS40" s="3">
        <v>4250</v>
      </c>
      <c r="CT40" s="3">
        <v>0</v>
      </c>
      <c r="CU40" s="3">
        <v>0</v>
      </c>
      <c r="CV40" s="3">
        <v>25330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1530</v>
      </c>
      <c r="DR40" s="3">
        <v>13600</v>
      </c>
      <c r="DS40" s="3">
        <v>5950</v>
      </c>
      <c r="DT40" s="3">
        <v>4250</v>
      </c>
      <c r="DU40" s="3">
        <v>0</v>
      </c>
      <c r="DV40" s="3">
        <v>0</v>
      </c>
      <c r="DW40" s="3">
        <v>25330</v>
      </c>
      <c r="DX40" s="3">
        <v>0</v>
      </c>
      <c r="DY40" s="3">
        <v>0</v>
      </c>
      <c r="DZ40" s="3">
        <v>0</v>
      </c>
      <c r="EA40" s="3">
        <v>0</v>
      </c>
      <c r="EB40" s="3">
        <v>0</v>
      </c>
      <c r="EC40" s="3">
        <v>205226</v>
      </c>
      <c r="ED40" s="3">
        <v>0</v>
      </c>
      <c r="EE40" s="3">
        <v>205226</v>
      </c>
      <c r="EF40" s="3">
        <v>0</v>
      </c>
      <c r="EG40" s="3">
        <v>0</v>
      </c>
      <c r="EH40" s="3">
        <v>0</v>
      </c>
      <c r="EI40" s="3">
        <v>0</v>
      </c>
      <c r="EJ40" s="3">
        <v>0</v>
      </c>
      <c r="EK40" s="3">
        <v>0</v>
      </c>
      <c r="EL40" s="3">
        <v>0</v>
      </c>
      <c r="EM40" s="3">
        <v>0</v>
      </c>
      <c r="EN40" s="3">
        <v>0</v>
      </c>
      <c r="EO40" s="3">
        <v>0</v>
      </c>
      <c r="EP40" s="3">
        <v>0</v>
      </c>
      <c r="EQ40" s="3">
        <v>205226</v>
      </c>
      <c r="ER40" s="3">
        <v>0</v>
      </c>
      <c r="ES40" s="3">
        <v>205226</v>
      </c>
      <c r="ET40" s="3">
        <v>0</v>
      </c>
      <c r="EU40" s="3">
        <v>0</v>
      </c>
      <c r="EV40" s="3">
        <v>0</v>
      </c>
      <c r="EW40" s="3">
        <v>0</v>
      </c>
      <c r="EX40" s="3">
        <v>0</v>
      </c>
      <c r="EY40" s="3">
        <v>0</v>
      </c>
      <c r="EZ40" s="3">
        <v>0</v>
      </c>
      <c r="FA40" s="3">
        <v>0</v>
      </c>
      <c r="FB40" s="3">
        <v>0</v>
      </c>
      <c r="FC40" s="3">
        <v>0</v>
      </c>
      <c r="FD40" s="3">
        <v>0</v>
      </c>
      <c r="FE40" s="3">
        <v>194</v>
      </c>
      <c r="FF40" s="3">
        <v>0</v>
      </c>
      <c r="FG40" s="3">
        <v>194</v>
      </c>
      <c r="FH40" s="3">
        <v>0</v>
      </c>
      <c r="FI40" s="3">
        <v>0</v>
      </c>
      <c r="FJ40" s="3">
        <v>0</v>
      </c>
      <c r="FK40" s="3">
        <v>0</v>
      </c>
      <c r="FL40" s="3">
        <v>0</v>
      </c>
      <c r="FM40" s="3">
        <v>0</v>
      </c>
      <c r="FN40" s="3">
        <v>0</v>
      </c>
      <c r="FO40" s="3">
        <v>0</v>
      </c>
      <c r="FP40" s="3">
        <v>0</v>
      </c>
      <c r="FQ40" s="3">
        <v>0</v>
      </c>
      <c r="FR40" s="3">
        <v>0</v>
      </c>
      <c r="FS40" s="3">
        <v>194</v>
      </c>
      <c r="FT40" s="3">
        <v>0</v>
      </c>
      <c r="FU40" s="3">
        <v>194</v>
      </c>
      <c r="FV40" s="3">
        <v>0</v>
      </c>
      <c r="FW40" s="3">
        <v>0</v>
      </c>
      <c r="FX40" s="3">
        <v>0</v>
      </c>
      <c r="FY40" s="3">
        <v>0</v>
      </c>
      <c r="FZ40" s="3">
        <v>0</v>
      </c>
      <c r="GA40" s="3">
        <v>0</v>
      </c>
      <c r="GB40" s="3">
        <v>0</v>
      </c>
      <c r="GC40" s="3">
        <v>14103</v>
      </c>
      <c r="GD40" s="3">
        <v>66358</v>
      </c>
      <c r="GE40" s="3">
        <v>19348</v>
      </c>
      <c r="GF40" s="3">
        <v>31936</v>
      </c>
      <c r="GG40" s="3">
        <v>205226</v>
      </c>
      <c r="GH40" s="3">
        <v>0</v>
      </c>
      <c r="GI40" s="3">
        <v>336971</v>
      </c>
    </row>
    <row r="41" spans="1:191" ht="18" customHeight="1">
      <c r="A41" s="17">
        <v>23</v>
      </c>
      <c r="B41" s="17" t="s">
        <v>25</v>
      </c>
      <c r="C41" s="3">
        <v>6795</v>
      </c>
      <c r="D41" s="3">
        <v>0</v>
      </c>
      <c r="E41" s="3">
        <v>28877</v>
      </c>
      <c r="F41" s="3">
        <v>218178</v>
      </c>
      <c r="G41" s="3">
        <v>0</v>
      </c>
      <c r="H41" s="3">
        <v>0</v>
      </c>
      <c r="I41" s="3">
        <v>253850</v>
      </c>
      <c r="J41" s="3">
        <v>5817</v>
      </c>
      <c r="K41" s="3">
        <v>0</v>
      </c>
      <c r="L41" s="3">
        <v>24965</v>
      </c>
      <c r="M41" s="3">
        <v>202755</v>
      </c>
      <c r="N41" s="3">
        <v>0</v>
      </c>
      <c r="O41" s="3">
        <v>0</v>
      </c>
      <c r="P41" s="3">
        <v>233537</v>
      </c>
      <c r="Q41" s="3">
        <v>0</v>
      </c>
      <c r="R41" s="3">
        <v>0</v>
      </c>
      <c r="S41" s="3">
        <v>0</v>
      </c>
      <c r="T41" s="3">
        <v>5087</v>
      </c>
      <c r="U41" s="3">
        <v>0</v>
      </c>
      <c r="V41" s="3">
        <v>0</v>
      </c>
      <c r="W41" s="3">
        <v>5087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82614</v>
      </c>
      <c r="AW41" s="3">
        <v>0</v>
      </c>
      <c r="AX41" s="3">
        <v>0</v>
      </c>
      <c r="AY41" s="3">
        <v>82614</v>
      </c>
      <c r="AZ41" s="3">
        <v>5817</v>
      </c>
      <c r="BA41" s="3">
        <v>0</v>
      </c>
      <c r="BB41" s="3">
        <v>24965</v>
      </c>
      <c r="BC41" s="3">
        <v>92404</v>
      </c>
      <c r="BD41" s="3">
        <v>0</v>
      </c>
      <c r="BE41" s="3">
        <v>0</v>
      </c>
      <c r="BF41" s="3">
        <v>123186</v>
      </c>
      <c r="BG41" s="3">
        <v>0</v>
      </c>
      <c r="BH41" s="3">
        <v>0</v>
      </c>
      <c r="BI41" s="3">
        <v>0</v>
      </c>
      <c r="BJ41" s="3">
        <v>22650</v>
      </c>
      <c r="BK41" s="3">
        <v>0</v>
      </c>
      <c r="BL41" s="3">
        <v>0</v>
      </c>
      <c r="BM41" s="3">
        <v>22650</v>
      </c>
      <c r="BN41" s="3">
        <v>0</v>
      </c>
      <c r="BO41" s="3">
        <v>0</v>
      </c>
      <c r="BP41" s="3">
        <v>0</v>
      </c>
      <c r="BQ41" s="3">
        <v>5925</v>
      </c>
      <c r="BR41" s="3">
        <v>0</v>
      </c>
      <c r="BS41" s="3">
        <v>0</v>
      </c>
      <c r="BT41" s="3">
        <v>5925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5925</v>
      </c>
      <c r="CM41" s="3">
        <v>0</v>
      </c>
      <c r="CN41" s="3">
        <v>0</v>
      </c>
      <c r="CO41" s="3">
        <v>5925</v>
      </c>
      <c r="CP41" s="3">
        <v>978</v>
      </c>
      <c r="CQ41" s="3">
        <v>0</v>
      </c>
      <c r="CR41" s="3">
        <v>3912</v>
      </c>
      <c r="CS41" s="3">
        <v>9498</v>
      </c>
      <c r="CT41" s="3">
        <v>0</v>
      </c>
      <c r="CU41" s="3">
        <v>0</v>
      </c>
      <c r="CV41" s="3">
        <v>14388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978</v>
      </c>
      <c r="DR41" s="3">
        <v>0</v>
      </c>
      <c r="DS41" s="3">
        <v>3912</v>
      </c>
      <c r="DT41" s="3">
        <v>9498</v>
      </c>
      <c r="DU41" s="3">
        <v>0</v>
      </c>
      <c r="DV41" s="3">
        <v>0</v>
      </c>
      <c r="DW41" s="3">
        <v>14388</v>
      </c>
      <c r="DX41" s="3">
        <v>0</v>
      </c>
      <c r="DY41" s="3">
        <v>0</v>
      </c>
      <c r="DZ41" s="3">
        <v>0</v>
      </c>
      <c r="EA41" s="3">
        <v>0</v>
      </c>
      <c r="EB41" s="3">
        <v>0</v>
      </c>
      <c r="EC41" s="3">
        <v>0</v>
      </c>
      <c r="ED41" s="3">
        <v>0</v>
      </c>
      <c r="EE41" s="3">
        <v>0</v>
      </c>
      <c r="EF41" s="3">
        <v>0</v>
      </c>
      <c r="EG41" s="3">
        <v>0</v>
      </c>
      <c r="EH41" s="3">
        <v>0</v>
      </c>
      <c r="EI41" s="3">
        <v>0</v>
      </c>
      <c r="EJ41" s="3">
        <v>0</v>
      </c>
      <c r="EK41" s="3">
        <v>0</v>
      </c>
      <c r="EL41" s="3">
        <v>0</v>
      </c>
      <c r="EM41" s="3">
        <v>0</v>
      </c>
      <c r="EN41" s="3">
        <v>0</v>
      </c>
      <c r="EO41" s="3">
        <v>0</v>
      </c>
      <c r="EP41" s="3">
        <v>0</v>
      </c>
      <c r="EQ41" s="3">
        <v>0</v>
      </c>
      <c r="ER41" s="3">
        <v>0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0</v>
      </c>
      <c r="EY41" s="3">
        <v>0</v>
      </c>
      <c r="EZ41" s="3">
        <v>0</v>
      </c>
      <c r="FA41" s="3">
        <v>0</v>
      </c>
      <c r="FB41" s="3">
        <v>0</v>
      </c>
      <c r="FC41" s="3">
        <v>0</v>
      </c>
      <c r="FD41" s="3">
        <v>0</v>
      </c>
      <c r="FE41" s="3">
        <v>0</v>
      </c>
      <c r="FF41" s="3">
        <v>0</v>
      </c>
      <c r="FG41" s="3">
        <v>0</v>
      </c>
      <c r="FH41" s="3">
        <v>0</v>
      </c>
      <c r="FI41" s="3">
        <v>0</v>
      </c>
      <c r="FJ41" s="3">
        <v>0</v>
      </c>
      <c r="FK41" s="3">
        <v>0</v>
      </c>
      <c r="FL41" s="3">
        <v>0</v>
      </c>
      <c r="FM41" s="3">
        <v>0</v>
      </c>
      <c r="FN41" s="3">
        <v>0</v>
      </c>
      <c r="FO41" s="3">
        <v>0</v>
      </c>
      <c r="FP41" s="3">
        <v>0</v>
      </c>
      <c r="FQ41" s="3">
        <v>0</v>
      </c>
      <c r="FR41" s="3">
        <v>0</v>
      </c>
      <c r="FS41" s="3">
        <v>0</v>
      </c>
      <c r="FT41" s="3">
        <v>0</v>
      </c>
      <c r="FU41" s="3">
        <v>0</v>
      </c>
      <c r="FV41" s="3">
        <v>0</v>
      </c>
      <c r="FW41" s="3">
        <v>0</v>
      </c>
      <c r="FX41" s="3">
        <v>0</v>
      </c>
      <c r="FY41" s="3">
        <v>0</v>
      </c>
      <c r="FZ41" s="3">
        <v>0</v>
      </c>
      <c r="GA41" s="3">
        <v>0</v>
      </c>
      <c r="GB41" s="3">
        <v>0</v>
      </c>
      <c r="GC41" s="3">
        <v>6795</v>
      </c>
      <c r="GD41" s="3">
        <v>0</v>
      </c>
      <c r="GE41" s="3">
        <v>28877</v>
      </c>
      <c r="GF41" s="3">
        <v>218178</v>
      </c>
      <c r="GG41" s="3">
        <v>0</v>
      </c>
      <c r="GH41" s="3">
        <v>0</v>
      </c>
      <c r="GI41" s="3">
        <v>253850</v>
      </c>
    </row>
    <row r="42" spans="1:191" ht="18" customHeight="1">
      <c r="A42" s="17">
        <v>24</v>
      </c>
      <c r="B42" s="17" t="s">
        <v>26</v>
      </c>
      <c r="C42" s="3">
        <v>76130</v>
      </c>
      <c r="D42" s="3">
        <v>412380</v>
      </c>
      <c r="E42" s="3">
        <v>112049</v>
      </c>
      <c r="F42" s="3">
        <v>201508</v>
      </c>
      <c r="G42" s="3">
        <v>197279</v>
      </c>
      <c r="H42" s="3">
        <v>0</v>
      </c>
      <c r="I42" s="3">
        <v>999346</v>
      </c>
      <c r="J42" s="3">
        <v>52540</v>
      </c>
      <c r="K42" s="3">
        <v>363842</v>
      </c>
      <c r="L42" s="3">
        <v>100999</v>
      </c>
      <c r="M42" s="3">
        <v>165486</v>
      </c>
      <c r="N42" s="3">
        <v>99002</v>
      </c>
      <c r="O42" s="3">
        <v>0</v>
      </c>
      <c r="P42" s="3">
        <v>781869</v>
      </c>
      <c r="Q42" s="3">
        <v>0</v>
      </c>
      <c r="R42" s="3">
        <v>0</v>
      </c>
      <c r="S42" s="3">
        <v>0</v>
      </c>
      <c r="T42" s="3">
        <v>15487</v>
      </c>
      <c r="U42" s="3">
        <v>0</v>
      </c>
      <c r="V42" s="3">
        <v>0</v>
      </c>
      <c r="W42" s="3">
        <v>15487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4940</v>
      </c>
      <c r="AG42" s="3">
        <v>0</v>
      </c>
      <c r="AH42" s="3">
        <v>0</v>
      </c>
      <c r="AI42" s="3">
        <v>0</v>
      </c>
      <c r="AJ42" s="3">
        <v>0</v>
      </c>
      <c r="AK42" s="3">
        <v>4940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25477</v>
      </c>
      <c r="AT42" s="3">
        <v>157166</v>
      </c>
      <c r="AU42" s="3">
        <v>55148</v>
      </c>
      <c r="AV42" s="3">
        <v>130899</v>
      </c>
      <c r="AW42" s="3">
        <v>68274</v>
      </c>
      <c r="AX42" s="3">
        <v>0</v>
      </c>
      <c r="AY42" s="3">
        <v>436964</v>
      </c>
      <c r="AZ42" s="3">
        <v>18513</v>
      </c>
      <c r="BA42" s="3">
        <v>201736</v>
      </c>
      <c r="BB42" s="3">
        <v>12051</v>
      </c>
      <c r="BC42" s="3">
        <v>0</v>
      </c>
      <c r="BD42" s="3">
        <v>9728</v>
      </c>
      <c r="BE42" s="3">
        <v>0</v>
      </c>
      <c r="BF42" s="3">
        <v>242028</v>
      </c>
      <c r="BG42" s="3">
        <v>8550</v>
      </c>
      <c r="BH42" s="3">
        <v>0</v>
      </c>
      <c r="BI42" s="3">
        <v>33800</v>
      </c>
      <c r="BJ42" s="3">
        <v>19100</v>
      </c>
      <c r="BK42" s="3">
        <v>21000</v>
      </c>
      <c r="BL42" s="3">
        <v>0</v>
      </c>
      <c r="BM42" s="3">
        <v>82450</v>
      </c>
      <c r="BN42" s="3">
        <v>0</v>
      </c>
      <c r="BO42" s="3">
        <v>7096</v>
      </c>
      <c r="BP42" s="3">
        <v>0</v>
      </c>
      <c r="BQ42" s="3">
        <v>9672</v>
      </c>
      <c r="BR42" s="3">
        <v>86827</v>
      </c>
      <c r="BS42" s="3">
        <v>0</v>
      </c>
      <c r="BT42" s="3">
        <v>103595</v>
      </c>
      <c r="BU42" s="3">
        <v>0</v>
      </c>
      <c r="BV42" s="3">
        <v>7096</v>
      </c>
      <c r="BW42" s="3">
        <v>0</v>
      </c>
      <c r="BX42" s="3">
        <v>0</v>
      </c>
      <c r="BY42" s="3">
        <v>81132</v>
      </c>
      <c r="BZ42" s="3">
        <v>0</v>
      </c>
      <c r="CA42" s="3">
        <v>88228</v>
      </c>
      <c r="CB42" s="3">
        <v>0</v>
      </c>
      <c r="CC42" s="3">
        <v>0</v>
      </c>
      <c r="CD42" s="3">
        <v>0</v>
      </c>
      <c r="CE42" s="3">
        <v>0</v>
      </c>
      <c r="CF42" s="3">
        <v>5695</v>
      </c>
      <c r="CG42" s="3">
        <v>0</v>
      </c>
      <c r="CH42" s="3">
        <v>5695</v>
      </c>
      <c r="CI42" s="3">
        <v>0</v>
      </c>
      <c r="CJ42" s="3">
        <v>0</v>
      </c>
      <c r="CK42" s="3">
        <v>0</v>
      </c>
      <c r="CL42" s="3">
        <v>9672</v>
      </c>
      <c r="CM42" s="3">
        <v>0</v>
      </c>
      <c r="CN42" s="3">
        <v>0</v>
      </c>
      <c r="CO42" s="3">
        <v>9672</v>
      </c>
      <c r="CP42" s="3">
        <v>23590</v>
      </c>
      <c r="CQ42" s="3">
        <v>41442</v>
      </c>
      <c r="CR42" s="3">
        <v>11050</v>
      </c>
      <c r="CS42" s="3">
        <v>26350</v>
      </c>
      <c r="CT42" s="3">
        <v>11450</v>
      </c>
      <c r="CU42" s="3">
        <v>0</v>
      </c>
      <c r="CV42" s="3">
        <v>113882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23590</v>
      </c>
      <c r="DR42" s="3">
        <v>41442</v>
      </c>
      <c r="DS42" s="3">
        <v>11050</v>
      </c>
      <c r="DT42" s="3">
        <v>26350</v>
      </c>
      <c r="DU42" s="3">
        <v>11450</v>
      </c>
      <c r="DV42" s="3">
        <v>0</v>
      </c>
      <c r="DW42" s="3">
        <v>113882</v>
      </c>
      <c r="DX42" s="3">
        <v>0</v>
      </c>
      <c r="DY42" s="3">
        <v>0</v>
      </c>
      <c r="DZ42" s="3">
        <v>0</v>
      </c>
      <c r="EA42" s="3">
        <v>0</v>
      </c>
      <c r="EB42" s="3">
        <v>158019</v>
      </c>
      <c r="EC42" s="3">
        <v>340085</v>
      </c>
      <c r="ED42" s="3">
        <v>0</v>
      </c>
      <c r="EE42" s="3">
        <v>498104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172466</v>
      </c>
      <c r="EL42" s="3">
        <v>0</v>
      </c>
      <c r="EM42" s="3">
        <v>172466</v>
      </c>
      <c r="EN42" s="3">
        <v>0</v>
      </c>
      <c r="EO42" s="3">
        <v>0</v>
      </c>
      <c r="EP42" s="3">
        <v>158019</v>
      </c>
      <c r="EQ42" s="3">
        <v>167619</v>
      </c>
      <c r="ER42" s="3">
        <v>0</v>
      </c>
      <c r="ES42" s="3">
        <v>325638</v>
      </c>
      <c r="ET42" s="3">
        <v>0</v>
      </c>
      <c r="EU42" s="3">
        <v>0</v>
      </c>
      <c r="EV42" s="3">
        <v>0</v>
      </c>
      <c r="EW42" s="3">
        <v>0</v>
      </c>
      <c r="EX42" s="3">
        <v>0</v>
      </c>
      <c r="EY42" s="3">
        <v>0</v>
      </c>
      <c r="EZ42" s="3">
        <v>0</v>
      </c>
      <c r="FA42" s="3">
        <v>0</v>
      </c>
      <c r="FB42" s="3">
        <v>0</v>
      </c>
      <c r="FC42" s="3">
        <v>0</v>
      </c>
      <c r="FD42" s="3">
        <v>0</v>
      </c>
      <c r="FE42" s="3">
        <v>212</v>
      </c>
      <c r="FF42" s="3">
        <v>0</v>
      </c>
      <c r="FG42" s="3">
        <v>212</v>
      </c>
      <c r="FH42" s="3">
        <v>0</v>
      </c>
      <c r="FI42" s="3">
        <v>0</v>
      </c>
      <c r="FJ42" s="3">
        <v>0</v>
      </c>
      <c r="FK42" s="3">
        <v>0</v>
      </c>
      <c r="FL42" s="3">
        <v>0</v>
      </c>
      <c r="FM42" s="3">
        <v>194</v>
      </c>
      <c r="FN42" s="3">
        <v>0</v>
      </c>
      <c r="FO42" s="3">
        <v>194</v>
      </c>
      <c r="FP42" s="3">
        <v>0</v>
      </c>
      <c r="FQ42" s="3">
        <v>0</v>
      </c>
      <c r="FR42" s="3">
        <v>0</v>
      </c>
      <c r="FS42" s="3">
        <v>18</v>
      </c>
      <c r="FT42" s="3">
        <v>0</v>
      </c>
      <c r="FU42" s="3">
        <v>18</v>
      </c>
      <c r="FV42" s="3">
        <v>0</v>
      </c>
      <c r="FW42" s="3">
        <v>0</v>
      </c>
      <c r="FX42" s="3">
        <v>0</v>
      </c>
      <c r="FY42" s="3">
        <v>0</v>
      </c>
      <c r="FZ42" s="3">
        <v>0</v>
      </c>
      <c r="GA42" s="3">
        <v>0</v>
      </c>
      <c r="GB42" s="3">
        <v>0</v>
      </c>
      <c r="GC42" s="3">
        <v>76130</v>
      </c>
      <c r="GD42" s="3">
        <v>412380</v>
      </c>
      <c r="GE42" s="3">
        <v>112049</v>
      </c>
      <c r="GF42" s="3">
        <v>359527</v>
      </c>
      <c r="GG42" s="3">
        <v>537364</v>
      </c>
      <c r="GH42" s="3">
        <v>0</v>
      </c>
      <c r="GI42" s="3">
        <v>1497450</v>
      </c>
    </row>
    <row r="43" spans="1:191" ht="18" customHeight="1" thickBot="1">
      <c r="A43" s="57" t="s">
        <v>51</v>
      </c>
      <c r="B43" s="58"/>
      <c r="C43" s="5">
        <f aca="true" t="shared" si="60" ref="C43:AH43">SUM(C36:C42)</f>
        <v>265066</v>
      </c>
      <c r="D43" s="5">
        <f t="shared" si="60"/>
        <v>1780512</v>
      </c>
      <c r="E43" s="5">
        <f t="shared" si="60"/>
        <v>1554330</v>
      </c>
      <c r="F43" s="5">
        <f t="shared" si="60"/>
        <v>1063381</v>
      </c>
      <c r="G43" s="5">
        <f t="shared" si="60"/>
        <v>1385437</v>
      </c>
      <c r="H43" s="5">
        <f t="shared" si="60"/>
        <v>500352</v>
      </c>
      <c r="I43" s="5">
        <f t="shared" si="60"/>
        <v>6549078</v>
      </c>
      <c r="J43" s="5">
        <f t="shared" si="60"/>
        <v>203067</v>
      </c>
      <c r="K43" s="5">
        <f t="shared" si="60"/>
        <v>1442496</v>
      </c>
      <c r="L43" s="5">
        <f t="shared" si="60"/>
        <v>967151</v>
      </c>
      <c r="M43" s="5">
        <f t="shared" si="60"/>
        <v>859346</v>
      </c>
      <c r="N43" s="5">
        <f t="shared" si="60"/>
        <v>811904</v>
      </c>
      <c r="O43" s="5">
        <f t="shared" si="60"/>
        <v>361931</v>
      </c>
      <c r="P43" s="5">
        <f t="shared" si="60"/>
        <v>4645895</v>
      </c>
      <c r="Q43" s="5">
        <f t="shared" si="60"/>
        <v>47461</v>
      </c>
      <c r="R43" s="5">
        <f t="shared" si="60"/>
        <v>96987</v>
      </c>
      <c r="S43" s="5">
        <f t="shared" si="60"/>
        <v>152000</v>
      </c>
      <c r="T43" s="5">
        <f t="shared" si="60"/>
        <v>50005</v>
      </c>
      <c r="U43" s="5">
        <f t="shared" si="60"/>
        <v>28611</v>
      </c>
      <c r="V43" s="5">
        <f t="shared" si="60"/>
        <v>81396</v>
      </c>
      <c r="W43" s="5">
        <f t="shared" si="60"/>
        <v>456460</v>
      </c>
      <c r="X43" s="5">
        <f t="shared" si="60"/>
        <v>0</v>
      </c>
      <c r="Y43" s="5">
        <f t="shared" si="60"/>
        <v>0</v>
      </c>
      <c r="Z43" s="5">
        <f t="shared" si="60"/>
        <v>0</v>
      </c>
      <c r="AA43" s="5">
        <f t="shared" si="60"/>
        <v>0</v>
      </c>
      <c r="AB43" s="5">
        <f t="shared" si="60"/>
        <v>63750</v>
      </c>
      <c r="AC43" s="5">
        <f t="shared" si="60"/>
        <v>132125</v>
      </c>
      <c r="AD43" s="5">
        <f t="shared" si="60"/>
        <v>195875</v>
      </c>
      <c r="AE43" s="5">
        <f t="shared" si="60"/>
        <v>0</v>
      </c>
      <c r="AF43" s="5">
        <f t="shared" si="60"/>
        <v>4940</v>
      </c>
      <c r="AG43" s="5">
        <f t="shared" si="60"/>
        <v>0</v>
      </c>
      <c r="AH43" s="5">
        <f t="shared" si="60"/>
        <v>0</v>
      </c>
      <c r="AI43" s="5">
        <f aca="true" t="shared" si="61" ref="AI43:BN43">SUM(AI36:AI42)</f>
        <v>83590</v>
      </c>
      <c r="AJ43" s="5">
        <f t="shared" si="61"/>
        <v>86877</v>
      </c>
      <c r="AK43" s="5">
        <f t="shared" si="61"/>
        <v>175407</v>
      </c>
      <c r="AL43" s="5">
        <f t="shared" si="61"/>
        <v>0</v>
      </c>
      <c r="AM43" s="5">
        <f t="shared" si="61"/>
        <v>0</v>
      </c>
      <c r="AN43" s="5">
        <f t="shared" si="61"/>
        <v>0</v>
      </c>
      <c r="AO43" s="5">
        <f t="shared" si="61"/>
        <v>0</v>
      </c>
      <c r="AP43" s="5">
        <f t="shared" si="61"/>
        <v>14850</v>
      </c>
      <c r="AQ43" s="5">
        <f t="shared" si="61"/>
        <v>0</v>
      </c>
      <c r="AR43" s="5">
        <f t="shared" si="61"/>
        <v>14850</v>
      </c>
      <c r="AS43" s="5">
        <f t="shared" si="61"/>
        <v>31753</v>
      </c>
      <c r="AT43" s="5">
        <f t="shared" si="61"/>
        <v>669341</v>
      </c>
      <c r="AU43" s="5">
        <f t="shared" si="61"/>
        <v>204882</v>
      </c>
      <c r="AV43" s="5">
        <f t="shared" si="61"/>
        <v>417455</v>
      </c>
      <c r="AW43" s="5">
        <f t="shared" si="61"/>
        <v>443052</v>
      </c>
      <c r="AX43" s="5">
        <f t="shared" si="61"/>
        <v>8563</v>
      </c>
      <c r="AY43" s="5">
        <f t="shared" si="61"/>
        <v>1775046</v>
      </c>
      <c r="AZ43" s="5">
        <f t="shared" si="61"/>
        <v>99553</v>
      </c>
      <c r="BA43" s="5">
        <f t="shared" si="61"/>
        <v>601428</v>
      </c>
      <c r="BB43" s="5">
        <f t="shared" si="61"/>
        <v>429544</v>
      </c>
      <c r="BC43" s="5">
        <f t="shared" si="61"/>
        <v>269026</v>
      </c>
      <c r="BD43" s="5">
        <f t="shared" si="61"/>
        <v>86349</v>
      </c>
      <c r="BE43" s="5">
        <f t="shared" si="61"/>
        <v>10335</v>
      </c>
      <c r="BF43" s="5">
        <f t="shared" si="61"/>
        <v>1496235</v>
      </c>
      <c r="BG43" s="5">
        <f t="shared" si="61"/>
        <v>24300</v>
      </c>
      <c r="BH43" s="5">
        <f t="shared" si="61"/>
        <v>69800</v>
      </c>
      <c r="BI43" s="5">
        <f t="shared" si="61"/>
        <v>180725</v>
      </c>
      <c r="BJ43" s="5">
        <f t="shared" si="61"/>
        <v>122860</v>
      </c>
      <c r="BK43" s="5">
        <f t="shared" si="61"/>
        <v>91702</v>
      </c>
      <c r="BL43" s="5">
        <f t="shared" si="61"/>
        <v>42635</v>
      </c>
      <c r="BM43" s="5">
        <f t="shared" si="61"/>
        <v>532022</v>
      </c>
      <c r="BN43" s="5">
        <f t="shared" si="61"/>
        <v>1306</v>
      </c>
      <c r="BO43" s="5">
        <f aca="true" t="shared" si="62" ref="BO43:CT43">SUM(BO36:BO42)</f>
        <v>112624</v>
      </c>
      <c r="BP43" s="5">
        <f t="shared" si="62"/>
        <v>464147</v>
      </c>
      <c r="BQ43" s="5">
        <f t="shared" si="62"/>
        <v>117937</v>
      </c>
      <c r="BR43" s="5">
        <f t="shared" si="62"/>
        <v>501663</v>
      </c>
      <c r="BS43" s="5">
        <f t="shared" si="62"/>
        <v>106911</v>
      </c>
      <c r="BT43" s="5">
        <f t="shared" si="62"/>
        <v>1304588</v>
      </c>
      <c r="BU43" s="5">
        <f t="shared" si="62"/>
        <v>1306</v>
      </c>
      <c r="BV43" s="5">
        <f t="shared" si="62"/>
        <v>102537</v>
      </c>
      <c r="BW43" s="5">
        <f t="shared" si="62"/>
        <v>356063</v>
      </c>
      <c r="BX43" s="5">
        <f t="shared" si="62"/>
        <v>102340</v>
      </c>
      <c r="BY43" s="5">
        <f t="shared" si="62"/>
        <v>495968</v>
      </c>
      <c r="BZ43" s="5">
        <f t="shared" si="62"/>
        <v>101287</v>
      </c>
      <c r="CA43" s="5">
        <f t="shared" si="62"/>
        <v>1159501</v>
      </c>
      <c r="CB43" s="5">
        <f t="shared" si="62"/>
        <v>0</v>
      </c>
      <c r="CC43" s="5">
        <f t="shared" si="62"/>
        <v>10087</v>
      </c>
      <c r="CD43" s="5">
        <f t="shared" si="62"/>
        <v>108084</v>
      </c>
      <c r="CE43" s="5">
        <f t="shared" si="62"/>
        <v>0</v>
      </c>
      <c r="CF43" s="5">
        <f t="shared" si="62"/>
        <v>5695</v>
      </c>
      <c r="CG43" s="5">
        <f t="shared" si="62"/>
        <v>5624</v>
      </c>
      <c r="CH43" s="5">
        <f t="shared" si="62"/>
        <v>129490</v>
      </c>
      <c r="CI43" s="5">
        <f t="shared" si="62"/>
        <v>0</v>
      </c>
      <c r="CJ43" s="5">
        <f t="shared" si="62"/>
        <v>0</v>
      </c>
      <c r="CK43" s="5">
        <f t="shared" si="62"/>
        <v>0</v>
      </c>
      <c r="CL43" s="5">
        <f t="shared" si="62"/>
        <v>15597</v>
      </c>
      <c r="CM43" s="5">
        <f t="shared" si="62"/>
        <v>0</v>
      </c>
      <c r="CN43" s="5">
        <f t="shared" si="62"/>
        <v>0</v>
      </c>
      <c r="CO43" s="5">
        <f t="shared" si="62"/>
        <v>15597</v>
      </c>
      <c r="CP43" s="5">
        <f t="shared" si="62"/>
        <v>60693</v>
      </c>
      <c r="CQ43" s="5">
        <f t="shared" si="62"/>
        <v>225392</v>
      </c>
      <c r="CR43" s="5">
        <f t="shared" si="62"/>
        <v>123032</v>
      </c>
      <c r="CS43" s="5">
        <f t="shared" si="62"/>
        <v>86098</v>
      </c>
      <c r="CT43" s="5">
        <f t="shared" si="62"/>
        <v>71870</v>
      </c>
      <c r="CU43" s="5">
        <f aca="true" t="shared" si="63" ref="CU43:DZ43">SUM(CU36:CU42)</f>
        <v>31510</v>
      </c>
      <c r="CV43" s="5">
        <f t="shared" si="63"/>
        <v>598595</v>
      </c>
      <c r="CW43" s="5">
        <f t="shared" si="63"/>
        <v>0</v>
      </c>
      <c r="CX43" s="5">
        <f t="shared" si="63"/>
        <v>0</v>
      </c>
      <c r="CY43" s="5">
        <f t="shared" si="63"/>
        <v>9000</v>
      </c>
      <c r="CZ43" s="5">
        <f t="shared" si="63"/>
        <v>0</v>
      </c>
      <c r="DA43" s="5">
        <f t="shared" si="63"/>
        <v>1500</v>
      </c>
      <c r="DB43" s="5">
        <f t="shared" si="63"/>
        <v>8500</v>
      </c>
      <c r="DC43" s="5">
        <f t="shared" si="63"/>
        <v>19000</v>
      </c>
      <c r="DD43" s="5">
        <f t="shared" si="63"/>
        <v>0</v>
      </c>
      <c r="DE43" s="5">
        <f t="shared" si="63"/>
        <v>0</v>
      </c>
      <c r="DF43" s="5">
        <f t="shared" si="63"/>
        <v>0</v>
      </c>
      <c r="DG43" s="5">
        <f t="shared" si="63"/>
        <v>0</v>
      </c>
      <c r="DH43" s="5">
        <f t="shared" si="63"/>
        <v>0</v>
      </c>
      <c r="DI43" s="5">
        <f t="shared" si="63"/>
        <v>0</v>
      </c>
      <c r="DJ43" s="5">
        <f t="shared" si="63"/>
        <v>0</v>
      </c>
      <c r="DK43" s="5">
        <f t="shared" si="63"/>
        <v>0</v>
      </c>
      <c r="DL43" s="5">
        <f t="shared" si="63"/>
        <v>0</v>
      </c>
      <c r="DM43" s="5">
        <f t="shared" si="63"/>
        <v>0</v>
      </c>
      <c r="DN43" s="5">
        <f t="shared" si="63"/>
        <v>0</v>
      </c>
      <c r="DO43" s="5">
        <f t="shared" si="63"/>
        <v>0</v>
      </c>
      <c r="DP43" s="5">
        <f t="shared" si="63"/>
        <v>0</v>
      </c>
      <c r="DQ43" s="5">
        <f t="shared" si="63"/>
        <v>60693</v>
      </c>
      <c r="DR43" s="5">
        <f t="shared" si="63"/>
        <v>225392</v>
      </c>
      <c r="DS43" s="5">
        <f t="shared" si="63"/>
        <v>114032</v>
      </c>
      <c r="DT43" s="5">
        <f t="shared" si="63"/>
        <v>86098</v>
      </c>
      <c r="DU43" s="5">
        <f t="shared" si="63"/>
        <v>70370</v>
      </c>
      <c r="DV43" s="5">
        <f t="shared" si="63"/>
        <v>23010</v>
      </c>
      <c r="DW43" s="5">
        <f t="shared" si="63"/>
        <v>579595</v>
      </c>
      <c r="DX43" s="5">
        <f t="shared" si="63"/>
        <v>0</v>
      </c>
      <c r="DY43" s="5">
        <f t="shared" si="63"/>
        <v>0</v>
      </c>
      <c r="DZ43" s="5">
        <f t="shared" si="63"/>
        <v>582528</v>
      </c>
      <c r="EA43" s="5">
        <f aca="true" t="shared" si="64" ref="EA43:FF43">SUM(EA36:EA42)</f>
        <v>624430</v>
      </c>
      <c r="EB43" s="5">
        <f t="shared" si="64"/>
        <v>361790</v>
      </c>
      <c r="EC43" s="5">
        <f t="shared" si="64"/>
        <v>1376770</v>
      </c>
      <c r="ED43" s="5">
        <f t="shared" si="64"/>
        <v>811942</v>
      </c>
      <c r="EE43" s="5">
        <f t="shared" si="64"/>
        <v>3757460</v>
      </c>
      <c r="EF43" s="5">
        <f t="shared" si="64"/>
        <v>0</v>
      </c>
      <c r="EG43" s="5">
        <f t="shared" si="64"/>
        <v>0</v>
      </c>
      <c r="EH43" s="5">
        <f t="shared" si="64"/>
        <v>53082</v>
      </c>
      <c r="EI43" s="5">
        <f t="shared" si="64"/>
        <v>430866</v>
      </c>
      <c r="EJ43" s="5">
        <f t="shared" si="64"/>
        <v>173239</v>
      </c>
      <c r="EK43" s="5">
        <f t="shared" si="64"/>
        <v>445294</v>
      </c>
      <c r="EL43" s="5">
        <f t="shared" si="64"/>
        <v>0</v>
      </c>
      <c r="EM43" s="5">
        <f t="shared" si="64"/>
        <v>1102481</v>
      </c>
      <c r="EN43" s="5">
        <f t="shared" si="64"/>
        <v>529446</v>
      </c>
      <c r="EO43" s="5">
        <f t="shared" si="64"/>
        <v>193564</v>
      </c>
      <c r="EP43" s="5">
        <f t="shared" si="64"/>
        <v>188551</v>
      </c>
      <c r="EQ43" s="5">
        <f t="shared" si="64"/>
        <v>372845</v>
      </c>
      <c r="ER43" s="5">
        <f t="shared" si="64"/>
        <v>30108</v>
      </c>
      <c r="ES43" s="5">
        <f t="shared" si="64"/>
        <v>1314514</v>
      </c>
      <c r="ET43" s="5">
        <f t="shared" si="64"/>
        <v>0</v>
      </c>
      <c r="EU43" s="5">
        <f t="shared" si="64"/>
        <v>0</v>
      </c>
      <c r="EV43" s="5">
        <f t="shared" si="64"/>
        <v>0</v>
      </c>
      <c r="EW43" s="5">
        <f t="shared" si="64"/>
        <v>558631</v>
      </c>
      <c r="EX43" s="5">
        <f t="shared" si="64"/>
        <v>781834</v>
      </c>
      <c r="EY43" s="5">
        <f t="shared" si="64"/>
        <v>1340465</v>
      </c>
      <c r="EZ43" s="5">
        <f t="shared" si="64"/>
        <v>0</v>
      </c>
      <c r="FA43" s="5">
        <f t="shared" si="64"/>
        <v>0</v>
      </c>
      <c r="FB43" s="5">
        <f t="shared" si="64"/>
        <v>410</v>
      </c>
      <c r="FC43" s="5">
        <f t="shared" si="64"/>
        <v>372</v>
      </c>
      <c r="FD43" s="5">
        <f t="shared" si="64"/>
        <v>184</v>
      </c>
      <c r="FE43" s="5">
        <f t="shared" si="64"/>
        <v>830</v>
      </c>
      <c r="FF43" s="5">
        <f t="shared" si="64"/>
        <v>276</v>
      </c>
      <c r="FG43" s="5">
        <f aca="true" t="shared" si="65" ref="FG43:GI43">SUM(FG36:FG42)</f>
        <v>2072</v>
      </c>
      <c r="FH43" s="5">
        <f t="shared" si="65"/>
        <v>0</v>
      </c>
      <c r="FI43" s="5">
        <f t="shared" si="65"/>
        <v>0</v>
      </c>
      <c r="FJ43" s="5">
        <f t="shared" si="65"/>
        <v>0</v>
      </c>
      <c r="FK43" s="5">
        <f t="shared" si="65"/>
        <v>274</v>
      </c>
      <c r="FL43" s="5">
        <f t="shared" si="65"/>
        <v>153</v>
      </c>
      <c r="FM43" s="5">
        <f t="shared" si="65"/>
        <v>408</v>
      </c>
      <c r="FN43" s="5">
        <f t="shared" si="65"/>
        <v>0</v>
      </c>
      <c r="FO43" s="5">
        <f t="shared" si="65"/>
        <v>835</v>
      </c>
      <c r="FP43" s="5">
        <f t="shared" si="65"/>
        <v>410</v>
      </c>
      <c r="FQ43" s="5">
        <f t="shared" si="65"/>
        <v>98</v>
      </c>
      <c r="FR43" s="5">
        <f t="shared" si="65"/>
        <v>31</v>
      </c>
      <c r="FS43" s="5">
        <f t="shared" si="65"/>
        <v>212</v>
      </c>
      <c r="FT43" s="5">
        <f t="shared" si="65"/>
        <v>0</v>
      </c>
      <c r="FU43" s="5">
        <f t="shared" si="65"/>
        <v>751</v>
      </c>
      <c r="FV43" s="5">
        <f t="shared" si="65"/>
        <v>0</v>
      </c>
      <c r="FW43" s="5">
        <f t="shared" si="65"/>
        <v>0</v>
      </c>
      <c r="FX43" s="5">
        <f t="shared" si="65"/>
        <v>0</v>
      </c>
      <c r="FY43" s="5">
        <f t="shared" si="65"/>
        <v>210</v>
      </c>
      <c r="FZ43" s="5">
        <f t="shared" si="65"/>
        <v>276</v>
      </c>
      <c r="GA43" s="5">
        <f t="shared" si="65"/>
        <v>486</v>
      </c>
      <c r="GB43" s="5">
        <f t="shared" si="65"/>
        <v>0</v>
      </c>
      <c r="GC43" s="5">
        <f t="shared" si="65"/>
        <v>265066</v>
      </c>
      <c r="GD43" s="5">
        <f t="shared" si="65"/>
        <v>2363040</v>
      </c>
      <c r="GE43" s="5">
        <f t="shared" si="65"/>
        <v>2178760</v>
      </c>
      <c r="GF43" s="5">
        <f t="shared" si="65"/>
        <v>1425171</v>
      </c>
      <c r="GG43" s="5">
        <f t="shared" si="65"/>
        <v>2762207</v>
      </c>
      <c r="GH43" s="5">
        <f t="shared" si="65"/>
        <v>1312294</v>
      </c>
      <c r="GI43" s="5">
        <f t="shared" si="65"/>
        <v>10306538</v>
      </c>
    </row>
    <row r="44" spans="1:191" ht="18" customHeight="1">
      <c r="A44" s="15">
        <v>25</v>
      </c>
      <c r="B44" s="15" t="s">
        <v>2</v>
      </c>
      <c r="C44" s="3">
        <v>79206</v>
      </c>
      <c r="D44" s="3">
        <v>825478</v>
      </c>
      <c r="E44" s="3">
        <v>184891</v>
      </c>
      <c r="F44" s="3">
        <v>265785</v>
      </c>
      <c r="G44" s="3">
        <v>351448</v>
      </c>
      <c r="H44" s="3">
        <v>16962</v>
      </c>
      <c r="I44" s="3">
        <v>1723770</v>
      </c>
      <c r="J44" s="3">
        <v>66456</v>
      </c>
      <c r="K44" s="3">
        <v>699313</v>
      </c>
      <c r="L44" s="3">
        <v>155991</v>
      </c>
      <c r="M44" s="3">
        <v>216977</v>
      </c>
      <c r="N44" s="3">
        <v>290694</v>
      </c>
      <c r="O44" s="3">
        <v>14262</v>
      </c>
      <c r="P44" s="3">
        <v>1443693</v>
      </c>
      <c r="Q44" s="3">
        <v>41457</v>
      </c>
      <c r="R44" s="3">
        <v>398252</v>
      </c>
      <c r="S44" s="3">
        <v>21403</v>
      </c>
      <c r="T44" s="3">
        <v>117650</v>
      </c>
      <c r="U44" s="3">
        <v>172934</v>
      </c>
      <c r="V44" s="3">
        <v>0</v>
      </c>
      <c r="W44" s="3">
        <v>751696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29880</v>
      </c>
      <c r="AG44" s="3">
        <v>6600</v>
      </c>
      <c r="AH44" s="3">
        <v>0</v>
      </c>
      <c r="AI44" s="3">
        <v>41441</v>
      </c>
      <c r="AJ44" s="3">
        <v>11412</v>
      </c>
      <c r="AK44" s="3">
        <v>89333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178514</v>
      </c>
      <c r="AU44" s="3">
        <v>84207</v>
      </c>
      <c r="AV44" s="3">
        <v>99327</v>
      </c>
      <c r="AW44" s="3">
        <v>10643</v>
      </c>
      <c r="AX44" s="3">
        <v>0</v>
      </c>
      <c r="AY44" s="3">
        <v>372691</v>
      </c>
      <c r="AZ44" s="3">
        <v>8499</v>
      </c>
      <c r="BA44" s="3">
        <v>64492</v>
      </c>
      <c r="BB44" s="3">
        <v>16631</v>
      </c>
      <c r="BC44" s="3">
        <v>0</v>
      </c>
      <c r="BD44" s="3">
        <v>38076</v>
      </c>
      <c r="BE44" s="3">
        <v>0</v>
      </c>
      <c r="BF44" s="3">
        <v>127698</v>
      </c>
      <c r="BG44" s="3">
        <v>16500</v>
      </c>
      <c r="BH44" s="3">
        <v>28175</v>
      </c>
      <c r="BI44" s="3">
        <v>27150</v>
      </c>
      <c r="BJ44" s="3">
        <v>0</v>
      </c>
      <c r="BK44" s="3">
        <v>27600</v>
      </c>
      <c r="BL44" s="3">
        <v>2850</v>
      </c>
      <c r="BM44" s="3">
        <v>102275</v>
      </c>
      <c r="BN44" s="3">
        <v>0</v>
      </c>
      <c r="BO44" s="3">
        <v>23315</v>
      </c>
      <c r="BP44" s="3">
        <v>0</v>
      </c>
      <c r="BQ44" s="3">
        <v>33508</v>
      </c>
      <c r="BR44" s="3">
        <v>29004</v>
      </c>
      <c r="BS44" s="3">
        <v>0</v>
      </c>
      <c r="BT44" s="3">
        <v>85827</v>
      </c>
      <c r="BU44" s="3">
        <v>0</v>
      </c>
      <c r="BV44" s="3">
        <v>0</v>
      </c>
      <c r="BW44" s="3">
        <v>0</v>
      </c>
      <c r="BX44" s="3">
        <v>33508</v>
      </c>
      <c r="BY44" s="3">
        <v>29004</v>
      </c>
      <c r="BZ44" s="3">
        <v>0</v>
      </c>
      <c r="CA44" s="3">
        <v>62512</v>
      </c>
      <c r="CB44" s="3">
        <v>0</v>
      </c>
      <c r="CC44" s="3">
        <v>23315</v>
      </c>
      <c r="CD44" s="3">
        <v>0</v>
      </c>
      <c r="CE44" s="3">
        <v>0</v>
      </c>
      <c r="CF44" s="3">
        <v>0</v>
      </c>
      <c r="CG44" s="3">
        <v>0</v>
      </c>
      <c r="CH44" s="3">
        <v>23315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12750</v>
      </c>
      <c r="CQ44" s="3">
        <v>102850</v>
      </c>
      <c r="CR44" s="3">
        <v>28900</v>
      </c>
      <c r="CS44" s="3">
        <v>15300</v>
      </c>
      <c r="CT44" s="3">
        <v>31750</v>
      </c>
      <c r="CU44" s="3">
        <v>2700</v>
      </c>
      <c r="CV44" s="3">
        <v>194250</v>
      </c>
      <c r="CW44" s="3">
        <v>0</v>
      </c>
      <c r="CX44" s="3">
        <v>0</v>
      </c>
      <c r="CY44" s="3">
        <v>0</v>
      </c>
      <c r="CZ44" s="3">
        <v>0</v>
      </c>
      <c r="DA44" s="3">
        <v>10500</v>
      </c>
      <c r="DB44" s="3">
        <v>1000</v>
      </c>
      <c r="DC44" s="3">
        <v>11500</v>
      </c>
      <c r="DD44" s="3">
        <v>0</v>
      </c>
      <c r="DE44" s="3">
        <v>0</v>
      </c>
      <c r="DF44" s="3">
        <v>0</v>
      </c>
      <c r="DG44" s="3">
        <v>0</v>
      </c>
      <c r="DH44" s="3">
        <v>0</v>
      </c>
      <c r="DI44" s="3">
        <v>0</v>
      </c>
      <c r="DJ44" s="3">
        <v>0</v>
      </c>
      <c r="DK44" s="3">
        <v>0</v>
      </c>
      <c r="DL44" s="3">
        <v>0</v>
      </c>
      <c r="DM44" s="3">
        <v>0</v>
      </c>
      <c r="DN44" s="3">
        <v>0</v>
      </c>
      <c r="DO44" s="3">
        <v>0</v>
      </c>
      <c r="DP44" s="3">
        <v>0</v>
      </c>
      <c r="DQ44" s="3">
        <v>12750</v>
      </c>
      <c r="DR44" s="3">
        <v>102850</v>
      </c>
      <c r="DS44" s="3">
        <v>28900</v>
      </c>
      <c r="DT44" s="3">
        <v>15300</v>
      </c>
      <c r="DU44" s="3">
        <v>21250</v>
      </c>
      <c r="DV44" s="3">
        <v>1700</v>
      </c>
      <c r="DW44" s="3">
        <v>182750</v>
      </c>
      <c r="DX44" s="3">
        <v>0</v>
      </c>
      <c r="DY44" s="3">
        <v>0</v>
      </c>
      <c r="DZ44" s="3">
        <v>0</v>
      </c>
      <c r="EA44" s="3">
        <v>155644</v>
      </c>
      <c r="EB44" s="3">
        <v>100406</v>
      </c>
      <c r="EC44" s="3">
        <v>0</v>
      </c>
      <c r="ED44" s="3">
        <v>1726896</v>
      </c>
      <c r="EE44" s="3">
        <v>1982946</v>
      </c>
      <c r="EF44" s="3">
        <v>0</v>
      </c>
      <c r="EG44" s="3">
        <v>0</v>
      </c>
      <c r="EH44" s="3">
        <v>0</v>
      </c>
      <c r="EI44" s="3">
        <v>0</v>
      </c>
      <c r="EJ44" s="3">
        <v>100406</v>
      </c>
      <c r="EK44" s="3">
        <v>0</v>
      </c>
      <c r="EL44" s="3">
        <v>0</v>
      </c>
      <c r="EM44" s="3">
        <v>100406</v>
      </c>
      <c r="EN44" s="3">
        <v>0</v>
      </c>
      <c r="EO44" s="3">
        <v>155644</v>
      </c>
      <c r="EP44" s="3">
        <v>0</v>
      </c>
      <c r="EQ44" s="3">
        <v>0</v>
      </c>
      <c r="ER44" s="3">
        <v>228704</v>
      </c>
      <c r="ES44" s="3">
        <v>384348</v>
      </c>
      <c r="ET44" s="3">
        <v>0</v>
      </c>
      <c r="EU44" s="3">
        <v>0</v>
      </c>
      <c r="EV44" s="3">
        <v>0</v>
      </c>
      <c r="EW44" s="3">
        <v>0</v>
      </c>
      <c r="EX44" s="3">
        <v>1498192</v>
      </c>
      <c r="EY44" s="3">
        <v>1498192</v>
      </c>
      <c r="EZ44" s="3">
        <v>0</v>
      </c>
      <c r="FA44" s="3">
        <v>0</v>
      </c>
      <c r="FB44" s="3">
        <v>0</v>
      </c>
      <c r="FC44" s="3">
        <v>178</v>
      </c>
      <c r="FD44" s="3">
        <v>122</v>
      </c>
      <c r="FE44" s="3">
        <v>0</v>
      </c>
      <c r="FF44" s="3">
        <v>865</v>
      </c>
      <c r="FG44" s="3">
        <v>1165</v>
      </c>
      <c r="FH44" s="3">
        <v>0</v>
      </c>
      <c r="FI44" s="3">
        <v>0</v>
      </c>
      <c r="FJ44" s="3">
        <v>0</v>
      </c>
      <c r="FK44" s="3">
        <v>0</v>
      </c>
      <c r="FL44" s="3">
        <v>122</v>
      </c>
      <c r="FM44" s="3">
        <v>0</v>
      </c>
      <c r="FN44" s="3">
        <v>0</v>
      </c>
      <c r="FO44" s="3">
        <v>122</v>
      </c>
      <c r="FP44" s="3">
        <v>0</v>
      </c>
      <c r="FQ44" s="3">
        <v>178</v>
      </c>
      <c r="FR44" s="3">
        <v>0</v>
      </c>
      <c r="FS44" s="3">
        <v>0</v>
      </c>
      <c r="FT44" s="3">
        <v>184</v>
      </c>
      <c r="FU44" s="3">
        <v>362</v>
      </c>
      <c r="FV44" s="3">
        <v>0</v>
      </c>
      <c r="FW44" s="3">
        <v>0</v>
      </c>
      <c r="FX44" s="3">
        <v>0</v>
      </c>
      <c r="FY44" s="3">
        <v>0</v>
      </c>
      <c r="FZ44" s="3">
        <v>681</v>
      </c>
      <c r="GA44" s="3">
        <v>681</v>
      </c>
      <c r="GB44" s="3">
        <v>0</v>
      </c>
      <c r="GC44" s="3">
        <v>79206</v>
      </c>
      <c r="GD44" s="3">
        <v>825478</v>
      </c>
      <c r="GE44" s="3">
        <v>340535</v>
      </c>
      <c r="GF44" s="3">
        <v>366191</v>
      </c>
      <c r="GG44" s="3">
        <v>351448</v>
      </c>
      <c r="GH44" s="3">
        <v>1743858</v>
      </c>
      <c r="GI44" s="3">
        <v>3706716</v>
      </c>
    </row>
    <row r="45" spans="1:191" ht="18" customHeight="1">
      <c r="A45" s="17">
        <v>26</v>
      </c>
      <c r="B45" s="17" t="s">
        <v>4</v>
      </c>
      <c r="C45" s="3">
        <v>0</v>
      </c>
      <c r="D45" s="3">
        <v>496736</v>
      </c>
      <c r="E45" s="3">
        <v>389005</v>
      </c>
      <c r="F45" s="3">
        <v>1019824</v>
      </c>
      <c r="G45" s="3">
        <v>725698</v>
      </c>
      <c r="H45" s="3">
        <v>76236</v>
      </c>
      <c r="I45" s="3">
        <v>2707499</v>
      </c>
      <c r="J45" s="3">
        <v>0</v>
      </c>
      <c r="K45" s="3">
        <v>389644</v>
      </c>
      <c r="L45" s="3">
        <v>361681</v>
      </c>
      <c r="M45" s="3">
        <v>715998</v>
      </c>
      <c r="N45" s="3">
        <v>678312</v>
      </c>
      <c r="O45" s="3">
        <v>67736</v>
      </c>
      <c r="P45" s="3">
        <v>2213371</v>
      </c>
      <c r="Q45" s="3">
        <v>0</v>
      </c>
      <c r="R45" s="3">
        <v>8730</v>
      </c>
      <c r="S45" s="3">
        <v>161518</v>
      </c>
      <c r="T45" s="3">
        <v>264972</v>
      </c>
      <c r="U45" s="3">
        <v>86542</v>
      </c>
      <c r="V45" s="3">
        <v>0</v>
      </c>
      <c r="W45" s="3">
        <v>521762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16227</v>
      </c>
      <c r="AG45" s="3">
        <v>1956</v>
      </c>
      <c r="AH45" s="3">
        <v>8624</v>
      </c>
      <c r="AI45" s="3">
        <v>121364</v>
      </c>
      <c r="AJ45" s="3">
        <v>9130</v>
      </c>
      <c r="AK45" s="3">
        <v>157301</v>
      </c>
      <c r="AL45" s="3">
        <v>0</v>
      </c>
      <c r="AM45" s="3">
        <v>12650</v>
      </c>
      <c r="AN45" s="3">
        <v>0</v>
      </c>
      <c r="AO45" s="3">
        <v>4400</v>
      </c>
      <c r="AP45" s="3">
        <v>0</v>
      </c>
      <c r="AQ45" s="3">
        <v>0</v>
      </c>
      <c r="AR45" s="3">
        <v>17050</v>
      </c>
      <c r="AS45" s="3">
        <v>0</v>
      </c>
      <c r="AT45" s="3">
        <v>243591</v>
      </c>
      <c r="AU45" s="3">
        <v>16737</v>
      </c>
      <c r="AV45" s="3">
        <v>217282</v>
      </c>
      <c r="AW45" s="3">
        <v>135045</v>
      </c>
      <c r="AX45" s="3">
        <v>13348</v>
      </c>
      <c r="AY45" s="3">
        <v>626003</v>
      </c>
      <c r="AZ45" s="3">
        <v>0</v>
      </c>
      <c r="BA45" s="3">
        <v>60646</v>
      </c>
      <c r="BB45" s="3">
        <v>172520</v>
      </c>
      <c r="BC45" s="3">
        <v>173520</v>
      </c>
      <c r="BD45" s="3">
        <v>226961</v>
      </c>
      <c r="BE45" s="3">
        <v>20983</v>
      </c>
      <c r="BF45" s="3">
        <v>654630</v>
      </c>
      <c r="BG45" s="3">
        <v>0</v>
      </c>
      <c r="BH45" s="3">
        <v>47800</v>
      </c>
      <c r="BI45" s="3">
        <v>8950</v>
      </c>
      <c r="BJ45" s="3">
        <v>47200</v>
      </c>
      <c r="BK45" s="3">
        <v>108400</v>
      </c>
      <c r="BL45" s="3">
        <v>24275</v>
      </c>
      <c r="BM45" s="3">
        <v>236625</v>
      </c>
      <c r="BN45" s="3">
        <v>0</v>
      </c>
      <c r="BO45" s="3">
        <v>63440</v>
      </c>
      <c r="BP45" s="3">
        <v>1824</v>
      </c>
      <c r="BQ45" s="3">
        <v>254976</v>
      </c>
      <c r="BR45" s="3">
        <v>4924</v>
      </c>
      <c r="BS45" s="3">
        <v>0</v>
      </c>
      <c r="BT45" s="3">
        <v>325164</v>
      </c>
      <c r="BU45" s="3">
        <v>0</v>
      </c>
      <c r="BV45" s="3">
        <v>63440</v>
      </c>
      <c r="BW45" s="3">
        <v>1824</v>
      </c>
      <c r="BX45" s="3">
        <v>254976</v>
      </c>
      <c r="BY45" s="3">
        <v>0</v>
      </c>
      <c r="BZ45" s="3">
        <v>0</v>
      </c>
      <c r="CA45" s="3">
        <v>320240</v>
      </c>
      <c r="CB45" s="3">
        <v>0</v>
      </c>
      <c r="CC45" s="3">
        <v>0</v>
      </c>
      <c r="CD45" s="3">
        <v>0</v>
      </c>
      <c r="CE45" s="3">
        <v>0</v>
      </c>
      <c r="CF45" s="3">
        <v>4924</v>
      </c>
      <c r="CG45" s="3">
        <v>0</v>
      </c>
      <c r="CH45" s="3">
        <v>4924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43652</v>
      </c>
      <c r="CR45" s="3">
        <v>25500</v>
      </c>
      <c r="CS45" s="3">
        <v>48850</v>
      </c>
      <c r="CT45" s="3">
        <v>42462</v>
      </c>
      <c r="CU45" s="3">
        <v>8500</v>
      </c>
      <c r="CV45" s="3">
        <v>168964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43652</v>
      </c>
      <c r="DS45" s="3">
        <v>25500</v>
      </c>
      <c r="DT45" s="3">
        <v>48850</v>
      </c>
      <c r="DU45" s="3">
        <v>42462</v>
      </c>
      <c r="DV45" s="3">
        <v>8500</v>
      </c>
      <c r="DW45" s="3">
        <v>168964</v>
      </c>
      <c r="DX45" s="3">
        <v>0</v>
      </c>
      <c r="DY45" s="3">
        <v>0</v>
      </c>
      <c r="DZ45" s="3">
        <v>0</v>
      </c>
      <c r="EA45" s="3">
        <v>88018</v>
      </c>
      <c r="EB45" s="3">
        <v>407830</v>
      </c>
      <c r="EC45" s="3">
        <v>612723</v>
      </c>
      <c r="ED45" s="3">
        <v>254724</v>
      </c>
      <c r="EE45" s="3">
        <v>1363295</v>
      </c>
      <c r="EF45" s="3">
        <v>0</v>
      </c>
      <c r="EG45" s="3">
        <v>0</v>
      </c>
      <c r="EH45" s="3">
        <v>0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3">
        <v>88018</v>
      </c>
      <c r="EP45" s="3">
        <v>407830</v>
      </c>
      <c r="EQ45" s="3">
        <v>612723</v>
      </c>
      <c r="ER45" s="3">
        <v>159212</v>
      </c>
      <c r="ES45" s="3">
        <v>1267783</v>
      </c>
      <c r="ET45" s="3">
        <v>0</v>
      </c>
      <c r="EU45" s="3">
        <v>0</v>
      </c>
      <c r="EV45" s="3">
        <v>0</v>
      </c>
      <c r="EW45" s="3">
        <v>0</v>
      </c>
      <c r="EX45" s="3">
        <v>95512</v>
      </c>
      <c r="EY45" s="3">
        <v>95512</v>
      </c>
      <c r="EZ45" s="3">
        <v>0</v>
      </c>
      <c r="FA45" s="3">
        <v>0</v>
      </c>
      <c r="FB45" s="3">
        <v>0</v>
      </c>
      <c r="FC45" s="3">
        <v>89</v>
      </c>
      <c r="FD45" s="3">
        <v>256</v>
      </c>
      <c r="FE45" s="3">
        <v>355</v>
      </c>
      <c r="FF45" s="3">
        <v>153</v>
      </c>
      <c r="FG45" s="3">
        <v>853</v>
      </c>
      <c r="FH45" s="3">
        <v>0</v>
      </c>
      <c r="FI45" s="3">
        <v>0</v>
      </c>
      <c r="FJ45" s="3">
        <v>0</v>
      </c>
      <c r="FK45" s="3">
        <v>0</v>
      </c>
      <c r="FL45" s="3">
        <v>0</v>
      </c>
      <c r="FM45" s="3">
        <v>0</v>
      </c>
      <c r="FN45" s="3">
        <v>0</v>
      </c>
      <c r="FO45" s="3">
        <v>0</v>
      </c>
      <c r="FP45" s="3">
        <v>0</v>
      </c>
      <c r="FQ45" s="3">
        <v>89</v>
      </c>
      <c r="FR45" s="3">
        <v>256</v>
      </c>
      <c r="FS45" s="3">
        <v>355</v>
      </c>
      <c r="FT45" s="3">
        <v>153</v>
      </c>
      <c r="FU45" s="3">
        <v>853</v>
      </c>
      <c r="FV45" s="3">
        <v>0</v>
      </c>
      <c r="FW45" s="3">
        <v>0</v>
      </c>
      <c r="FX45" s="3">
        <v>0</v>
      </c>
      <c r="FY45" s="3">
        <v>0</v>
      </c>
      <c r="FZ45" s="3">
        <v>0</v>
      </c>
      <c r="GA45" s="3">
        <v>0</v>
      </c>
      <c r="GB45" s="3">
        <v>0</v>
      </c>
      <c r="GC45" s="3">
        <v>0</v>
      </c>
      <c r="GD45" s="3">
        <v>496736</v>
      </c>
      <c r="GE45" s="3">
        <v>477023</v>
      </c>
      <c r="GF45" s="3">
        <v>1427654</v>
      </c>
      <c r="GG45" s="3">
        <v>1338421</v>
      </c>
      <c r="GH45" s="3">
        <v>330960</v>
      </c>
      <c r="GI45" s="3">
        <v>4070794</v>
      </c>
    </row>
    <row r="46" spans="1:191" ht="18" customHeight="1">
      <c r="A46" s="17">
        <v>27</v>
      </c>
      <c r="B46" s="17" t="s">
        <v>10</v>
      </c>
      <c r="C46" s="3">
        <v>0</v>
      </c>
      <c r="D46" s="3">
        <v>459221</v>
      </c>
      <c r="E46" s="3">
        <v>338804</v>
      </c>
      <c r="F46" s="3">
        <v>900867</v>
      </c>
      <c r="G46" s="3">
        <v>162301</v>
      </c>
      <c r="H46" s="3">
        <v>581205</v>
      </c>
      <c r="I46" s="3">
        <v>2442398</v>
      </c>
      <c r="J46" s="3">
        <v>0</v>
      </c>
      <c r="K46" s="3">
        <v>405421</v>
      </c>
      <c r="L46" s="3">
        <v>282691</v>
      </c>
      <c r="M46" s="3">
        <v>769182</v>
      </c>
      <c r="N46" s="3">
        <v>152951</v>
      </c>
      <c r="O46" s="3">
        <v>555110</v>
      </c>
      <c r="P46" s="3">
        <v>2165355</v>
      </c>
      <c r="Q46" s="3">
        <v>0</v>
      </c>
      <c r="R46" s="3">
        <v>26111</v>
      </c>
      <c r="S46" s="3">
        <v>114264</v>
      </c>
      <c r="T46" s="3">
        <v>269503</v>
      </c>
      <c r="U46" s="3">
        <v>12016</v>
      </c>
      <c r="V46" s="3">
        <v>360189</v>
      </c>
      <c r="W46" s="3">
        <v>782083</v>
      </c>
      <c r="X46" s="3">
        <v>0</v>
      </c>
      <c r="Y46" s="3">
        <v>0</v>
      </c>
      <c r="Z46" s="3">
        <v>11250</v>
      </c>
      <c r="AA46" s="3">
        <v>32500</v>
      </c>
      <c r="AB46" s="3">
        <v>0</v>
      </c>
      <c r="AC46" s="3">
        <v>123750</v>
      </c>
      <c r="AD46" s="3">
        <v>167500</v>
      </c>
      <c r="AE46" s="3">
        <v>0</v>
      </c>
      <c r="AF46" s="3">
        <v>0</v>
      </c>
      <c r="AG46" s="3">
        <v>0</v>
      </c>
      <c r="AH46" s="3">
        <v>997</v>
      </c>
      <c r="AI46" s="3">
        <v>0</v>
      </c>
      <c r="AJ46" s="3">
        <v>25171</v>
      </c>
      <c r="AK46" s="3">
        <v>26168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239832</v>
      </c>
      <c r="AU46" s="3">
        <v>0</v>
      </c>
      <c r="AV46" s="3">
        <v>176029</v>
      </c>
      <c r="AW46" s="3">
        <v>63918</v>
      </c>
      <c r="AX46" s="3">
        <v>0</v>
      </c>
      <c r="AY46" s="3">
        <v>479779</v>
      </c>
      <c r="AZ46" s="3">
        <v>0</v>
      </c>
      <c r="BA46" s="3">
        <v>105903</v>
      </c>
      <c r="BB46" s="3">
        <v>121902</v>
      </c>
      <c r="BC46" s="3">
        <v>218603</v>
      </c>
      <c r="BD46" s="3">
        <v>59392</v>
      </c>
      <c r="BE46" s="3">
        <v>0</v>
      </c>
      <c r="BF46" s="3">
        <v>505800</v>
      </c>
      <c r="BG46" s="3">
        <v>0</v>
      </c>
      <c r="BH46" s="3">
        <v>33575</v>
      </c>
      <c r="BI46" s="3">
        <v>35275</v>
      </c>
      <c r="BJ46" s="3">
        <v>71550</v>
      </c>
      <c r="BK46" s="3">
        <v>17625</v>
      </c>
      <c r="BL46" s="3">
        <v>46000</v>
      </c>
      <c r="BM46" s="3">
        <v>204025</v>
      </c>
      <c r="BN46" s="3">
        <v>0</v>
      </c>
      <c r="BO46" s="3">
        <v>0</v>
      </c>
      <c r="BP46" s="3">
        <v>7408</v>
      </c>
      <c r="BQ46" s="3">
        <v>69970</v>
      </c>
      <c r="BR46" s="3">
        <v>0</v>
      </c>
      <c r="BS46" s="3">
        <v>0</v>
      </c>
      <c r="BT46" s="3">
        <v>77378</v>
      </c>
      <c r="BU46" s="3">
        <v>0</v>
      </c>
      <c r="BV46" s="3">
        <v>0</v>
      </c>
      <c r="BW46" s="3">
        <v>0</v>
      </c>
      <c r="BX46" s="3">
        <v>61032</v>
      </c>
      <c r="BY46" s="3">
        <v>0</v>
      </c>
      <c r="BZ46" s="3">
        <v>0</v>
      </c>
      <c r="CA46" s="3">
        <v>61032</v>
      </c>
      <c r="CB46" s="3">
        <v>0</v>
      </c>
      <c r="CC46" s="3">
        <v>0</v>
      </c>
      <c r="CD46" s="3">
        <v>7408</v>
      </c>
      <c r="CE46" s="3">
        <v>8938</v>
      </c>
      <c r="CF46" s="3">
        <v>0</v>
      </c>
      <c r="CG46" s="3">
        <v>0</v>
      </c>
      <c r="CH46" s="3">
        <v>16346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53800</v>
      </c>
      <c r="CR46" s="3">
        <v>48705</v>
      </c>
      <c r="CS46" s="3">
        <v>61715</v>
      </c>
      <c r="CT46" s="3">
        <v>9350</v>
      </c>
      <c r="CU46" s="3">
        <v>26095</v>
      </c>
      <c r="CV46" s="3">
        <v>199665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53800</v>
      </c>
      <c r="DS46" s="3">
        <v>48705</v>
      </c>
      <c r="DT46" s="3">
        <v>61715</v>
      </c>
      <c r="DU46" s="3">
        <v>9350</v>
      </c>
      <c r="DV46" s="3">
        <v>26095</v>
      </c>
      <c r="DW46" s="3">
        <v>199665</v>
      </c>
      <c r="DX46" s="3">
        <v>0</v>
      </c>
      <c r="DY46" s="3">
        <v>0</v>
      </c>
      <c r="DZ46" s="3">
        <v>0</v>
      </c>
      <c r="EA46" s="3">
        <v>492441</v>
      </c>
      <c r="EB46" s="3">
        <v>550336</v>
      </c>
      <c r="EC46" s="3">
        <v>279512</v>
      </c>
      <c r="ED46" s="3">
        <v>1577103</v>
      </c>
      <c r="EE46" s="3">
        <v>2899392</v>
      </c>
      <c r="EF46" s="3">
        <v>0</v>
      </c>
      <c r="EG46" s="3">
        <v>0</v>
      </c>
      <c r="EH46" s="3">
        <v>0</v>
      </c>
      <c r="EI46" s="3">
        <v>143178</v>
      </c>
      <c r="EJ46" s="3">
        <v>550336</v>
      </c>
      <c r="EK46" s="3">
        <v>52805</v>
      </c>
      <c r="EL46" s="3">
        <v>221561</v>
      </c>
      <c r="EM46" s="3">
        <v>967880</v>
      </c>
      <c r="EN46" s="3">
        <v>0</v>
      </c>
      <c r="EO46" s="3">
        <v>349263</v>
      </c>
      <c r="EP46" s="3">
        <v>0</v>
      </c>
      <c r="EQ46" s="3">
        <v>226707</v>
      </c>
      <c r="ER46" s="3">
        <v>373622</v>
      </c>
      <c r="ES46" s="3">
        <v>949592</v>
      </c>
      <c r="ET46" s="3">
        <v>0</v>
      </c>
      <c r="EU46" s="3">
        <v>0</v>
      </c>
      <c r="EV46" s="3">
        <v>0</v>
      </c>
      <c r="EW46" s="3">
        <v>0</v>
      </c>
      <c r="EX46" s="3">
        <v>981920</v>
      </c>
      <c r="EY46" s="3">
        <v>981920</v>
      </c>
      <c r="EZ46" s="3">
        <v>0</v>
      </c>
      <c r="FA46" s="3">
        <v>0</v>
      </c>
      <c r="FB46" s="3">
        <v>0</v>
      </c>
      <c r="FC46" s="3">
        <v>275</v>
      </c>
      <c r="FD46" s="3">
        <v>428</v>
      </c>
      <c r="FE46" s="3">
        <v>95</v>
      </c>
      <c r="FF46" s="3">
        <v>636</v>
      </c>
      <c r="FG46" s="3">
        <v>1434</v>
      </c>
      <c r="FH46" s="3">
        <v>0</v>
      </c>
      <c r="FI46" s="3">
        <v>0</v>
      </c>
      <c r="FJ46" s="3">
        <v>0</v>
      </c>
      <c r="FK46" s="3">
        <v>38</v>
      </c>
      <c r="FL46" s="3">
        <v>428</v>
      </c>
      <c r="FM46" s="3">
        <v>0</v>
      </c>
      <c r="FN46" s="3">
        <v>0</v>
      </c>
      <c r="FO46" s="3">
        <v>466</v>
      </c>
      <c r="FP46" s="3">
        <v>0</v>
      </c>
      <c r="FQ46" s="3">
        <v>237</v>
      </c>
      <c r="FR46" s="3">
        <v>0</v>
      </c>
      <c r="FS46" s="3">
        <v>95</v>
      </c>
      <c r="FT46" s="3">
        <v>213</v>
      </c>
      <c r="FU46" s="3">
        <v>545</v>
      </c>
      <c r="FV46" s="3">
        <v>0</v>
      </c>
      <c r="FW46" s="3">
        <v>0</v>
      </c>
      <c r="FX46" s="3">
        <v>0</v>
      </c>
      <c r="FY46" s="3">
        <v>0</v>
      </c>
      <c r="FZ46" s="3">
        <v>423</v>
      </c>
      <c r="GA46" s="3">
        <v>423</v>
      </c>
      <c r="GB46" s="3">
        <v>0</v>
      </c>
      <c r="GC46" s="3">
        <v>0</v>
      </c>
      <c r="GD46" s="3">
        <v>459221</v>
      </c>
      <c r="GE46" s="3">
        <v>831245</v>
      </c>
      <c r="GF46" s="3">
        <v>1451203</v>
      </c>
      <c r="GG46" s="3">
        <v>441813</v>
      </c>
      <c r="GH46" s="3">
        <v>2158308</v>
      </c>
      <c r="GI46" s="3">
        <v>5341790</v>
      </c>
    </row>
    <row r="47" spans="1:191" ht="18" customHeight="1">
      <c r="A47" s="17">
        <v>28</v>
      </c>
      <c r="B47" s="17" t="s">
        <v>27</v>
      </c>
      <c r="C47" s="3">
        <v>0</v>
      </c>
      <c r="D47" s="3">
        <v>115181</v>
      </c>
      <c r="E47" s="3">
        <v>38187</v>
      </c>
      <c r="F47" s="3">
        <v>0</v>
      </c>
      <c r="G47" s="3">
        <v>84484</v>
      </c>
      <c r="H47" s="3">
        <v>0</v>
      </c>
      <c r="I47" s="3">
        <v>237852</v>
      </c>
      <c r="J47" s="3">
        <v>0</v>
      </c>
      <c r="K47" s="3">
        <v>97871</v>
      </c>
      <c r="L47" s="3">
        <v>36487</v>
      </c>
      <c r="M47" s="3">
        <v>0</v>
      </c>
      <c r="N47" s="3">
        <v>81934</v>
      </c>
      <c r="O47" s="3">
        <v>0</v>
      </c>
      <c r="P47" s="3">
        <v>216292</v>
      </c>
      <c r="Q47" s="3">
        <v>0</v>
      </c>
      <c r="R47" s="3">
        <v>0</v>
      </c>
      <c r="S47" s="3">
        <v>36487</v>
      </c>
      <c r="T47" s="3">
        <v>0</v>
      </c>
      <c r="U47" s="3">
        <v>81934</v>
      </c>
      <c r="V47" s="3">
        <v>0</v>
      </c>
      <c r="W47" s="3">
        <v>118421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61871</v>
      </c>
      <c r="AU47" s="3">
        <v>0</v>
      </c>
      <c r="AV47" s="3">
        <v>0</v>
      </c>
      <c r="AW47" s="3">
        <v>0</v>
      </c>
      <c r="AX47" s="3">
        <v>0</v>
      </c>
      <c r="AY47" s="3">
        <v>61871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36000</v>
      </c>
      <c r="BI47" s="3">
        <v>0</v>
      </c>
      <c r="BJ47" s="3">
        <v>0</v>
      </c>
      <c r="BK47" s="3">
        <v>0</v>
      </c>
      <c r="BL47" s="3">
        <v>0</v>
      </c>
      <c r="BM47" s="3">
        <v>36000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17310</v>
      </c>
      <c r="CR47" s="3">
        <v>1700</v>
      </c>
      <c r="CS47" s="3">
        <v>0</v>
      </c>
      <c r="CT47" s="3">
        <v>2550</v>
      </c>
      <c r="CU47" s="3">
        <v>0</v>
      </c>
      <c r="CV47" s="3">
        <v>21560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17310</v>
      </c>
      <c r="DS47" s="3">
        <v>1700</v>
      </c>
      <c r="DT47" s="3">
        <v>0</v>
      </c>
      <c r="DU47" s="3">
        <v>2550</v>
      </c>
      <c r="DV47" s="3">
        <v>0</v>
      </c>
      <c r="DW47" s="3">
        <v>21560</v>
      </c>
      <c r="DX47" s="3">
        <v>0</v>
      </c>
      <c r="DY47" s="3">
        <v>0</v>
      </c>
      <c r="DZ47" s="3">
        <v>0</v>
      </c>
      <c r="EA47" s="3">
        <v>68850</v>
      </c>
      <c r="EB47" s="3">
        <v>0</v>
      </c>
      <c r="EC47" s="3">
        <v>237152</v>
      </c>
      <c r="ED47" s="3">
        <v>355328</v>
      </c>
      <c r="EE47" s="3">
        <v>661330</v>
      </c>
      <c r="EF47" s="3">
        <v>0</v>
      </c>
      <c r="EG47" s="3">
        <v>0</v>
      </c>
      <c r="EH47" s="3">
        <v>0</v>
      </c>
      <c r="EI47" s="3">
        <v>68850</v>
      </c>
      <c r="EJ47" s="3">
        <v>0</v>
      </c>
      <c r="EK47" s="3">
        <v>237152</v>
      </c>
      <c r="EL47" s="3">
        <v>355328</v>
      </c>
      <c r="EM47" s="3">
        <v>661330</v>
      </c>
      <c r="EN47" s="3">
        <v>0</v>
      </c>
      <c r="EO47" s="3">
        <v>0</v>
      </c>
      <c r="EP47" s="3">
        <v>0</v>
      </c>
      <c r="EQ47" s="3">
        <v>0</v>
      </c>
      <c r="ER47" s="3">
        <v>0</v>
      </c>
      <c r="ES47" s="3">
        <v>0</v>
      </c>
      <c r="ET47" s="3">
        <v>0</v>
      </c>
      <c r="EU47" s="3">
        <v>0</v>
      </c>
      <c r="EV47" s="3">
        <v>0</v>
      </c>
      <c r="EW47" s="3">
        <v>0</v>
      </c>
      <c r="EX47" s="3">
        <v>0</v>
      </c>
      <c r="EY47" s="3">
        <v>0</v>
      </c>
      <c r="EZ47" s="3">
        <v>0</v>
      </c>
      <c r="FA47" s="3">
        <v>0</v>
      </c>
      <c r="FB47" s="3">
        <v>0</v>
      </c>
      <c r="FC47" s="3">
        <v>0</v>
      </c>
      <c r="FD47" s="3">
        <v>0</v>
      </c>
      <c r="FE47" s="3">
        <v>199</v>
      </c>
      <c r="FF47" s="3">
        <v>214</v>
      </c>
      <c r="FG47" s="3">
        <v>413</v>
      </c>
      <c r="FH47" s="3">
        <v>0</v>
      </c>
      <c r="FI47" s="3">
        <v>0</v>
      </c>
      <c r="FJ47" s="3">
        <v>0</v>
      </c>
      <c r="FK47" s="3">
        <v>0</v>
      </c>
      <c r="FL47" s="3">
        <v>0</v>
      </c>
      <c r="FM47" s="3">
        <v>199</v>
      </c>
      <c r="FN47" s="3">
        <v>214</v>
      </c>
      <c r="FO47" s="3">
        <v>413</v>
      </c>
      <c r="FP47" s="3">
        <v>0</v>
      </c>
      <c r="FQ47" s="3">
        <v>0</v>
      </c>
      <c r="FR47" s="3">
        <v>0</v>
      </c>
      <c r="FS47" s="3">
        <v>0</v>
      </c>
      <c r="FT47" s="3">
        <v>0</v>
      </c>
      <c r="FU47" s="3">
        <v>0</v>
      </c>
      <c r="FV47" s="3">
        <v>0</v>
      </c>
      <c r="FW47" s="3">
        <v>0</v>
      </c>
      <c r="FX47" s="3">
        <v>0</v>
      </c>
      <c r="FY47" s="3">
        <v>0</v>
      </c>
      <c r="FZ47" s="3">
        <v>0</v>
      </c>
      <c r="GA47" s="3">
        <v>0</v>
      </c>
      <c r="GB47" s="3">
        <v>0</v>
      </c>
      <c r="GC47" s="3">
        <v>0</v>
      </c>
      <c r="GD47" s="3">
        <v>115181</v>
      </c>
      <c r="GE47" s="3">
        <v>107037</v>
      </c>
      <c r="GF47" s="3">
        <v>0</v>
      </c>
      <c r="GG47" s="3">
        <v>321636</v>
      </c>
      <c r="GH47" s="3">
        <v>355328</v>
      </c>
      <c r="GI47" s="3">
        <v>899182</v>
      </c>
    </row>
    <row r="48" spans="1:191" ht="18" customHeight="1">
      <c r="A48" s="17">
        <v>29</v>
      </c>
      <c r="B48" s="17" t="s">
        <v>28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</v>
      </c>
      <c r="DZ48" s="3">
        <v>0</v>
      </c>
      <c r="EA48" s="3">
        <v>0</v>
      </c>
      <c r="EB48" s="3">
        <v>0</v>
      </c>
      <c r="EC48" s="3">
        <v>0</v>
      </c>
      <c r="ED48" s="3">
        <v>0</v>
      </c>
      <c r="EE48" s="3">
        <v>0</v>
      </c>
      <c r="EF48" s="3">
        <v>0</v>
      </c>
      <c r="EG48" s="3">
        <v>0</v>
      </c>
      <c r="EH48" s="3">
        <v>0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0</v>
      </c>
      <c r="ET48" s="3">
        <v>0</v>
      </c>
      <c r="EU48" s="3">
        <v>0</v>
      </c>
      <c r="EV48" s="3">
        <v>0</v>
      </c>
      <c r="EW48" s="3">
        <v>0</v>
      </c>
      <c r="EX48" s="3">
        <v>0</v>
      </c>
      <c r="EY48" s="3">
        <v>0</v>
      </c>
      <c r="EZ48" s="3">
        <v>0</v>
      </c>
      <c r="FA48" s="3">
        <v>0</v>
      </c>
      <c r="FB48" s="3">
        <v>0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0</v>
      </c>
      <c r="FM48" s="3">
        <v>0</v>
      </c>
      <c r="FN48" s="3">
        <v>0</v>
      </c>
      <c r="FO48" s="3">
        <v>0</v>
      </c>
      <c r="FP48" s="3">
        <v>0</v>
      </c>
      <c r="FQ48" s="3">
        <v>0</v>
      </c>
      <c r="FR48" s="3">
        <v>0</v>
      </c>
      <c r="FS48" s="3">
        <v>0</v>
      </c>
      <c r="FT48" s="3">
        <v>0</v>
      </c>
      <c r="FU48" s="3">
        <v>0</v>
      </c>
      <c r="FV48" s="3">
        <v>0</v>
      </c>
      <c r="FW48" s="3">
        <v>0</v>
      </c>
      <c r="FX48" s="3">
        <v>0</v>
      </c>
      <c r="FY48" s="3">
        <v>0</v>
      </c>
      <c r="FZ48" s="3">
        <v>0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0</v>
      </c>
      <c r="GH48" s="3">
        <v>0</v>
      </c>
      <c r="GI48" s="3">
        <v>0</v>
      </c>
    </row>
    <row r="49" spans="1:191" ht="18" customHeight="1" thickBot="1">
      <c r="A49" s="57" t="s">
        <v>52</v>
      </c>
      <c r="B49" s="58"/>
      <c r="C49" s="5">
        <f aca="true" t="shared" si="66" ref="C49:AH49">SUM(C44:C48)</f>
        <v>79206</v>
      </c>
      <c r="D49" s="5">
        <f t="shared" si="66"/>
        <v>1896616</v>
      </c>
      <c r="E49" s="5">
        <f t="shared" si="66"/>
        <v>950887</v>
      </c>
      <c r="F49" s="5">
        <f t="shared" si="66"/>
        <v>2186476</v>
      </c>
      <c r="G49" s="5">
        <f t="shared" si="66"/>
        <v>1323931</v>
      </c>
      <c r="H49" s="5">
        <f t="shared" si="66"/>
        <v>674403</v>
      </c>
      <c r="I49" s="5">
        <f t="shared" si="66"/>
        <v>7111519</v>
      </c>
      <c r="J49" s="5">
        <f t="shared" si="66"/>
        <v>66456</v>
      </c>
      <c r="K49" s="5">
        <f t="shared" si="66"/>
        <v>1592249</v>
      </c>
      <c r="L49" s="5">
        <f t="shared" si="66"/>
        <v>836850</v>
      </c>
      <c r="M49" s="5">
        <f t="shared" si="66"/>
        <v>1702157</v>
      </c>
      <c r="N49" s="5">
        <f t="shared" si="66"/>
        <v>1203891</v>
      </c>
      <c r="O49" s="5">
        <f t="shared" si="66"/>
        <v>637108</v>
      </c>
      <c r="P49" s="5">
        <f t="shared" si="66"/>
        <v>6038711</v>
      </c>
      <c r="Q49" s="5">
        <f t="shared" si="66"/>
        <v>41457</v>
      </c>
      <c r="R49" s="5">
        <f t="shared" si="66"/>
        <v>433093</v>
      </c>
      <c r="S49" s="5">
        <f t="shared" si="66"/>
        <v>333672</v>
      </c>
      <c r="T49" s="5">
        <f t="shared" si="66"/>
        <v>652125</v>
      </c>
      <c r="U49" s="5">
        <f t="shared" si="66"/>
        <v>353426</v>
      </c>
      <c r="V49" s="5">
        <f t="shared" si="66"/>
        <v>360189</v>
      </c>
      <c r="W49" s="5">
        <f t="shared" si="66"/>
        <v>2173962</v>
      </c>
      <c r="X49" s="5">
        <f t="shared" si="66"/>
        <v>0</v>
      </c>
      <c r="Y49" s="5">
        <f t="shared" si="66"/>
        <v>0</v>
      </c>
      <c r="Z49" s="5">
        <f t="shared" si="66"/>
        <v>11250</v>
      </c>
      <c r="AA49" s="5">
        <f t="shared" si="66"/>
        <v>32500</v>
      </c>
      <c r="AB49" s="5">
        <f t="shared" si="66"/>
        <v>0</v>
      </c>
      <c r="AC49" s="5">
        <f t="shared" si="66"/>
        <v>123750</v>
      </c>
      <c r="AD49" s="5">
        <f t="shared" si="66"/>
        <v>167500</v>
      </c>
      <c r="AE49" s="5">
        <f t="shared" si="66"/>
        <v>0</v>
      </c>
      <c r="AF49" s="5">
        <f t="shared" si="66"/>
        <v>46107</v>
      </c>
      <c r="AG49" s="5">
        <f t="shared" si="66"/>
        <v>8556</v>
      </c>
      <c r="AH49" s="5">
        <f t="shared" si="66"/>
        <v>9621</v>
      </c>
      <c r="AI49" s="5">
        <f aca="true" t="shared" si="67" ref="AI49:BN49">SUM(AI44:AI48)</f>
        <v>162805</v>
      </c>
      <c r="AJ49" s="5">
        <f t="shared" si="67"/>
        <v>45713</v>
      </c>
      <c r="AK49" s="5">
        <f t="shared" si="67"/>
        <v>272802</v>
      </c>
      <c r="AL49" s="5">
        <f t="shared" si="67"/>
        <v>0</v>
      </c>
      <c r="AM49" s="5">
        <f t="shared" si="67"/>
        <v>12650</v>
      </c>
      <c r="AN49" s="5">
        <f t="shared" si="67"/>
        <v>0</v>
      </c>
      <c r="AO49" s="5">
        <f t="shared" si="67"/>
        <v>4400</v>
      </c>
      <c r="AP49" s="5">
        <f t="shared" si="67"/>
        <v>0</v>
      </c>
      <c r="AQ49" s="5">
        <f t="shared" si="67"/>
        <v>0</v>
      </c>
      <c r="AR49" s="5">
        <f t="shared" si="67"/>
        <v>17050</v>
      </c>
      <c r="AS49" s="5">
        <f t="shared" si="67"/>
        <v>0</v>
      </c>
      <c r="AT49" s="5">
        <f t="shared" si="67"/>
        <v>723808</v>
      </c>
      <c r="AU49" s="5">
        <f t="shared" si="67"/>
        <v>100944</v>
      </c>
      <c r="AV49" s="5">
        <f t="shared" si="67"/>
        <v>492638</v>
      </c>
      <c r="AW49" s="5">
        <f t="shared" si="67"/>
        <v>209606</v>
      </c>
      <c r="AX49" s="5">
        <f t="shared" si="67"/>
        <v>13348</v>
      </c>
      <c r="AY49" s="5">
        <f t="shared" si="67"/>
        <v>1540344</v>
      </c>
      <c r="AZ49" s="5">
        <f t="shared" si="67"/>
        <v>8499</v>
      </c>
      <c r="BA49" s="5">
        <f t="shared" si="67"/>
        <v>231041</v>
      </c>
      <c r="BB49" s="5">
        <f t="shared" si="67"/>
        <v>311053</v>
      </c>
      <c r="BC49" s="5">
        <f t="shared" si="67"/>
        <v>392123</v>
      </c>
      <c r="BD49" s="5">
        <f t="shared" si="67"/>
        <v>324429</v>
      </c>
      <c r="BE49" s="5">
        <f t="shared" si="67"/>
        <v>20983</v>
      </c>
      <c r="BF49" s="5">
        <f t="shared" si="67"/>
        <v>1288128</v>
      </c>
      <c r="BG49" s="5">
        <f t="shared" si="67"/>
        <v>16500</v>
      </c>
      <c r="BH49" s="5">
        <f t="shared" si="67"/>
        <v>145550</v>
      </c>
      <c r="BI49" s="5">
        <f t="shared" si="67"/>
        <v>71375</v>
      </c>
      <c r="BJ49" s="5">
        <f t="shared" si="67"/>
        <v>118750</v>
      </c>
      <c r="BK49" s="5">
        <f t="shared" si="67"/>
        <v>153625</v>
      </c>
      <c r="BL49" s="5">
        <f t="shared" si="67"/>
        <v>73125</v>
      </c>
      <c r="BM49" s="5">
        <f t="shared" si="67"/>
        <v>578925</v>
      </c>
      <c r="BN49" s="5">
        <f t="shared" si="67"/>
        <v>0</v>
      </c>
      <c r="BO49" s="5">
        <f aca="true" t="shared" si="68" ref="BO49:CT49">SUM(BO44:BO48)</f>
        <v>86755</v>
      </c>
      <c r="BP49" s="5">
        <f t="shared" si="68"/>
        <v>9232</v>
      </c>
      <c r="BQ49" s="5">
        <f t="shared" si="68"/>
        <v>358454</v>
      </c>
      <c r="BR49" s="5">
        <f t="shared" si="68"/>
        <v>33928</v>
      </c>
      <c r="BS49" s="5">
        <f t="shared" si="68"/>
        <v>0</v>
      </c>
      <c r="BT49" s="5">
        <f t="shared" si="68"/>
        <v>488369</v>
      </c>
      <c r="BU49" s="5">
        <f t="shared" si="68"/>
        <v>0</v>
      </c>
      <c r="BV49" s="5">
        <f t="shared" si="68"/>
        <v>63440</v>
      </c>
      <c r="BW49" s="5">
        <f t="shared" si="68"/>
        <v>1824</v>
      </c>
      <c r="BX49" s="5">
        <f t="shared" si="68"/>
        <v>349516</v>
      </c>
      <c r="BY49" s="5">
        <f t="shared" si="68"/>
        <v>29004</v>
      </c>
      <c r="BZ49" s="5">
        <f t="shared" si="68"/>
        <v>0</v>
      </c>
      <c r="CA49" s="5">
        <f t="shared" si="68"/>
        <v>443784</v>
      </c>
      <c r="CB49" s="5">
        <f t="shared" si="68"/>
        <v>0</v>
      </c>
      <c r="CC49" s="5">
        <f t="shared" si="68"/>
        <v>23315</v>
      </c>
      <c r="CD49" s="5">
        <f t="shared" si="68"/>
        <v>7408</v>
      </c>
      <c r="CE49" s="5">
        <f t="shared" si="68"/>
        <v>8938</v>
      </c>
      <c r="CF49" s="5">
        <f t="shared" si="68"/>
        <v>4924</v>
      </c>
      <c r="CG49" s="5">
        <f t="shared" si="68"/>
        <v>0</v>
      </c>
      <c r="CH49" s="5">
        <f t="shared" si="68"/>
        <v>44585</v>
      </c>
      <c r="CI49" s="5">
        <f t="shared" si="68"/>
        <v>0</v>
      </c>
      <c r="CJ49" s="5">
        <f t="shared" si="68"/>
        <v>0</v>
      </c>
      <c r="CK49" s="5">
        <f t="shared" si="68"/>
        <v>0</v>
      </c>
      <c r="CL49" s="5">
        <f t="shared" si="68"/>
        <v>0</v>
      </c>
      <c r="CM49" s="5">
        <f t="shared" si="68"/>
        <v>0</v>
      </c>
      <c r="CN49" s="5">
        <f t="shared" si="68"/>
        <v>0</v>
      </c>
      <c r="CO49" s="5">
        <f t="shared" si="68"/>
        <v>0</v>
      </c>
      <c r="CP49" s="5">
        <f t="shared" si="68"/>
        <v>12750</v>
      </c>
      <c r="CQ49" s="5">
        <f t="shared" si="68"/>
        <v>217612</v>
      </c>
      <c r="CR49" s="5">
        <f t="shared" si="68"/>
        <v>104805</v>
      </c>
      <c r="CS49" s="5">
        <f t="shared" si="68"/>
        <v>125865</v>
      </c>
      <c r="CT49" s="5">
        <f t="shared" si="68"/>
        <v>86112</v>
      </c>
      <c r="CU49" s="5">
        <f aca="true" t="shared" si="69" ref="CU49:DZ49">SUM(CU44:CU48)</f>
        <v>37295</v>
      </c>
      <c r="CV49" s="5">
        <f t="shared" si="69"/>
        <v>584439</v>
      </c>
      <c r="CW49" s="5">
        <f t="shared" si="69"/>
        <v>0</v>
      </c>
      <c r="CX49" s="5">
        <f t="shared" si="69"/>
        <v>0</v>
      </c>
      <c r="CY49" s="5">
        <f t="shared" si="69"/>
        <v>0</v>
      </c>
      <c r="CZ49" s="5">
        <f t="shared" si="69"/>
        <v>0</v>
      </c>
      <c r="DA49" s="5">
        <f t="shared" si="69"/>
        <v>10500</v>
      </c>
      <c r="DB49" s="5">
        <f t="shared" si="69"/>
        <v>1000</v>
      </c>
      <c r="DC49" s="5">
        <f t="shared" si="69"/>
        <v>11500</v>
      </c>
      <c r="DD49" s="5">
        <f t="shared" si="69"/>
        <v>0</v>
      </c>
      <c r="DE49" s="5">
        <f t="shared" si="69"/>
        <v>0</v>
      </c>
      <c r="DF49" s="5">
        <f t="shared" si="69"/>
        <v>0</v>
      </c>
      <c r="DG49" s="5">
        <f t="shared" si="69"/>
        <v>0</v>
      </c>
      <c r="DH49" s="5">
        <f t="shared" si="69"/>
        <v>0</v>
      </c>
      <c r="DI49" s="5">
        <f t="shared" si="69"/>
        <v>0</v>
      </c>
      <c r="DJ49" s="5">
        <f t="shared" si="69"/>
        <v>0</v>
      </c>
      <c r="DK49" s="5">
        <f t="shared" si="69"/>
        <v>0</v>
      </c>
      <c r="DL49" s="5">
        <f t="shared" si="69"/>
        <v>0</v>
      </c>
      <c r="DM49" s="5">
        <f t="shared" si="69"/>
        <v>0</v>
      </c>
      <c r="DN49" s="5">
        <f t="shared" si="69"/>
        <v>0</v>
      </c>
      <c r="DO49" s="5">
        <f t="shared" si="69"/>
        <v>0</v>
      </c>
      <c r="DP49" s="5">
        <f t="shared" si="69"/>
        <v>0</v>
      </c>
      <c r="DQ49" s="5">
        <f t="shared" si="69"/>
        <v>12750</v>
      </c>
      <c r="DR49" s="5">
        <f t="shared" si="69"/>
        <v>217612</v>
      </c>
      <c r="DS49" s="5">
        <f t="shared" si="69"/>
        <v>104805</v>
      </c>
      <c r="DT49" s="5">
        <f t="shared" si="69"/>
        <v>125865</v>
      </c>
      <c r="DU49" s="5">
        <f t="shared" si="69"/>
        <v>75612</v>
      </c>
      <c r="DV49" s="5">
        <f t="shared" si="69"/>
        <v>36295</v>
      </c>
      <c r="DW49" s="5">
        <f t="shared" si="69"/>
        <v>572939</v>
      </c>
      <c r="DX49" s="5">
        <f t="shared" si="69"/>
        <v>0</v>
      </c>
      <c r="DY49" s="5">
        <f t="shared" si="69"/>
        <v>0</v>
      </c>
      <c r="DZ49" s="5">
        <f t="shared" si="69"/>
        <v>0</v>
      </c>
      <c r="EA49" s="5">
        <f aca="true" t="shared" si="70" ref="EA49:FF49">SUM(EA44:EA48)</f>
        <v>804953</v>
      </c>
      <c r="EB49" s="5">
        <f t="shared" si="70"/>
        <v>1058572</v>
      </c>
      <c r="EC49" s="5">
        <f t="shared" si="70"/>
        <v>1129387</v>
      </c>
      <c r="ED49" s="5">
        <f t="shared" si="70"/>
        <v>3914051</v>
      </c>
      <c r="EE49" s="5">
        <f t="shared" si="70"/>
        <v>6906963</v>
      </c>
      <c r="EF49" s="5">
        <f t="shared" si="70"/>
        <v>0</v>
      </c>
      <c r="EG49" s="5">
        <f t="shared" si="70"/>
        <v>0</v>
      </c>
      <c r="EH49" s="5">
        <f t="shared" si="70"/>
        <v>0</v>
      </c>
      <c r="EI49" s="5">
        <f t="shared" si="70"/>
        <v>212028</v>
      </c>
      <c r="EJ49" s="5">
        <f t="shared" si="70"/>
        <v>650742</v>
      </c>
      <c r="EK49" s="5">
        <f t="shared" si="70"/>
        <v>289957</v>
      </c>
      <c r="EL49" s="5">
        <f t="shared" si="70"/>
        <v>576889</v>
      </c>
      <c r="EM49" s="5">
        <f t="shared" si="70"/>
        <v>1729616</v>
      </c>
      <c r="EN49" s="5">
        <f t="shared" si="70"/>
        <v>0</v>
      </c>
      <c r="EO49" s="5">
        <f t="shared" si="70"/>
        <v>592925</v>
      </c>
      <c r="EP49" s="5">
        <f t="shared" si="70"/>
        <v>407830</v>
      </c>
      <c r="EQ49" s="5">
        <f t="shared" si="70"/>
        <v>839430</v>
      </c>
      <c r="ER49" s="5">
        <f t="shared" si="70"/>
        <v>761538</v>
      </c>
      <c r="ES49" s="5">
        <f t="shared" si="70"/>
        <v>2601723</v>
      </c>
      <c r="ET49" s="5">
        <f t="shared" si="70"/>
        <v>0</v>
      </c>
      <c r="EU49" s="5">
        <f t="shared" si="70"/>
        <v>0</v>
      </c>
      <c r="EV49" s="5">
        <f t="shared" si="70"/>
        <v>0</v>
      </c>
      <c r="EW49" s="5">
        <f t="shared" si="70"/>
        <v>0</v>
      </c>
      <c r="EX49" s="5">
        <f t="shared" si="70"/>
        <v>2575624</v>
      </c>
      <c r="EY49" s="5">
        <f t="shared" si="70"/>
        <v>2575624</v>
      </c>
      <c r="EZ49" s="5">
        <f t="shared" si="70"/>
        <v>0</v>
      </c>
      <c r="FA49" s="5">
        <f t="shared" si="70"/>
        <v>0</v>
      </c>
      <c r="FB49" s="5">
        <f t="shared" si="70"/>
        <v>0</v>
      </c>
      <c r="FC49" s="5">
        <f t="shared" si="70"/>
        <v>542</v>
      </c>
      <c r="FD49" s="5">
        <f t="shared" si="70"/>
        <v>806</v>
      </c>
      <c r="FE49" s="5">
        <f t="shared" si="70"/>
        <v>649</v>
      </c>
      <c r="FF49" s="5">
        <f t="shared" si="70"/>
        <v>1868</v>
      </c>
      <c r="FG49" s="5">
        <f aca="true" t="shared" si="71" ref="FG49:GI49">SUM(FG44:FG48)</f>
        <v>3865</v>
      </c>
      <c r="FH49" s="5">
        <f t="shared" si="71"/>
        <v>0</v>
      </c>
      <c r="FI49" s="5">
        <f t="shared" si="71"/>
        <v>0</v>
      </c>
      <c r="FJ49" s="5">
        <f t="shared" si="71"/>
        <v>0</v>
      </c>
      <c r="FK49" s="5">
        <f t="shared" si="71"/>
        <v>38</v>
      </c>
      <c r="FL49" s="5">
        <f t="shared" si="71"/>
        <v>550</v>
      </c>
      <c r="FM49" s="5">
        <f t="shared" si="71"/>
        <v>199</v>
      </c>
      <c r="FN49" s="5">
        <f t="shared" si="71"/>
        <v>214</v>
      </c>
      <c r="FO49" s="5">
        <f t="shared" si="71"/>
        <v>1001</v>
      </c>
      <c r="FP49" s="5">
        <f t="shared" si="71"/>
        <v>0</v>
      </c>
      <c r="FQ49" s="5">
        <f t="shared" si="71"/>
        <v>504</v>
      </c>
      <c r="FR49" s="5">
        <f t="shared" si="71"/>
        <v>256</v>
      </c>
      <c r="FS49" s="5">
        <f t="shared" si="71"/>
        <v>450</v>
      </c>
      <c r="FT49" s="5">
        <f t="shared" si="71"/>
        <v>550</v>
      </c>
      <c r="FU49" s="5">
        <f t="shared" si="71"/>
        <v>1760</v>
      </c>
      <c r="FV49" s="5">
        <f t="shared" si="71"/>
        <v>0</v>
      </c>
      <c r="FW49" s="5">
        <f t="shared" si="71"/>
        <v>0</v>
      </c>
      <c r="FX49" s="5">
        <f t="shared" si="71"/>
        <v>0</v>
      </c>
      <c r="FY49" s="5">
        <f t="shared" si="71"/>
        <v>0</v>
      </c>
      <c r="FZ49" s="5">
        <f t="shared" si="71"/>
        <v>1104</v>
      </c>
      <c r="GA49" s="5">
        <f t="shared" si="71"/>
        <v>1104</v>
      </c>
      <c r="GB49" s="5">
        <f t="shared" si="71"/>
        <v>0</v>
      </c>
      <c r="GC49" s="5">
        <f t="shared" si="71"/>
        <v>79206</v>
      </c>
      <c r="GD49" s="5">
        <f t="shared" si="71"/>
        <v>1896616</v>
      </c>
      <c r="GE49" s="5">
        <f t="shared" si="71"/>
        <v>1755840</v>
      </c>
      <c r="GF49" s="5">
        <f t="shared" si="71"/>
        <v>3245048</v>
      </c>
      <c r="GG49" s="5">
        <f t="shared" si="71"/>
        <v>2453318</v>
      </c>
      <c r="GH49" s="5">
        <f t="shared" si="71"/>
        <v>4588454</v>
      </c>
      <c r="GI49" s="5">
        <f t="shared" si="71"/>
        <v>14018482</v>
      </c>
    </row>
    <row r="50" spans="1:191" ht="18" customHeight="1" thickBot="1">
      <c r="A50" s="63" t="s">
        <v>53</v>
      </c>
      <c r="B50" s="64"/>
      <c r="C50" s="5">
        <f aca="true" t="shared" si="72" ref="C50:AH50">+C49+C43</f>
        <v>344272</v>
      </c>
      <c r="D50" s="5">
        <f t="shared" si="72"/>
        <v>3677128</v>
      </c>
      <c r="E50" s="5">
        <f t="shared" si="72"/>
        <v>2505217</v>
      </c>
      <c r="F50" s="5">
        <f t="shared" si="72"/>
        <v>3249857</v>
      </c>
      <c r="G50" s="5">
        <f t="shared" si="72"/>
        <v>2709368</v>
      </c>
      <c r="H50" s="5">
        <f t="shared" si="72"/>
        <v>1174755</v>
      </c>
      <c r="I50" s="5">
        <f t="shared" si="72"/>
        <v>13660597</v>
      </c>
      <c r="J50" s="5">
        <f t="shared" si="72"/>
        <v>269523</v>
      </c>
      <c r="K50" s="5">
        <f t="shared" si="72"/>
        <v>3034745</v>
      </c>
      <c r="L50" s="5">
        <f t="shared" si="72"/>
        <v>1804001</v>
      </c>
      <c r="M50" s="5">
        <f t="shared" si="72"/>
        <v>2561503</v>
      </c>
      <c r="N50" s="5">
        <f t="shared" si="72"/>
        <v>2015795</v>
      </c>
      <c r="O50" s="5">
        <f t="shared" si="72"/>
        <v>999039</v>
      </c>
      <c r="P50" s="5">
        <f t="shared" si="72"/>
        <v>10684606</v>
      </c>
      <c r="Q50" s="5">
        <f t="shared" si="72"/>
        <v>88918</v>
      </c>
      <c r="R50" s="5">
        <f t="shared" si="72"/>
        <v>530080</v>
      </c>
      <c r="S50" s="5">
        <f t="shared" si="72"/>
        <v>485672</v>
      </c>
      <c r="T50" s="5">
        <f t="shared" si="72"/>
        <v>702130</v>
      </c>
      <c r="U50" s="5">
        <f t="shared" si="72"/>
        <v>382037</v>
      </c>
      <c r="V50" s="5">
        <f t="shared" si="72"/>
        <v>441585</v>
      </c>
      <c r="W50" s="5">
        <f t="shared" si="72"/>
        <v>2630422</v>
      </c>
      <c r="X50" s="5">
        <f t="shared" si="72"/>
        <v>0</v>
      </c>
      <c r="Y50" s="5">
        <f t="shared" si="72"/>
        <v>0</v>
      </c>
      <c r="Z50" s="5">
        <f t="shared" si="72"/>
        <v>11250</v>
      </c>
      <c r="AA50" s="5">
        <f t="shared" si="72"/>
        <v>32500</v>
      </c>
      <c r="AB50" s="5">
        <f t="shared" si="72"/>
        <v>63750</v>
      </c>
      <c r="AC50" s="5">
        <f t="shared" si="72"/>
        <v>255875</v>
      </c>
      <c r="AD50" s="5">
        <f t="shared" si="72"/>
        <v>363375</v>
      </c>
      <c r="AE50" s="5">
        <f t="shared" si="72"/>
        <v>0</v>
      </c>
      <c r="AF50" s="5">
        <f t="shared" si="72"/>
        <v>51047</v>
      </c>
      <c r="AG50" s="5">
        <f t="shared" si="72"/>
        <v>8556</v>
      </c>
      <c r="AH50" s="5">
        <f t="shared" si="72"/>
        <v>9621</v>
      </c>
      <c r="AI50" s="5">
        <f aca="true" t="shared" si="73" ref="AI50:BN50">+AI49+AI43</f>
        <v>246395</v>
      </c>
      <c r="AJ50" s="5">
        <f t="shared" si="73"/>
        <v>132590</v>
      </c>
      <c r="AK50" s="5">
        <f t="shared" si="73"/>
        <v>448209</v>
      </c>
      <c r="AL50" s="5">
        <f t="shared" si="73"/>
        <v>0</v>
      </c>
      <c r="AM50" s="5">
        <f t="shared" si="73"/>
        <v>12650</v>
      </c>
      <c r="AN50" s="5">
        <f t="shared" si="73"/>
        <v>0</v>
      </c>
      <c r="AO50" s="5">
        <f t="shared" si="73"/>
        <v>4400</v>
      </c>
      <c r="AP50" s="5">
        <f t="shared" si="73"/>
        <v>14850</v>
      </c>
      <c r="AQ50" s="5">
        <f t="shared" si="73"/>
        <v>0</v>
      </c>
      <c r="AR50" s="5">
        <f t="shared" si="73"/>
        <v>31900</v>
      </c>
      <c r="AS50" s="5">
        <f t="shared" si="73"/>
        <v>31753</v>
      </c>
      <c r="AT50" s="5">
        <f t="shared" si="73"/>
        <v>1393149</v>
      </c>
      <c r="AU50" s="5">
        <f t="shared" si="73"/>
        <v>305826</v>
      </c>
      <c r="AV50" s="5">
        <f t="shared" si="73"/>
        <v>910093</v>
      </c>
      <c r="AW50" s="5">
        <f t="shared" si="73"/>
        <v>652658</v>
      </c>
      <c r="AX50" s="5">
        <f t="shared" si="73"/>
        <v>21911</v>
      </c>
      <c r="AY50" s="5">
        <f t="shared" si="73"/>
        <v>3315390</v>
      </c>
      <c r="AZ50" s="5">
        <f t="shared" si="73"/>
        <v>108052</v>
      </c>
      <c r="BA50" s="5">
        <f t="shared" si="73"/>
        <v>832469</v>
      </c>
      <c r="BB50" s="5">
        <f t="shared" si="73"/>
        <v>740597</v>
      </c>
      <c r="BC50" s="5">
        <f t="shared" si="73"/>
        <v>661149</v>
      </c>
      <c r="BD50" s="5">
        <f t="shared" si="73"/>
        <v>410778</v>
      </c>
      <c r="BE50" s="5">
        <f t="shared" si="73"/>
        <v>31318</v>
      </c>
      <c r="BF50" s="5">
        <f t="shared" si="73"/>
        <v>2784363</v>
      </c>
      <c r="BG50" s="5">
        <f t="shared" si="73"/>
        <v>40800</v>
      </c>
      <c r="BH50" s="5">
        <f t="shared" si="73"/>
        <v>215350</v>
      </c>
      <c r="BI50" s="5">
        <f t="shared" si="73"/>
        <v>252100</v>
      </c>
      <c r="BJ50" s="5">
        <f t="shared" si="73"/>
        <v>241610</v>
      </c>
      <c r="BK50" s="5">
        <f t="shared" si="73"/>
        <v>245327</v>
      </c>
      <c r="BL50" s="5">
        <f t="shared" si="73"/>
        <v>115760</v>
      </c>
      <c r="BM50" s="5">
        <f t="shared" si="73"/>
        <v>1110947</v>
      </c>
      <c r="BN50" s="5">
        <f t="shared" si="73"/>
        <v>1306</v>
      </c>
      <c r="BO50" s="5">
        <f aca="true" t="shared" si="74" ref="BO50:CT50">+BO49+BO43</f>
        <v>199379</v>
      </c>
      <c r="BP50" s="5">
        <f t="shared" si="74"/>
        <v>473379</v>
      </c>
      <c r="BQ50" s="5">
        <f t="shared" si="74"/>
        <v>476391</v>
      </c>
      <c r="BR50" s="5">
        <f t="shared" si="74"/>
        <v>535591</v>
      </c>
      <c r="BS50" s="5">
        <f t="shared" si="74"/>
        <v>106911</v>
      </c>
      <c r="BT50" s="5">
        <f t="shared" si="74"/>
        <v>1792957</v>
      </c>
      <c r="BU50" s="5">
        <f t="shared" si="74"/>
        <v>1306</v>
      </c>
      <c r="BV50" s="5">
        <f t="shared" si="74"/>
        <v>165977</v>
      </c>
      <c r="BW50" s="5">
        <f t="shared" si="74"/>
        <v>357887</v>
      </c>
      <c r="BX50" s="5">
        <f t="shared" si="74"/>
        <v>451856</v>
      </c>
      <c r="BY50" s="5">
        <f t="shared" si="74"/>
        <v>524972</v>
      </c>
      <c r="BZ50" s="5">
        <f t="shared" si="74"/>
        <v>101287</v>
      </c>
      <c r="CA50" s="5">
        <f t="shared" si="74"/>
        <v>1603285</v>
      </c>
      <c r="CB50" s="5">
        <f t="shared" si="74"/>
        <v>0</v>
      </c>
      <c r="CC50" s="5">
        <f t="shared" si="74"/>
        <v>33402</v>
      </c>
      <c r="CD50" s="5">
        <f t="shared" si="74"/>
        <v>115492</v>
      </c>
      <c r="CE50" s="5">
        <f t="shared" si="74"/>
        <v>8938</v>
      </c>
      <c r="CF50" s="5">
        <f t="shared" si="74"/>
        <v>10619</v>
      </c>
      <c r="CG50" s="5">
        <f t="shared" si="74"/>
        <v>5624</v>
      </c>
      <c r="CH50" s="5">
        <f t="shared" si="74"/>
        <v>174075</v>
      </c>
      <c r="CI50" s="5">
        <f t="shared" si="74"/>
        <v>0</v>
      </c>
      <c r="CJ50" s="5">
        <f t="shared" si="74"/>
        <v>0</v>
      </c>
      <c r="CK50" s="5">
        <f t="shared" si="74"/>
        <v>0</v>
      </c>
      <c r="CL50" s="5">
        <f t="shared" si="74"/>
        <v>15597</v>
      </c>
      <c r="CM50" s="5">
        <f t="shared" si="74"/>
        <v>0</v>
      </c>
      <c r="CN50" s="5">
        <f t="shared" si="74"/>
        <v>0</v>
      </c>
      <c r="CO50" s="5">
        <f t="shared" si="74"/>
        <v>15597</v>
      </c>
      <c r="CP50" s="5">
        <f t="shared" si="74"/>
        <v>73443</v>
      </c>
      <c r="CQ50" s="5">
        <f t="shared" si="74"/>
        <v>443004</v>
      </c>
      <c r="CR50" s="5">
        <f t="shared" si="74"/>
        <v>227837</v>
      </c>
      <c r="CS50" s="5">
        <f t="shared" si="74"/>
        <v>211963</v>
      </c>
      <c r="CT50" s="5">
        <f t="shared" si="74"/>
        <v>157982</v>
      </c>
      <c r="CU50" s="5">
        <f aca="true" t="shared" si="75" ref="CU50:DZ50">+CU49+CU43</f>
        <v>68805</v>
      </c>
      <c r="CV50" s="5">
        <f t="shared" si="75"/>
        <v>1183034</v>
      </c>
      <c r="CW50" s="5">
        <f t="shared" si="75"/>
        <v>0</v>
      </c>
      <c r="CX50" s="5">
        <f t="shared" si="75"/>
        <v>0</v>
      </c>
      <c r="CY50" s="5">
        <f t="shared" si="75"/>
        <v>9000</v>
      </c>
      <c r="CZ50" s="5">
        <f t="shared" si="75"/>
        <v>0</v>
      </c>
      <c r="DA50" s="5">
        <f t="shared" si="75"/>
        <v>12000</v>
      </c>
      <c r="DB50" s="5">
        <f t="shared" si="75"/>
        <v>9500</v>
      </c>
      <c r="DC50" s="5">
        <f t="shared" si="75"/>
        <v>30500</v>
      </c>
      <c r="DD50" s="5">
        <f t="shared" si="75"/>
        <v>0</v>
      </c>
      <c r="DE50" s="5">
        <f t="shared" si="75"/>
        <v>0</v>
      </c>
      <c r="DF50" s="5">
        <f t="shared" si="75"/>
        <v>0</v>
      </c>
      <c r="DG50" s="5">
        <f t="shared" si="75"/>
        <v>0</v>
      </c>
      <c r="DH50" s="5">
        <f t="shared" si="75"/>
        <v>0</v>
      </c>
      <c r="DI50" s="5">
        <f t="shared" si="75"/>
        <v>0</v>
      </c>
      <c r="DJ50" s="5">
        <f t="shared" si="75"/>
        <v>0</v>
      </c>
      <c r="DK50" s="5">
        <f t="shared" si="75"/>
        <v>0</v>
      </c>
      <c r="DL50" s="5">
        <f t="shared" si="75"/>
        <v>0</v>
      </c>
      <c r="DM50" s="5">
        <f t="shared" si="75"/>
        <v>0</v>
      </c>
      <c r="DN50" s="5">
        <f t="shared" si="75"/>
        <v>0</v>
      </c>
      <c r="DO50" s="5">
        <f t="shared" si="75"/>
        <v>0</v>
      </c>
      <c r="DP50" s="5">
        <f t="shared" si="75"/>
        <v>0</v>
      </c>
      <c r="DQ50" s="5">
        <f t="shared" si="75"/>
        <v>73443</v>
      </c>
      <c r="DR50" s="5">
        <f t="shared" si="75"/>
        <v>443004</v>
      </c>
      <c r="DS50" s="5">
        <f t="shared" si="75"/>
        <v>218837</v>
      </c>
      <c r="DT50" s="5">
        <f t="shared" si="75"/>
        <v>211963</v>
      </c>
      <c r="DU50" s="5">
        <f t="shared" si="75"/>
        <v>145982</v>
      </c>
      <c r="DV50" s="5">
        <f t="shared" si="75"/>
        <v>59305</v>
      </c>
      <c r="DW50" s="5">
        <f t="shared" si="75"/>
        <v>1152534</v>
      </c>
      <c r="DX50" s="5">
        <f t="shared" si="75"/>
        <v>0</v>
      </c>
      <c r="DY50" s="5">
        <f t="shared" si="75"/>
        <v>0</v>
      </c>
      <c r="DZ50" s="5">
        <f t="shared" si="75"/>
        <v>582528</v>
      </c>
      <c r="EA50" s="5">
        <f aca="true" t="shared" si="76" ref="EA50:FF50">+EA49+EA43</f>
        <v>1429383</v>
      </c>
      <c r="EB50" s="5">
        <f t="shared" si="76"/>
        <v>1420362</v>
      </c>
      <c r="EC50" s="5">
        <f t="shared" si="76"/>
        <v>2506157</v>
      </c>
      <c r="ED50" s="5">
        <f t="shared" si="76"/>
        <v>4725993</v>
      </c>
      <c r="EE50" s="5">
        <f t="shared" si="76"/>
        <v>10664423</v>
      </c>
      <c r="EF50" s="5">
        <f t="shared" si="76"/>
        <v>0</v>
      </c>
      <c r="EG50" s="5">
        <f t="shared" si="76"/>
        <v>0</v>
      </c>
      <c r="EH50" s="5">
        <f t="shared" si="76"/>
        <v>53082</v>
      </c>
      <c r="EI50" s="5">
        <f t="shared" si="76"/>
        <v>642894</v>
      </c>
      <c r="EJ50" s="5">
        <f t="shared" si="76"/>
        <v>823981</v>
      </c>
      <c r="EK50" s="5">
        <f t="shared" si="76"/>
        <v>735251</v>
      </c>
      <c r="EL50" s="5">
        <f t="shared" si="76"/>
        <v>576889</v>
      </c>
      <c r="EM50" s="5">
        <f t="shared" si="76"/>
        <v>2832097</v>
      </c>
      <c r="EN50" s="5">
        <f t="shared" si="76"/>
        <v>529446</v>
      </c>
      <c r="EO50" s="5">
        <f t="shared" si="76"/>
        <v>786489</v>
      </c>
      <c r="EP50" s="5">
        <f t="shared" si="76"/>
        <v>596381</v>
      </c>
      <c r="EQ50" s="5">
        <f t="shared" si="76"/>
        <v>1212275</v>
      </c>
      <c r="ER50" s="5">
        <f t="shared" si="76"/>
        <v>791646</v>
      </c>
      <c r="ES50" s="5">
        <f t="shared" si="76"/>
        <v>3916237</v>
      </c>
      <c r="ET50" s="5">
        <f t="shared" si="76"/>
        <v>0</v>
      </c>
      <c r="EU50" s="5">
        <f t="shared" si="76"/>
        <v>0</v>
      </c>
      <c r="EV50" s="5">
        <f t="shared" si="76"/>
        <v>0</v>
      </c>
      <c r="EW50" s="5">
        <f t="shared" si="76"/>
        <v>558631</v>
      </c>
      <c r="EX50" s="5">
        <f t="shared" si="76"/>
        <v>3357458</v>
      </c>
      <c r="EY50" s="5">
        <f t="shared" si="76"/>
        <v>3916089</v>
      </c>
      <c r="EZ50" s="5">
        <f t="shared" si="76"/>
        <v>0</v>
      </c>
      <c r="FA50" s="5">
        <f t="shared" si="76"/>
        <v>0</v>
      </c>
      <c r="FB50" s="5">
        <f t="shared" si="76"/>
        <v>410</v>
      </c>
      <c r="FC50" s="5">
        <f t="shared" si="76"/>
        <v>914</v>
      </c>
      <c r="FD50" s="5">
        <f t="shared" si="76"/>
        <v>990</v>
      </c>
      <c r="FE50" s="5">
        <f t="shared" si="76"/>
        <v>1479</v>
      </c>
      <c r="FF50" s="5">
        <f t="shared" si="76"/>
        <v>2144</v>
      </c>
      <c r="FG50" s="5">
        <f aca="true" t="shared" si="77" ref="FG50:GI50">+FG49+FG43</f>
        <v>5937</v>
      </c>
      <c r="FH50" s="5">
        <f t="shared" si="77"/>
        <v>0</v>
      </c>
      <c r="FI50" s="5">
        <f t="shared" si="77"/>
        <v>0</v>
      </c>
      <c r="FJ50" s="5">
        <f t="shared" si="77"/>
        <v>0</v>
      </c>
      <c r="FK50" s="5">
        <f t="shared" si="77"/>
        <v>312</v>
      </c>
      <c r="FL50" s="5">
        <f t="shared" si="77"/>
        <v>703</v>
      </c>
      <c r="FM50" s="5">
        <f t="shared" si="77"/>
        <v>607</v>
      </c>
      <c r="FN50" s="5">
        <f t="shared" si="77"/>
        <v>214</v>
      </c>
      <c r="FO50" s="5">
        <f t="shared" si="77"/>
        <v>1836</v>
      </c>
      <c r="FP50" s="5">
        <f t="shared" si="77"/>
        <v>410</v>
      </c>
      <c r="FQ50" s="5">
        <f t="shared" si="77"/>
        <v>602</v>
      </c>
      <c r="FR50" s="5">
        <f t="shared" si="77"/>
        <v>287</v>
      </c>
      <c r="FS50" s="5">
        <f t="shared" si="77"/>
        <v>662</v>
      </c>
      <c r="FT50" s="5">
        <f t="shared" si="77"/>
        <v>550</v>
      </c>
      <c r="FU50" s="5">
        <f t="shared" si="77"/>
        <v>2511</v>
      </c>
      <c r="FV50" s="5">
        <f t="shared" si="77"/>
        <v>0</v>
      </c>
      <c r="FW50" s="5">
        <f t="shared" si="77"/>
        <v>0</v>
      </c>
      <c r="FX50" s="5">
        <f t="shared" si="77"/>
        <v>0</v>
      </c>
      <c r="FY50" s="5">
        <f t="shared" si="77"/>
        <v>210</v>
      </c>
      <c r="FZ50" s="5">
        <f t="shared" si="77"/>
        <v>1380</v>
      </c>
      <c r="GA50" s="5">
        <f t="shared" si="77"/>
        <v>1590</v>
      </c>
      <c r="GB50" s="5">
        <f t="shared" si="77"/>
        <v>0</v>
      </c>
      <c r="GC50" s="5">
        <f t="shared" si="77"/>
        <v>344272</v>
      </c>
      <c r="GD50" s="5">
        <f t="shared" si="77"/>
        <v>4259656</v>
      </c>
      <c r="GE50" s="5">
        <f t="shared" si="77"/>
        <v>3934600</v>
      </c>
      <c r="GF50" s="5">
        <f t="shared" si="77"/>
        <v>4670219</v>
      </c>
      <c r="GG50" s="5">
        <f t="shared" si="77"/>
        <v>5215525</v>
      </c>
      <c r="GH50" s="5">
        <f t="shared" si="77"/>
        <v>5900748</v>
      </c>
      <c r="GI50" s="5">
        <f t="shared" si="77"/>
        <v>24325020</v>
      </c>
    </row>
    <row r="51" spans="1:191" ht="18" customHeight="1" thickBot="1">
      <c r="A51" s="65" t="s">
        <v>54</v>
      </c>
      <c r="B51" s="66"/>
      <c r="C51" s="5">
        <f aca="true" t="shared" si="78" ref="C51:AH51">+C50+C35+C31+C23+C16</f>
        <v>1409290</v>
      </c>
      <c r="D51" s="5">
        <f t="shared" si="78"/>
        <v>19688263</v>
      </c>
      <c r="E51" s="5">
        <f t="shared" si="78"/>
        <v>14905160</v>
      </c>
      <c r="F51" s="5">
        <f t="shared" si="78"/>
        <v>17952172</v>
      </c>
      <c r="G51" s="5">
        <f t="shared" si="78"/>
        <v>13450940</v>
      </c>
      <c r="H51" s="5">
        <f t="shared" si="78"/>
        <v>16630793</v>
      </c>
      <c r="I51" s="5">
        <f t="shared" si="78"/>
        <v>84036618</v>
      </c>
      <c r="J51" s="5">
        <f t="shared" si="78"/>
        <v>1077246</v>
      </c>
      <c r="K51" s="5">
        <f t="shared" si="78"/>
        <v>16169471</v>
      </c>
      <c r="L51" s="5">
        <f t="shared" si="78"/>
        <v>12780962</v>
      </c>
      <c r="M51" s="5">
        <f t="shared" si="78"/>
        <v>15320582</v>
      </c>
      <c r="N51" s="5">
        <f t="shared" si="78"/>
        <v>10122300</v>
      </c>
      <c r="O51" s="5">
        <f t="shared" si="78"/>
        <v>14025542</v>
      </c>
      <c r="P51" s="5">
        <f t="shared" si="78"/>
        <v>69496103</v>
      </c>
      <c r="Q51" s="5">
        <f t="shared" si="78"/>
        <v>497094</v>
      </c>
      <c r="R51" s="5">
        <f t="shared" si="78"/>
        <v>4650212</v>
      </c>
      <c r="S51" s="5">
        <f t="shared" si="78"/>
        <v>3933658</v>
      </c>
      <c r="T51" s="5">
        <f t="shared" si="78"/>
        <v>3735221</v>
      </c>
      <c r="U51" s="5">
        <f t="shared" si="78"/>
        <v>2172206</v>
      </c>
      <c r="V51" s="5">
        <f t="shared" si="78"/>
        <v>5584614</v>
      </c>
      <c r="W51" s="5">
        <f t="shared" si="78"/>
        <v>20573005</v>
      </c>
      <c r="X51" s="5">
        <f t="shared" si="78"/>
        <v>0</v>
      </c>
      <c r="Y51" s="5">
        <f t="shared" si="78"/>
        <v>21250</v>
      </c>
      <c r="Z51" s="5">
        <f t="shared" si="78"/>
        <v>273750</v>
      </c>
      <c r="AA51" s="5">
        <f t="shared" si="78"/>
        <v>184625</v>
      </c>
      <c r="AB51" s="5">
        <f t="shared" si="78"/>
        <v>102500</v>
      </c>
      <c r="AC51" s="5">
        <f t="shared" si="78"/>
        <v>1583250</v>
      </c>
      <c r="AD51" s="5">
        <f t="shared" si="78"/>
        <v>2165375</v>
      </c>
      <c r="AE51" s="5">
        <f t="shared" si="78"/>
        <v>94615</v>
      </c>
      <c r="AF51" s="5">
        <f t="shared" si="78"/>
        <v>1001080</v>
      </c>
      <c r="AG51" s="5">
        <f t="shared" si="78"/>
        <v>896331</v>
      </c>
      <c r="AH51" s="5">
        <f t="shared" si="78"/>
        <v>864784</v>
      </c>
      <c r="AI51" s="5">
        <f aca="true" t="shared" si="79" ref="AI51:BN51">+AI50+AI35+AI31+AI23+AI16</f>
        <v>1037140</v>
      </c>
      <c r="AJ51" s="5">
        <f t="shared" si="79"/>
        <v>2007133</v>
      </c>
      <c r="AK51" s="5">
        <f t="shared" si="79"/>
        <v>5901083</v>
      </c>
      <c r="AL51" s="5">
        <f t="shared" si="79"/>
        <v>0</v>
      </c>
      <c r="AM51" s="5">
        <f t="shared" si="79"/>
        <v>46200</v>
      </c>
      <c r="AN51" s="5">
        <f t="shared" si="79"/>
        <v>13200</v>
      </c>
      <c r="AO51" s="5">
        <f t="shared" si="79"/>
        <v>87450</v>
      </c>
      <c r="AP51" s="5">
        <f t="shared" si="79"/>
        <v>48400</v>
      </c>
      <c r="AQ51" s="5">
        <f t="shared" si="79"/>
        <v>13200</v>
      </c>
      <c r="AR51" s="5">
        <f t="shared" si="79"/>
        <v>208450</v>
      </c>
      <c r="AS51" s="5">
        <f t="shared" si="79"/>
        <v>131078</v>
      </c>
      <c r="AT51" s="5">
        <f t="shared" si="79"/>
        <v>4774524</v>
      </c>
      <c r="AU51" s="5">
        <f t="shared" si="79"/>
        <v>2754114</v>
      </c>
      <c r="AV51" s="5">
        <f t="shared" si="79"/>
        <v>4540324</v>
      </c>
      <c r="AW51" s="5">
        <f t="shared" si="79"/>
        <v>2789474</v>
      </c>
      <c r="AX51" s="5">
        <f t="shared" si="79"/>
        <v>2400200</v>
      </c>
      <c r="AY51" s="5">
        <f t="shared" si="79"/>
        <v>17389714</v>
      </c>
      <c r="AZ51" s="5">
        <f t="shared" si="79"/>
        <v>237509</v>
      </c>
      <c r="BA51" s="5">
        <f t="shared" si="79"/>
        <v>4060147</v>
      </c>
      <c r="BB51" s="5">
        <f t="shared" si="79"/>
        <v>3703676</v>
      </c>
      <c r="BC51" s="5">
        <f t="shared" si="79"/>
        <v>4489140</v>
      </c>
      <c r="BD51" s="5">
        <f t="shared" si="79"/>
        <v>2582597</v>
      </c>
      <c r="BE51" s="5">
        <f t="shared" si="79"/>
        <v>970793</v>
      </c>
      <c r="BF51" s="5">
        <f t="shared" si="79"/>
        <v>16043862</v>
      </c>
      <c r="BG51" s="5">
        <f t="shared" si="79"/>
        <v>116950</v>
      </c>
      <c r="BH51" s="5">
        <f t="shared" si="79"/>
        <v>1616058</v>
      </c>
      <c r="BI51" s="5">
        <f t="shared" si="79"/>
        <v>1206233</v>
      </c>
      <c r="BJ51" s="5">
        <f t="shared" si="79"/>
        <v>1419038</v>
      </c>
      <c r="BK51" s="5">
        <f t="shared" si="79"/>
        <v>1389983</v>
      </c>
      <c r="BL51" s="5">
        <f t="shared" si="79"/>
        <v>1466352</v>
      </c>
      <c r="BM51" s="5">
        <f t="shared" si="79"/>
        <v>7214614</v>
      </c>
      <c r="BN51" s="5">
        <f t="shared" si="79"/>
        <v>1306</v>
      </c>
      <c r="BO51" s="5">
        <f aca="true" t="shared" si="80" ref="BO51:CT51">+BO50+BO35+BO31+BO23+BO16</f>
        <v>441739</v>
      </c>
      <c r="BP51" s="5">
        <f t="shared" si="80"/>
        <v>760384</v>
      </c>
      <c r="BQ51" s="5">
        <f t="shared" si="80"/>
        <v>1384583</v>
      </c>
      <c r="BR51" s="5">
        <f t="shared" si="80"/>
        <v>2092026</v>
      </c>
      <c r="BS51" s="5">
        <f t="shared" si="80"/>
        <v>1794750</v>
      </c>
      <c r="BT51" s="5">
        <f t="shared" si="80"/>
        <v>6474788</v>
      </c>
      <c r="BU51" s="5">
        <f t="shared" si="80"/>
        <v>1306</v>
      </c>
      <c r="BV51" s="5">
        <f t="shared" si="80"/>
        <v>377546</v>
      </c>
      <c r="BW51" s="5">
        <f t="shared" si="80"/>
        <v>587861</v>
      </c>
      <c r="BX51" s="5">
        <f t="shared" si="80"/>
        <v>968221</v>
      </c>
      <c r="BY51" s="5">
        <f t="shared" si="80"/>
        <v>1802015</v>
      </c>
      <c r="BZ51" s="5">
        <f t="shared" si="80"/>
        <v>1510958</v>
      </c>
      <c r="CA51" s="5">
        <f t="shared" si="80"/>
        <v>5247907</v>
      </c>
      <c r="CB51" s="5">
        <f t="shared" si="80"/>
        <v>0</v>
      </c>
      <c r="CC51" s="5">
        <f t="shared" si="80"/>
        <v>64193</v>
      </c>
      <c r="CD51" s="5">
        <f t="shared" si="80"/>
        <v>163740</v>
      </c>
      <c r="CE51" s="5">
        <f t="shared" si="80"/>
        <v>391931</v>
      </c>
      <c r="CF51" s="5">
        <f t="shared" si="80"/>
        <v>290011</v>
      </c>
      <c r="CG51" s="5">
        <f t="shared" si="80"/>
        <v>260256</v>
      </c>
      <c r="CH51" s="5">
        <f t="shared" si="80"/>
        <v>1170131</v>
      </c>
      <c r="CI51" s="5">
        <f t="shared" si="80"/>
        <v>0</v>
      </c>
      <c r="CJ51" s="5">
        <f t="shared" si="80"/>
        <v>0</v>
      </c>
      <c r="CK51" s="5">
        <f t="shared" si="80"/>
        <v>8783</v>
      </c>
      <c r="CL51" s="5">
        <f t="shared" si="80"/>
        <v>24431</v>
      </c>
      <c r="CM51" s="5">
        <f t="shared" si="80"/>
        <v>0</v>
      </c>
      <c r="CN51" s="5">
        <f t="shared" si="80"/>
        <v>23536</v>
      </c>
      <c r="CO51" s="5">
        <f t="shared" si="80"/>
        <v>56750</v>
      </c>
      <c r="CP51" s="5">
        <f t="shared" si="80"/>
        <v>330738</v>
      </c>
      <c r="CQ51" s="5">
        <f t="shared" si="80"/>
        <v>3077053</v>
      </c>
      <c r="CR51" s="5">
        <f t="shared" si="80"/>
        <v>1363814</v>
      </c>
      <c r="CS51" s="5">
        <f t="shared" si="80"/>
        <v>1247007</v>
      </c>
      <c r="CT51" s="5">
        <f t="shared" si="80"/>
        <v>1236614</v>
      </c>
      <c r="CU51" s="5">
        <f aca="true" t="shared" si="81" ref="CU51:DZ51">+CU50+CU35+CU31+CU23+CU16</f>
        <v>810501</v>
      </c>
      <c r="CV51" s="5">
        <f t="shared" si="81"/>
        <v>8065727</v>
      </c>
      <c r="CW51" s="5">
        <f t="shared" si="81"/>
        <v>0</v>
      </c>
      <c r="CX51" s="5">
        <f t="shared" si="81"/>
        <v>27640</v>
      </c>
      <c r="CY51" s="5">
        <f t="shared" si="81"/>
        <v>32000</v>
      </c>
      <c r="CZ51" s="5">
        <f t="shared" si="81"/>
        <v>20240</v>
      </c>
      <c r="DA51" s="5">
        <f t="shared" si="81"/>
        <v>48470</v>
      </c>
      <c r="DB51" s="5">
        <f t="shared" si="81"/>
        <v>162740</v>
      </c>
      <c r="DC51" s="5">
        <f t="shared" si="81"/>
        <v>291090</v>
      </c>
      <c r="DD51" s="5">
        <f t="shared" si="81"/>
        <v>839531</v>
      </c>
      <c r="DE51" s="5">
        <f t="shared" si="81"/>
        <v>6736</v>
      </c>
      <c r="DF51" s="5">
        <f t="shared" si="81"/>
        <v>99360</v>
      </c>
      <c r="DG51" s="5">
        <f t="shared" si="81"/>
        <v>447349</v>
      </c>
      <c r="DH51" s="5">
        <f t="shared" si="81"/>
        <v>0</v>
      </c>
      <c r="DI51" s="5">
        <f t="shared" si="81"/>
        <v>1392976</v>
      </c>
      <c r="DJ51" s="5">
        <f t="shared" si="81"/>
        <v>0</v>
      </c>
      <c r="DK51" s="5">
        <f t="shared" si="81"/>
        <v>0</v>
      </c>
      <c r="DL51" s="5">
        <f t="shared" si="81"/>
        <v>11088</v>
      </c>
      <c r="DM51" s="5">
        <f t="shared" si="81"/>
        <v>35516</v>
      </c>
      <c r="DN51" s="5">
        <f t="shared" si="81"/>
        <v>0</v>
      </c>
      <c r="DO51" s="5">
        <f t="shared" si="81"/>
        <v>0</v>
      </c>
      <c r="DP51" s="5">
        <f t="shared" si="81"/>
        <v>46604</v>
      </c>
      <c r="DQ51" s="5">
        <f t="shared" si="81"/>
        <v>330738</v>
      </c>
      <c r="DR51" s="5">
        <f t="shared" si="81"/>
        <v>2209882</v>
      </c>
      <c r="DS51" s="5">
        <f t="shared" si="81"/>
        <v>1313990</v>
      </c>
      <c r="DT51" s="5">
        <f t="shared" si="81"/>
        <v>1091891</v>
      </c>
      <c r="DU51" s="5">
        <f t="shared" si="81"/>
        <v>740795</v>
      </c>
      <c r="DV51" s="5">
        <f t="shared" si="81"/>
        <v>647761</v>
      </c>
      <c r="DW51" s="5">
        <f t="shared" si="81"/>
        <v>6335057</v>
      </c>
      <c r="DX51" s="5">
        <f t="shared" si="81"/>
        <v>0</v>
      </c>
      <c r="DY51" s="5">
        <f t="shared" si="81"/>
        <v>0</v>
      </c>
      <c r="DZ51" s="5">
        <f t="shared" si="81"/>
        <v>2344870</v>
      </c>
      <c r="EA51" s="5">
        <f aca="true" t="shared" si="82" ref="EA51:FF51">+EA50+EA35+EA31+EA23+EA16</f>
        <v>3242700</v>
      </c>
      <c r="EB51" s="5">
        <f t="shared" si="82"/>
        <v>5293886</v>
      </c>
      <c r="EC51" s="5">
        <f t="shared" si="82"/>
        <v>9253316</v>
      </c>
      <c r="ED51" s="5">
        <f t="shared" si="82"/>
        <v>11910613</v>
      </c>
      <c r="EE51" s="5">
        <f t="shared" si="82"/>
        <v>32045385</v>
      </c>
      <c r="EF51" s="5">
        <f t="shared" si="82"/>
        <v>0</v>
      </c>
      <c r="EG51" s="5">
        <f t="shared" si="82"/>
        <v>0</v>
      </c>
      <c r="EH51" s="5">
        <f t="shared" si="82"/>
        <v>790414</v>
      </c>
      <c r="EI51" s="5">
        <f t="shared" si="82"/>
        <v>1242574</v>
      </c>
      <c r="EJ51" s="5">
        <f t="shared" si="82"/>
        <v>2391216</v>
      </c>
      <c r="EK51" s="5">
        <f t="shared" si="82"/>
        <v>2183923</v>
      </c>
      <c r="EL51" s="5">
        <f t="shared" si="82"/>
        <v>4005121</v>
      </c>
      <c r="EM51" s="5">
        <f t="shared" si="82"/>
        <v>10613248</v>
      </c>
      <c r="EN51" s="5">
        <f t="shared" si="82"/>
        <v>1467982</v>
      </c>
      <c r="EO51" s="5">
        <f t="shared" si="82"/>
        <v>1571780</v>
      </c>
      <c r="EP51" s="5">
        <f t="shared" si="82"/>
        <v>2397225</v>
      </c>
      <c r="EQ51" s="5">
        <f t="shared" si="82"/>
        <v>4580306</v>
      </c>
      <c r="ER51" s="5">
        <f t="shared" si="82"/>
        <v>2288481</v>
      </c>
      <c r="ES51" s="5">
        <f t="shared" si="82"/>
        <v>12305774</v>
      </c>
      <c r="ET51" s="5">
        <f t="shared" si="82"/>
        <v>86474</v>
      </c>
      <c r="EU51" s="5">
        <f t="shared" si="82"/>
        <v>428346</v>
      </c>
      <c r="EV51" s="5">
        <f t="shared" si="82"/>
        <v>505445</v>
      </c>
      <c r="EW51" s="5">
        <f t="shared" si="82"/>
        <v>2489087</v>
      </c>
      <c r="EX51" s="5">
        <f t="shared" si="82"/>
        <v>5617011</v>
      </c>
      <c r="EY51" s="5">
        <f t="shared" si="82"/>
        <v>9126363</v>
      </c>
      <c r="EZ51" s="5">
        <f t="shared" si="82"/>
        <v>0</v>
      </c>
      <c r="FA51" s="5">
        <f t="shared" si="82"/>
        <v>0</v>
      </c>
      <c r="FB51" s="5">
        <f t="shared" si="82"/>
        <v>1667</v>
      </c>
      <c r="FC51" s="5">
        <f t="shared" si="82"/>
        <v>1797</v>
      </c>
      <c r="FD51" s="5">
        <f t="shared" si="82"/>
        <v>3583</v>
      </c>
      <c r="FE51" s="5">
        <f t="shared" si="82"/>
        <v>5503</v>
      </c>
      <c r="FF51" s="5">
        <f t="shared" si="82"/>
        <v>5453</v>
      </c>
      <c r="FG51" s="5">
        <f aca="true" t="shared" si="83" ref="FG51:GI51">+FG50+FG35+FG31+FG23+FG16</f>
        <v>18003</v>
      </c>
      <c r="FH51" s="5">
        <f t="shared" si="83"/>
        <v>0</v>
      </c>
      <c r="FI51" s="5">
        <f t="shared" si="83"/>
        <v>0</v>
      </c>
      <c r="FJ51" s="5">
        <f t="shared" si="83"/>
        <v>587</v>
      </c>
      <c r="FK51" s="5">
        <f t="shared" si="83"/>
        <v>624</v>
      </c>
      <c r="FL51" s="5">
        <f t="shared" si="83"/>
        <v>1938</v>
      </c>
      <c r="FM51" s="5">
        <f t="shared" si="83"/>
        <v>1485</v>
      </c>
      <c r="FN51" s="5">
        <f t="shared" si="83"/>
        <v>1948</v>
      </c>
      <c r="FO51" s="5">
        <f t="shared" si="83"/>
        <v>6582</v>
      </c>
      <c r="FP51" s="5">
        <f t="shared" si="83"/>
        <v>988</v>
      </c>
      <c r="FQ51" s="5">
        <f t="shared" si="83"/>
        <v>1054</v>
      </c>
      <c r="FR51" s="5">
        <f t="shared" si="83"/>
        <v>1406</v>
      </c>
      <c r="FS51" s="5">
        <f t="shared" si="83"/>
        <v>3066</v>
      </c>
      <c r="FT51" s="5">
        <f t="shared" si="83"/>
        <v>1039</v>
      </c>
      <c r="FU51" s="5">
        <f t="shared" si="83"/>
        <v>7553</v>
      </c>
      <c r="FV51" s="5">
        <f t="shared" si="83"/>
        <v>92</v>
      </c>
      <c r="FW51" s="5">
        <f t="shared" si="83"/>
        <v>119</v>
      </c>
      <c r="FX51" s="5">
        <f t="shared" si="83"/>
        <v>239</v>
      </c>
      <c r="FY51" s="5">
        <f t="shared" si="83"/>
        <v>952</v>
      </c>
      <c r="FZ51" s="5">
        <f t="shared" si="83"/>
        <v>2466</v>
      </c>
      <c r="GA51" s="5">
        <f t="shared" si="83"/>
        <v>3868</v>
      </c>
      <c r="GB51" s="5">
        <f t="shared" si="83"/>
        <v>0</v>
      </c>
      <c r="GC51" s="5">
        <f t="shared" si="83"/>
        <v>1409290</v>
      </c>
      <c r="GD51" s="5">
        <f t="shared" si="83"/>
        <v>22033133</v>
      </c>
      <c r="GE51" s="5">
        <f t="shared" si="83"/>
        <v>18147860</v>
      </c>
      <c r="GF51" s="5">
        <f t="shared" si="83"/>
        <v>23246058</v>
      </c>
      <c r="GG51" s="5">
        <f t="shared" si="83"/>
        <v>22704256</v>
      </c>
      <c r="GH51" s="5">
        <f t="shared" si="83"/>
        <v>28541406</v>
      </c>
      <c r="GI51" s="5">
        <f t="shared" si="83"/>
        <v>116082003</v>
      </c>
    </row>
  </sheetData>
  <mergeCells count="73">
    <mergeCell ref="A50:B50"/>
    <mergeCell ref="A51:B51"/>
    <mergeCell ref="A34:B34"/>
    <mergeCell ref="A35:B35"/>
    <mergeCell ref="A43:B43"/>
    <mergeCell ref="A49:B49"/>
    <mergeCell ref="A22:B22"/>
    <mergeCell ref="A23:B23"/>
    <mergeCell ref="A30:B30"/>
    <mergeCell ref="A31:B31"/>
    <mergeCell ref="A13:B13"/>
    <mergeCell ref="A15:B15"/>
    <mergeCell ref="A16:B16"/>
    <mergeCell ref="A19:B19"/>
    <mergeCell ref="CP7:CV7"/>
    <mergeCell ref="CW7:DC7"/>
    <mergeCell ref="DD7:DI7"/>
    <mergeCell ref="EZ7:FG7"/>
    <mergeCell ref="DQ7:DW7"/>
    <mergeCell ref="ET6:EY7"/>
    <mergeCell ref="EZ6:FO6"/>
    <mergeCell ref="BN7:BT7"/>
    <mergeCell ref="BU7:CA7"/>
    <mergeCell ref="CB7:CH7"/>
    <mergeCell ref="CI7:CO7"/>
    <mergeCell ref="AL7:AR7"/>
    <mergeCell ref="AS7:AY7"/>
    <mergeCell ref="AZ7:BF7"/>
    <mergeCell ref="BG7:BM7"/>
    <mergeCell ref="J7:P7"/>
    <mergeCell ref="Q7:W7"/>
    <mergeCell ref="X7:AD7"/>
    <mergeCell ref="AE7:AK7"/>
    <mergeCell ref="FP6:GA6"/>
    <mergeCell ref="FH7:FO7"/>
    <mergeCell ref="FP7:FU7"/>
    <mergeCell ref="FV7:GA7"/>
    <mergeCell ref="GB5:GI7"/>
    <mergeCell ref="C6:I7"/>
    <mergeCell ref="BG6:BM6"/>
    <mergeCell ref="CI6:CO6"/>
    <mergeCell ref="CP6:DI6"/>
    <mergeCell ref="DJ6:DW6"/>
    <mergeCell ref="DX6:EE7"/>
    <mergeCell ref="EF6:EM7"/>
    <mergeCell ref="EN6:ES7"/>
    <mergeCell ref="DJ7:DP7"/>
    <mergeCell ref="BN6:CH6"/>
    <mergeCell ref="DJ4:EM4"/>
    <mergeCell ref="EN4:FO4"/>
    <mergeCell ref="A3:B8"/>
    <mergeCell ref="C3:AD3"/>
    <mergeCell ref="AE3:BF3"/>
    <mergeCell ref="DJ3:EM3"/>
    <mergeCell ref="EN3:FO3"/>
    <mergeCell ref="DJ5:DW5"/>
    <mergeCell ref="DX5:EM5"/>
    <mergeCell ref="J6:AD6"/>
    <mergeCell ref="C5:AD5"/>
    <mergeCell ref="C4:AD4"/>
    <mergeCell ref="AE6:BF6"/>
    <mergeCell ref="AE5:BF5"/>
    <mergeCell ref="AE4:BF4"/>
    <mergeCell ref="FP4:GI4"/>
    <mergeCell ref="FP3:GI3"/>
    <mergeCell ref="BG5:CH5"/>
    <mergeCell ref="BG4:CH4"/>
    <mergeCell ref="BG3:CH3"/>
    <mergeCell ref="CI3:DI3"/>
    <mergeCell ref="CI4:DI4"/>
    <mergeCell ref="CI5:DI5"/>
    <mergeCell ref="EN5:FO5"/>
    <mergeCell ref="FP5:GA5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  <colBreaks count="1" manualBreakCount="1">
    <brk id="1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X51"/>
  <sheetViews>
    <sheetView view="pageBreakPreview" zoomScale="60" workbookViewId="0" topLeftCell="GL1">
      <selection activeCell="GM2" sqref="GM2"/>
    </sheetView>
  </sheetViews>
  <sheetFormatPr defaultColWidth="9.00390625" defaultRowHeight="13.5"/>
  <cols>
    <col min="1" max="1" width="3.375" style="16" customWidth="1"/>
    <col min="2" max="2" width="10.00390625" style="16" customWidth="1"/>
    <col min="3" max="3" width="7.75390625" style="16" customWidth="1"/>
    <col min="4" max="198" width="7.625" style="16" customWidth="1"/>
    <col min="199" max="206" width="9.75390625" style="16" customWidth="1"/>
    <col min="207" max="16384" width="9.00390625" style="16" customWidth="1"/>
  </cols>
  <sheetData>
    <row r="1" s="13" customFormat="1" ht="12.75" customHeight="1">
      <c r="A1" s="12"/>
    </row>
    <row r="2" s="13" customFormat="1" ht="12.75" customHeight="1">
      <c r="C2" s="14"/>
    </row>
    <row r="3" spans="1:206" s="9" customFormat="1" ht="15.75" customHeight="1">
      <c r="A3" s="42" t="s">
        <v>83</v>
      </c>
      <c r="B3" s="43"/>
      <c r="C3" s="30" t="s">
        <v>84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2"/>
      <c r="AE3" s="30" t="s">
        <v>84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2"/>
      <c r="BG3" s="30" t="s">
        <v>84</v>
      </c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2"/>
      <c r="CJ3" s="30" t="s">
        <v>84</v>
      </c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2"/>
      <c r="DK3" s="30" t="s">
        <v>84</v>
      </c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2"/>
      <c r="EM3" s="30" t="s">
        <v>84</v>
      </c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2"/>
      <c r="FO3" s="30" t="s">
        <v>84</v>
      </c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2"/>
      <c r="GQ3" s="30" t="s">
        <v>84</v>
      </c>
      <c r="GR3" s="31"/>
      <c r="GS3" s="31"/>
      <c r="GT3" s="31"/>
      <c r="GU3" s="31"/>
      <c r="GV3" s="31"/>
      <c r="GW3" s="31"/>
      <c r="GX3" s="32"/>
    </row>
    <row r="4" spans="1:206" s="9" customFormat="1" ht="15.75" customHeight="1">
      <c r="A4" s="44"/>
      <c r="B4" s="45"/>
      <c r="C4" s="30" t="s">
        <v>85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2"/>
      <c r="AE4" s="30" t="s">
        <v>86</v>
      </c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2"/>
      <c r="BG4" s="30" t="s">
        <v>87</v>
      </c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0" t="s">
        <v>87</v>
      </c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2"/>
      <c r="DK4" s="30" t="s">
        <v>87</v>
      </c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2"/>
      <c r="EM4" s="30" t="s">
        <v>87</v>
      </c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2"/>
      <c r="FO4" s="30" t="s">
        <v>87</v>
      </c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2"/>
      <c r="GQ4" s="30" t="s">
        <v>87</v>
      </c>
      <c r="GR4" s="31"/>
      <c r="GS4" s="31"/>
      <c r="GT4" s="31"/>
      <c r="GU4" s="31"/>
      <c r="GV4" s="31"/>
      <c r="GW4" s="31"/>
      <c r="GX4" s="32"/>
    </row>
    <row r="5" spans="1:206" s="9" customFormat="1" ht="15.75" customHeight="1">
      <c r="A5" s="44"/>
      <c r="B5" s="45"/>
      <c r="C5" s="33" t="s">
        <v>88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  <c r="AE5" s="36" t="s">
        <v>89</v>
      </c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8"/>
      <c r="BG5" s="36" t="s">
        <v>89</v>
      </c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8"/>
      <c r="CJ5" s="36" t="s">
        <v>89</v>
      </c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8"/>
      <c r="DK5" s="36" t="s">
        <v>89</v>
      </c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8"/>
      <c r="EM5" s="39" t="s">
        <v>30</v>
      </c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1"/>
      <c r="FO5" s="30" t="s">
        <v>30</v>
      </c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2"/>
      <c r="GQ5" s="33" t="s">
        <v>31</v>
      </c>
      <c r="GR5" s="34"/>
      <c r="GS5" s="34"/>
      <c r="GT5" s="34"/>
      <c r="GU5" s="34"/>
      <c r="GV5" s="34"/>
      <c r="GW5" s="34"/>
      <c r="GX5" s="35"/>
    </row>
    <row r="6" spans="1:206" s="9" customFormat="1" ht="15.75" customHeight="1">
      <c r="A6" s="44"/>
      <c r="B6" s="45"/>
      <c r="C6" s="49"/>
      <c r="D6" s="49"/>
      <c r="E6" s="49"/>
      <c r="F6" s="49"/>
      <c r="G6" s="49"/>
      <c r="H6" s="49"/>
      <c r="I6" s="50"/>
      <c r="J6" s="33" t="s">
        <v>90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5"/>
      <c r="AE6" s="36" t="s">
        <v>90</v>
      </c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8"/>
      <c r="BG6" s="36" t="s">
        <v>90</v>
      </c>
      <c r="BH6" s="37"/>
      <c r="BI6" s="37"/>
      <c r="BJ6" s="37"/>
      <c r="BK6" s="37"/>
      <c r="BL6" s="37"/>
      <c r="BM6" s="38"/>
      <c r="BN6" s="33" t="s">
        <v>91</v>
      </c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5"/>
      <c r="CJ6" s="36" t="s">
        <v>91</v>
      </c>
      <c r="CK6" s="37"/>
      <c r="CL6" s="37"/>
      <c r="CM6" s="37"/>
      <c r="CN6" s="37"/>
      <c r="CO6" s="37"/>
      <c r="CP6" s="38"/>
      <c r="CQ6" s="33" t="s">
        <v>92</v>
      </c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5"/>
      <c r="DK6" s="36" t="s">
        <v>92</v>
      </c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8"/>
      <c r="DY6" s="33" t="s">
        <v>93</v>
      </c>
      <c r="DZ6" s="34"/>
      <c r="EA6" s="34"/>
      <c r="EB6" s="34"/>
      <c r="EC6" s="34"/>
      <c r="ED6" s="34"/>
      <c r="EE6" s="35"/>
      <c r="EF6" s="39" t="s">
        <v>94</v>
      </c>
      <c r="EG6" s="40"/>
      <c r="EH6" s="40"/>
      <c r="EI6" s="40"/>
      <c r="EJ6" s="40"/>
      <c r="EK6" s="40"/>
      <c r="EL6" s="41"/>
      <c r="EM6" s="48"/>
      <c r="EN6" s="49"/>
      <c r="EO6" s="49"/>
      <c r="EP6" s="49"/>
      <c r="EQ6" s="49"/>
      <c r="ER6" s="49"/>
      <c r="ES6" s="49"/>
      <c r="ET6" s="50"/>
      <c r="EU6" s="33" t="s">
        <v>32</v>
      </c>
      <c r="EV6" s="34"/>
      <c r="EW6" s="34"/>
      <c r="EX6" s="34"/>
      <c r="EY6" s="34"/>
      <c r="EZ6" s="34"/>
      <c r="FA6" s="34"/>
      <c r="FB6" s="35"/>
      <c r="FC6" s="33" t="s">
        <v>33</v>
      </c>
      <c r="FD6" s="34"/>
      <c r="FE6" s="34"/>
      <c r="FF6" s="34"/>
      <c r="FG6" s="34"/>
      <c r="FH6" s="35"/>
      <c r="FI6" s="33" t="s">
        <v>34</v>
      </c>
      <c r="FJ6" s="34"/>
      <c r="FK6" s="34"/>
      <c r="FL6" s="34"/>
      <c r="FM6" s="34"/>
      <c r="FN6" s="35"/>
      <c r="FO6" s="39" t="s">
        <v>35</v>
      </c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1"/>
      <c r="GQ6" s="48"/>
      <c r="GR6" s="49"/>
      <c r="GS6" s="49"/>
      <c r="GT6" s="49"/>
      <c r="GU6" s="49"/>
      <c r="GV6" s="49"/>
      <c r="GW6" s="49"/>
      <c r="GX6" s="50"/>
    </row>
    <row r="7" spans="1:206" s="9" customFormat="1" ht="15.75" customHeight="1">
      <c r="A7" s="44"/>
      <c r="B7" s="45"/>
      <c r="C7" s="52"/>
      <c r="D7" s="52"/>
      <c r="E7" s="52"/>
      <c r="F7" s="52"/>
      <c r="G7" s="52"/>
      <c r="H7" s="52"/>
      <c r="I7" s="53"/>
      <c r="J7" s="51"/>
      <c r="K7" s="52"/>
      <c r="L7" s="52"/>
      <c r="M7" s="52"/>
      <c r="N7" s="52"/>
      <c r="O7" s="52"/>
      <c r="P7" s="53"/>
      <c r="Q7" s="36" t="s">
        <v>36</v>
      </c>
      <c r="R7" s="37"/>
      <c r="S7" s="37"/>
      <c r="T7" s="37"/>
      <c r="U7" s="37"/>
      <c r="V7" s="37"/>
      <c r="W7" s="38"/>
      <c r="X7" s="36" t="s">
        <v>95</v>
      </c>
      <c r="Y7" s="37"/>
      <c r="Z7" s="37"/>
      <c r="AA7" s="37"/>
      <c r="AB7" s="37"/>
      <c r="AC7" s="37"/>
      <c r="AD7" s="38"/>
      <c r="AE7" s="36" t="s">
        <v>96</v>
      </c>
      <c r="AF7" s="37"/>
      <c r="AG7" s="37"/>
      <c r="AH7" s="37"/>
      <c r="AI7" s="37"/>
      <c r="AJ7" s="37"/>
      <c r="AK7" s="38"/>
      <c r="AL7" s="37"/>
      <c r="AM7" s="37"/>
      <c r="AN7" s="37"/>
      <c r="AO7" s="37"/>
      <c r="AP7" s="37"/>
      <c r="AQ7" s="37"/>
      <c r="AR7" s="38"/>
      <c r="AS7" s="36" t="s">
        <v>97</v>
      </c>
      <c r="AT7" s="37"/>
      <c r="AU7" s="37"/>
      <c r="AV7" s="37"/>
      <c r="AW7" s="37"/>
      <c r="AX7" s="37"/>
      <c r="AY7" s="38"/>
      <c r="AZ7" s="36" t="s">
        <v>98</v>
      </c>
      <c r="BA7" s="37"/>
      <c r="BB7" s="37"/>
      <c r="BC7" s="37"/>
      <c r="BD7" s="37"/>
      <c r="BE7" s="37"/>
      <c r="BF7" s="38"/>
      <c r="BG7" s="36" t="s">
        <v>99</v>
      </c>
      <c r="BH7" s="37"/>
      <c r="BI7" s="37"/>
      <c r="BJ7" s="37"/>
      <c r="BK7" s="37"/>
      <c r="BL7" s="37"/>
      <c r="BM7" s="38"/>
      <c r="BN7" s="51"/>
      <c r="BO7" s="52"/>
      <c r="BP7" s="52"/>
      <c r="BQ7" s="52"/>
      <c r="BR7" s="52"/>
      <c r="BS7" s="52"/>
      <c r="BT7" s="53"/>
      <c r="BU7" s="36" t="s">
        <v>37</v>
      </c>
      <c r="BV7" s="37"/>
      <c r="BW7" s="37"/>
      <c r="BX7" s="37"/>
      <c r="BY7" s="37"/>
      <c r="BZ7" s="37"/>
      <c r="CA7" s="37"/>
      <c r="CB7" s="38"/>
      <c r="CC7" s="36" t="s">
        <v>100</v>
      </c>
      <c r="CD7" s="37"/>
      <c r="CE7" s="37"/>
      <c r="CF7" s="37"/>
      <c r="CG7" s="37"/>
      <c r="CH7" s="37"/>
      <c r="CI7" s="38"/>
      <c r="CJ7" s="36" t="s">
        <v>101</v>
      </c>
      <c r="CK7" s="37"/>
      <c r="CL7" s="37"/>
      <c r="CM7" s="37"/>
      <c r="CN7" s="37"/>
      <c r="CO7" s="37"/>
      <c r="CP7" s="38"/>
      <c r="CQ7" s="51"/>
      <c r="CR7" s="52"/>
      <c r="CS7" s="52"/>
      <c r="CT7" s="52"/>
      <c r="CU7" s="52"/>
      <c r="CV7" s="52"/>
      <c r="CW7" s="53"/>
      <c r="CX7" s="36" t="s">
        <v>102</v>
      </c>
      <c r="CY7" s="37"/>
      <c r="CZ7" s="37"/>
      <c r="DA7" s="37"/>
      <c r="DB7" s="37"/>
      <c r="DC7" s="37"/>
      <c r="DD7" s="38"/>
      <c r="DE7" s="36" t="s">
        <v>82</v>
      </c>
      <c r="DF7" s="37"/>
      <c r="DG7" s="37"/>
      <c r="DH7" s="37"/>
      <c r="DI7" s="37"/>
      <c r="DJ7" s="38"/>
      <c r="DK7" s="36" t="s">
        <v>103</v>
      </c>
      <c r="DL7" s="37"/>
      <c r="DM7" s="37"/>
      <c r="DN7" s="37"/>
      <c r="DO7" s="37"/>
      <c r="DP7" s="37"/>
      <c r="DQ7" s="38"/>
      <c r="DR7" s="36" t="s">
        <v>104</v>
      </c>
      <c r="DS7" s="37"/>
      <c r="DT7" s="37"/>
      <c r="DU7" s="37"/>
      <c r="DV7" s="37"/>
      <c r="DW7" s="37"/>
      <c r="DX7" s="38"/>
      <c r="DY7" s="51"/>
      <c r="DZ7" s="52"/>
      <c r="EA7" s="52"/>
      <c r="EB7" s="52"/>
      <c r="EC7" s="52"/>
      <c r="ED7" s="52"/>
      <c r="EE7" s="53"/>
      <c r="EF7" s="54"/>
      <c r="EG7" s="55"/>
      <c r="EH7" s="55"/>
      <c r="EI7" s="55"/>
      <c r="EJ7" s="55"/>
      <c r="EK7" s="55"/>
      <c r="EL7" s="56"/>
      <c r="EM7" s="51"/>
      <c r="EN7" s="52"/>
      <c r="EO7" s="52"/>
      <c r="EP7" s="52"/>
      <c r="EQ7" s="52"/>
      <c r="ER7" s="52"/>
      <c r="ES7" s="52"/>
      <c r="ET7" s="53"/>
      <c r="EU7" s="51"/>
      <c r="EV7" s="52"/>
      <c r="EW7" s="52"/>
      <c r="EX7" s="52"/>
      <c r="EY7" s="52"/>
      <c r="EZ7" s="52"/>
      <c r="FA7" s="52"/>
      <c r="FB7" s="53"/>
      <c r="FC7" s="51"/>
      <c r="FD7" s="52"/>
      <c r="FE7" s="52"/>
      <c r="FF7" s="52"/>
      <c r="FG7" s="52"/>
      <c r="FH7" s="53"/>
      <c r="FI7" s="51"/>
      <c r="FJ7" s="52"/>
      <c r="FK7" s="52"/>
      <c r="FL7" s="52"/>
      <c r="FM7" s="52"/>
      <c r="FN7" s="53"/>
      <c r="FO7" s="51"/>
      <c r="FP7" s="52"/>
      <c r="FQ7" s="52"/>
      <c r="FR7" s="52"/>
      <c r="FS7" s="52"/>
      <c r="FT7" s="52"/>
      <c r="FU7" s="52"/>
      <c r="FV7" s="53"/>
      <c r="FW7" s="36" t="s">
        <v>32</v>
      </c>
      <c r="FX7" s="37"/>
      <c r="FY7" s="37"/>
      <c r="FZ7" s="37"/>
      <c r="GA7" s="37"/>
      <c r="GB7" s="37"/>
      <c r="GC7" s="37"/>
      <c r="GD7" s="38"/>
      <c r="GE7" s="36" t="s">
        <v>33</v>
      </c>
      <c r="GF7" s="37"/>
      <c r="GG7" s="37"/>
      <c r="GH7" s="37"/>
      <c r="GI7" s="37"/>
      <c r="GJ7" s="38"/>
      <c r="GK7" s="36" t="s">
        <v>34</v>
      </c>
      <c r="GL7" s="37"/>
      <c r="GM7" s="37"/>
      <c r="GN7" s="37"/>
      <c r="GO7" s="37"/>
      <c r="GP7" s="38"/>
      <c r="GQ7" s="51"/>
      <c r="GR7" s="52"/>
      <c r="GS7" s="52"/>
      <c r="GT7" s="52"/>
      <c r="GU7" s="52"/>
      <c r="GV7" s="52"/>
      <c r="GW7" s="52"/>
      <c r="GX7" s="53"/>
    </row>
    <row r="8" spans="1:206" s="9" customFormat="1" ht="25.5" customHeight="1" thickBot="1">
      <c r="A8" s="46"/>
      <c r="B8" s="47"/>
      <c r="C8" s="10" t="s">
        <v>39</v>
      </c>
      <c r="D8" s="11" t="s">
        <v>105</v>
      </c>
      <c r="E8" s="11" t="s">
        <v>71</v>
      </c>
      <c r="F8" s="11" t="s">
        <v>72</v>
      </c>
      <c r="G8" s="11" t="s">
        <v>73</v>
      </c>
      <c r="H8" s="11" t="s">
        <v>74</v>
      </c>
      <c r="I8" s="11" t="s">
        <v>40</v>
      </c>
      <c r="J8" s="10" t="s">
        <v>39</v>
      </c>
      <c r="K8" s="11" t="s">
        <v>105</v>
      </c>
      <c r="L8" s="11" t="s">
        <v>71</v>
      </c>
      <c r="M8" s="11" t="s">
        <v>72</v>
      </c>
      <c r="N8" s="11" t="s">
        <v>73</v>
      </c>
      <c r="O8" s="11" t="s">
        <v>74</v>
      </c>
      <c r="P8" s="11" t="s">
        <v>40</v>
      </c>
      <c r="Q8" s="10" t="s">
        <v>39</v>
      </c>
      <c r="R8" s="11" t="s">
        <v>105</v>
      </c>
      <c r="S8" s="11" t="s">
        <v>71</v>
      </c>
      <c r="T8" s="11" t="s">
        <v>72</v>
      </c>
      <c r="U8" s="11" t="s">
        <v>73</v>
      </c>
      <c r="V8" s="11" t="s">
        <v>74</v>
      </c>
      <c r="W8" s="11" t="s">
        <v>40</v>
      </c>
      <c r="X8" s="10" t="s">
        <v>39</v>
      </c>
      <c r="Y8" s="11" t="s">
        <v>105</v>
      </c>
      <c r="Z8" s="11" t="s">
        <v>71</v>
      </c>
      <c r="AA8" s="11" t="s">
        <v>72</v>
      </c>
      <c r="AB8" s="11" t="s">
        <v>73</v>
      </c>
      <c r="AC8" s="11" t="s">
        <v>74</v>
      </c>
      <c r="AD8" s="11" t="s">
        <v>40</v>
      </c>
      <c r="AE8" s="10" t="s">
        <v>39</v>
      </c>
      <c r="AF8" s="11" t="s">
        <v>105</v>
      </c>
      <c r="AG8" s="11" t="s">
        <v>71</v>
      </c>
      <c r="AH8" s="11" t="s">
        <v>72</v>
      </c>
      <c r="AI8" s="11" t="s">
        <v>73</v>
      </c>
      <c r="AJ8" s="11" t="s">
        <v>74</v>
      </c>
      <c r="AK8" s="11" t="s">
        <v>40</v>
      </c>
      <c r="AL8" s="10" t="s">
        <v>39</v>
      </c>
      <c r="AM8" s="11" t="s">
        <v>105</v>
      </c>
      <c r="AN8" s="11" t="s">
        <v>71</v>
      </c>
      <c r="AO8" s="11" t="s">
        <v>72</v>
      </c>
      <c r="AP8" s="11" t="s">
        <v>73</v>
      </c>
      <c r="AQ8" s="11" t="s">
        <v>74</v>
      </c>
      <c r="AR8" s="11" t="s">
        <v>40</v>
      </c>
      <c r="AS8" s="10" t="s">
        <v>39</v>
      </c>
      <c r="AT8" s="11" t="s">
        <v>105</v>
      </c>
      <c r="AU8" s="11" t="s">
        <v>71</v>
      </c>
      <c r="AV8" s="11" t="s">
        <v>72</v>
      </c>
      <c r="AW8" s="11" t="s">
        <v>73</v>
      </c>
      <c r="AX8" s="11" t="s">
        <v>74</v>
      </c>
      <c r="AY8" s="11" t="s">
        <v>40</v>
      </c>
      <c r="AZ8" s="10" t="s">
        <v>39</v>
      </c>
      <c r="BA8" s="11" t="s">
        <v>105</v>
      </c>
      <c r="BB8" s="11" t="s">
        <v>71</v>
      </c>
      <c r="BC8" s="11" t="s">
        <v>72</v>
      </c>
      <c r="BD8" s="11" t="s">
        <v>73</v>
      </c>
      <c r="BE8" s="11" t="s">
        <v>74</v>
      </c>
      <c r="BF8" s="11" t="s">
        <v>40</v>
      </c>
      <c r="BG8" s="10" t="s">
        <v>39</v>
      </c>
      <c r="BH8" s="11" t="s">
        <v>105</v>
      </c>
      <c r="BI8" s="11" t="s">
        <v>71</v>
      </c>
      <c r="BJ8" s="11" t="s">
        <v>72</v>
      </c>
      <c r="BK8" s="11" t="s">
        <v>73</v>
      </c>
      <c r="BL8" s="11" t="s">
        <v>74</v>
      </c>
      <c r="BM8" s="11" t="s">
        <v>40</v>
      </c>
      <c r="BN8" s="10" t="s">
        <v>39</v>
      </c>
      <c r="BO8" s="11" t="s">
        <v>105</v>
      </c>
      <c r="BP8" s="11" t="s">
        <v>71</v>
      </c>
      <c r="BQ8" s="11" t="s">
        <v>72</v>
      </c>
      <c r="BR8" s="11" t="s">
        <v>73</v>
      </c>
      <c r="BS8" s="11" t="s">
        <v>74</v>
      </c>
      <c r="BT8" s="11" t="s">
        <v>40</v>
      </c>
      <c r="BU8" s="10" t="s">
        <v>38</v>
      </c>
      <c r="BV8" s="10" t="s">
        <v>39</v>
      </c>
      <c r="BW8" s="11" t="s">
        <v>105</v>
      </c>
      <c r="BX8" s="11" t="s">
        <v>71</v>
      </c>
      <c r="BY8" s="11" t="s">
        <v>72</v>
      </c>
      <c r="BZ8" s="11" t="s">
        <v>73</v>
      </c>
      <c r="CA8" s="11" t="s">
        <v>74</v>
      </c>
      <c r="CB8" s="11" t="s">
        <v>40</v>
      </c>
      <c r="CC8" s="10" t="s">
        <v>39</v>
      </c>
      <c r="CD8" s="11" t="s">
        <v>105</v>
      </c>
      <c r="CE8" s="11" t="s">
        <v>71</v>
      </c>
      <c r="CF8" s="11" t="s">
        <v>72</v>
      </c>
      <c r="CG8" s="11" t="s">
        <v>73</v>
      </c>
      <c r="CH8" s="11" t="s">
        <v>74</v>
      </c>
      <c r="CI8" s="11" t="s">
        <v>40</v>
      </c>
      <c r="CJ8" s="10" t="s">
        <v>39</v>
      </c>
      <c r="CK8" s="11" t="s">
        <v>105</v>
      </c>
      <c r="CL8" s="11" t="s">
        <v>71</v>
      </c>
      <c r="CM8" s="11" t="s">
        <v>72</v>
      </c>
      <c r="CN8" s="11" t="s">
        <v>73</v>
      </c>
      <c r="CO8" s="11" t="s">
        <v>74</v>
      </c>
      <c r="CP8" s="11" t="s">
        <v>40</v>
      </c>
      <c r="CQ8" s="10" t="s">
        <v>39</v>
      </c>
      <c r="CR8" s="11" t="s">
        <v>105</v>
      </c>
      <c r="CS8" s="11" t="s">
        <v>71</v>
      </c>
      <c r="CT8" s="11" t="s">
        <v>72</v>
      </c>
      <c r="CU8" s="11" t="s">
        <v>73</v>
      </c>
      <c r="CV8" s="11" t="s">
        <v>74</v>
      </c>
      <c r="CW8" s="11" t="s">
        <v>40</v>
      </c>
      <c r="CX8" s="10" t="s">
        <v>39</v>
      </c>
      <c r="CY8" s="11" t="s">
        <v>105</v>
      </c>
      <c r="CZ8" s="11" t="s">
        <v>71</v>
      </c>
      <c r="DA8" s="11" t="s">
        <v>72</v>
      </c>
      <c r="DB8" s="11" t="s">
        <v>73</v>
      </c>
      <c r="DC8" s="11" t="s">
        <v>74</v>
      </c>
      <c r="DD8" s="11" t="s">
        <v>40</v>
      </c>
      <c r="DE8" s="11" t="s">
        <v>105</v>
      </c>
      <c r="DF8" s="11" t="s">
        <v>71</v>
      </c>
      <c r="DG8" s="11" t="s">
        <v>72</v>
      </c>
      <c r="DH8" s="11" t="s">
        <v>73</v>
      </c>
      <c r="DI8" s="11" t="s">
        <v>74</v>
      </c>
      <c r="DJ8" s="11" t="s">
        <v>40</v>
      </c>
      <c r="DK8" s="10" t="s">
        <v>39</v>
      </c>
      <c r="DL8" s="11" t="s">
        <v>105</v>
      </c>
      <c r="DM8" s="11" t="s">
        <v>71</v>
      </c>
      <c r="DN8" s="11" t="s">
        <v>72</v>
      </c>
      <c r="DO8" s="11" t="s">
        <v>73</v>
      </c>
      <c r="DP8" s="11" t="s">
        <v>74</v>
      </c>
      <c r="DQ8" s="11" t="s">
        <v>40</v>
      </c>
      <c r="DR8" s="10" t="s">
        <v>39</v>
      </c>
      <c r="DS8" s="11" t="s">
        <v>105</v>
      </c>
      <c r="DT8" s="11" t="s">
        <v>71</v>
      </c>
      <c r="DU8" s="11" t="s">
        <v>72</v>
      </c>
      <c r="DV8" s="11" t="s">
        <v>73</v>
      </c>
      <c r="DW8" s="11" t="s">
        <v>74</v>
      </c>
      <c r="DX8" s="11" t="s">
        <v>40</v>
      </c>
      <c r="DY8" s="10" t="s">
        <v>39</v>
      </c>
      <c r="DZ8" s="11" t="s">
        <v>105</v>
      </c>
      <c r="EA8" s="11" t="s">
        <v>71</v>
      </c>
      <c r="EB8" s="11" t="s">
        <v>72</v>
      </c>
      <c r="EC8" s="11" t="s">
        <v>73</v>
      </c>
      <c r="ED8" s="11" t="s">
        <v>74</v>
      </c>
      <c r="EE8" s="11" t="s">
        <v>40</v>
      </c>
      <c r="EF8" s="10" t="s">
        <v>39</v>
      </c>
      <c r="EG8" s="11" t="s">
        <v>105</v>
      </c>
      <c r="EH8" s="11" t="s">
        <v>71</v>
      </c>
      <c r="EI8" s="11" t="s">
        <v>72</v>
      </c>
      <c r="EJ8" s="11" t="s">
        <v>73</v>
      </c>
      <c r="EK8" s="11" t="s">
        <v>74</v>
      </c>
      <c r="EL8" s="11" t="s">
        <v>40</v>
      </c>
      <c r="EM8" s="10" t="s">
        <v>38</v>
      </c>
      <c r="EN8" s="10" t="s">
        <v>39</v>
      </c>
      <c r="EO8" s="11" t="s">
        <v>105</v>
      </c>
      <c r="EP8" s="11" t="s">
        <v>71</v>
      </c>
      <c r="EQ8" s="11" t="s">
        <v>72</v>
      </c>
      <c r="ER8" s="11" t="s">
        <v>73</v>
      </c>
      <c r="ES8" s="11" t="s">
        <v>74</v>
      </c>
      <c r="ET8" s="11" t="s">
        <v>40</v>
      </c>
      <c r="EU8" s="10" t="s">
        <v>38</v>
      </c>
      <c r="EV8" s="10" t="s">
        <v>39</v>
      </c>
      <c r="EW8" s="11" t="s">
        <v>105</v>
      </c>
      <c r="EX8" s="11" t="s">
        <v>71</v>
      </c>
      <c r="EY8" s="11" t="s">
        <v>72</v>
      </c>
      <c r="EZ8" s="11" t="s">
        <v>73</v>
      </c>
      <c r="FA8" s="11" t="s">
        <v>74</v>
      </c>
      <c r="FB8" s="11" t="s">
        <v>40</v>
      </c>
      <c r="FC8" s="11" t="s">
        <v>105</v>
      </c>
      <c r="FD8" s="11" t="s">
        <v>71</v>
      </c>
      <c r="FE8" s="11" t="s">
        <v>72</v>
      </c>
      <c r="FF8" s="11" t="s">
        <v>73</v>
      </c>
      <c r="FG8" s="11" t="s">
        <v>74</v>
      </c>
      <c r="FH8" s="11" t="s">
        <v>40</v>
      </c>
      <c r="FI8" s="11" t="s">
        <v>105</v>
      </c>
      <c r="FJ8" s="11" t="s">
        <v>71</v>
      </c>
      <c r="FK8" s="11" t="s">
        <v>72</v>
      </c>
      <c r="FL8" s="11" t="s">
        <v>73</v>
      </c>
      <c r="FM8" s="11" t="s">
        <v>74</v>
      </c>
      <c r="FN8" s="11" t="s">
        <v>40</v>
      </c>
      <c r="FO8" s="10" t="s">
        <v>38</v>
      </c>
      <c r="FP8" s="10" t="s">
        <v>39</v>
      </c>
      <c r="FQ8" s="11" t="s">
        <v>105</v>
      </c>
      <c r="FR8" s="11" t="s">
        <v>71</v>
      </c>
      <c r="FS8" s="11" t="s">
        <v>72</v>
      </c>
      <c r="FT8" s="11" t="s">
        <v>73</v>
      </c>
      <c r="FU8" s="11" t="s">
        <v>74</v>
      </c>
      <c r="FV8" s="11" t="s">
        <v>40</v>
      </c>
      <c r="FW8" s="10" t="s">
        <v>38</v>
      </c>
      <c r="FX8" s="10" t="s">
        <v>39</v>
      </c>
      <c r="FY8" s="11" t="s">
        <v>105</v>
      </c>
      <c r="FZ8" s="11" t="s">
        <v>71</v>
      </c>
      <c r="GA8" s="11" t="s">
        <v>72</v>
      </c>
      <c r="GB8" s="11" t="s">
        <v>73</v>
      </c>
      <c r="GC8" s="11" t="s">
        <v>74</v>
      </c>
      <c r="GD8" s="11" t="s">
        <v>40</v>
      </c>
      <c r="GE8" s="11" t="s">
        <v>105</v>
      </c>
      <c r="GF8" s="11" t="s">
        <v>71</v>
      </c>
      <c r="GG8" s="11" t="s">
        <v>72</v>
      </c>
      <c r="GH8" s="11" t="s">
        <v>73</v>
      </c>
      <c r="GI8" s="11" t="s">
        <v>74</v>
      </c>
      <c r="GJ8" s="11" t="s">
        <v>40</v>
      </c>
      <c r="GK8" s="11" t="s">
        <v>105</v>
      </c>
      <c r="GL8" s="11" t="s">
        <v>71</v>
      </c>
      <c r="GM8" s="11" t="s">
        <v>72</v>
      </c>
      <c r="GN8" s="11" t="s">
        <v>73</v>
      </c>
      <c r="GO8" s="11" t="s">
        <v>74</v>
      </c>
      <c r="GP8" s="11" t="s">
        <v>40</v>
      </c>
      <c r="GQ8" s="10" t="s">
        <v>38</v>
      </c>
      <c r="GR8" s="10" t="s">
        <v>39</v>
      </c>
      <c r="GS8" s="11" t="s">
        <v>105</v>
      </c>
      <c r="GT8" s="11" t="s">
        <v>71</v>
      </c>
      <c r="GU8" s="11" t="s">
        <v>72</v>
      </c>
      <c r="GV8" s="11" t="s">
        <v>73</v>
      </c>
      <c r="GW8" s="11" t="s">
        <v>74</v>
      </c>
      <c r="GX8" s="11" t="s">
        <v>40</v>
      </c>
    </row>
    <row r="9" spans="1:206" ht="18" customHeight="1" thickTop="1">
      <c r="A9" s="15">
        <v>1</v>
      </c>
      <c r="B9" s="15" t="s">
        <v>0</v>
      </c>
      <c r="C9" s="6">
        <v>4209653</v>
      </c>
      <c r="D9" s="6">
        <v>38177005</v>
      </c>
      <c r="E9" s="6">
        <v>44483939</v>
      </c>
      <c r="F9" s="6">
        <v>49319965</v>
      </c>
      <c r="G9" s="6">
        <v>46041116</v>
      </c>
      <c r="H9" s="6">
        <v>61244340</v>
      </c>
      <c r="I9" s="6">
        <v>243476018</v>
      </c>
      <c r="J9" s="6">
        <v>2917470</v>
      </c>
      <c r="K9" s="6">
        <v>30809120</v>
      </c>
      <c r="L9" s="6">
        <v>38203140</v>
      </c>
      <c r="M9" s="6">
        <v>40782090</v>
      </c>
      <c r="N9" s="6">
        <v>31084920</v>
      </c>
      <c r="O9" s="6">
        <v>49956590</v>
      </c>
      <c r="P9" s="6">
        <v>193753330</v>
      </c>
      <c r="Q9" s="6">
        <v>2074440</v>
      </c>
      <c r="R9" s="6">
        <v>11925130</v>
      </c>
      <c r="S9" s="6">
        <v>13560710</v>
      </c>
      <c r="T9" s="6">
        <v>10348650</v>
      </c>
      <c r="U9" s="6">
        <v>5510260</v>
      </c>
      <c r="V9" s="6">
        <v>19694940</v>
      </c>
      <c r="W9" s="6">
        <v>63114130</v>
      </c>
      <c r="X9" s="6">
        <v>0</v>
      </c>
      <c r="Y9" s="6">
        <v>0</v>
      </c>
      <c r="Z9" s="6">
        <v>287500</v>
      </c>
      <c r="AA9" s="6">
        <v>0</v>
      </c>
      <c r="AB9" s="6">
        <v>375000</v>
      </c>
      <c r="AC9" s="6">
        <v>1142500</v>
      </c>
      <c r="AD9" s="6">
        <v>1805000</v>
      </c>
      <c r="AE9" s="6">
        <v>461400</v>
      </c>
      <c r="AF9" s="6">
        <v>3026950</v>
      </c>
      <c r="AG9" s="6">
        <v>4432460</v>
      </c>
      <c r="AH9" s="6">
        <v>2575490</v>
      </c>
      <c r="AI9" s="6">
        <v>5291380</v>
      </c>
      <c r="AJ9" s="6">
        <v>10067540</v>
      </c>
      <c r="AK9" s="6">
        <v>25855220</v>
      </c>
      <c r="AL9" s="6">
        <v>0</v>
      </c>
      <c r="AM9" s="6">
        <v>0</v>
      </c>
      <c r="AN9" s="6">
        <v>0</v>
      </c>
      <c r="AO9" s="6">
        <v>38500</v>
      </c>
      <c r="AP9" s="6">
        <v>0</v>
      </c>
      <c r="AQ9" s="6">
        <v>0</v>
      </c>
      <c r="AR9" s="6">
        <v>38500</v>
      </c>
      <c r="AS9" s="6">
        <v>263650</v>
      </c>
      <c r="AT9" s="6">
        <v>7569730</v>
      </c>
      <c r="AU9" s="6">
        <v>7143390</v>
      </c>
      <c r="AV9" s="6">
        <v>12539140</v>
      </c>
      <c r="AW9" s="6">
        <v>6213730</v>
      </c>
      <c r="AX9" s="6">
        <v>8817500</v>
      </c>
      <c r="AY9" s="6">
        <v>42547140</v>
      </c>
      <c r="AZ9" s="6">
        <v>36480</v>
      </c>
      <c r="BA9" s="6">
        <v>6017360</v>
      </c>
      <c r="BB9" s="6">
        <v>10053310</v>
      </c>
      <c r="BC9" s="6">
        <v>11420210</v>
      </c>
      <c r="BD9" s="6">
        <v>9334100</v>
      </c>
      <c r="BE9" s="6">
        <v>4744700</v>
      </c>
      <c r="BF9" s="6">
        <v>41606160</v>
      </c>
      <c r="BG9" s="6">
        <v>81500</v>
      </c>
      <c r="BH9" s="6">
        <v>2269950</v>
      </c>
      <c r="BI9" s="6">
        <v>2725770</v>
      </c>
      <c r="BJ9" s="6">
        <v>3860100</v>
      </c>
      <c r="BK9" s="6">
        <v>4360450</v>
      </c>
      <c r="BL9" s="6">
        <v>5489410</v>
      </c>
      <c r="BM9" s="6">
        <v>18787180</v>
      </c>
      <c r="BN9" s="6">
        <v>0</v>
      </c>
      <c r="BO9" s="6">
        <v>643130</v>
      </c>
      <c r="BP9" s="6">
        <v>1954250</v>
      </c>
      <c r="BQ9" s="6">
        <v>4348200</v>
      </c>
      <c r="BR9" s="6">
        <v>6988910</v>
      </c>
      <c r="BS9" s="6">
        <v>7948780</v>
      </c>
      <c r="BT9" s="6">
        <v>21883270</v>
      </c>
      <c r="BU9" s="6">
        <v>0</v>
      </c>
      <c r="BV9" s="6">
        <v>0</v>
      </c>
      <c r="BW9" s="6">
        <v>430400</v>
      </c>
      <c r="BX9" s="6">
        <v>1721000</v>
      </c>
      <c r="BY9" s="6">
        <v>2319800</v>
      </c>
      <c r="BZ9" s="6">
        <v>6744130</v>
      </c>
      <c r="CA9" s="6">
        <v>7912640</v>
      </c>
      <c r="CB9" s="6">
        <v>19127970</v>
      </c>
      <c r="CC9" s="6">
        <v>0</v>
      </c>
      <c r="CD9" s="6">
        <v>212730</v>
      </c>
      <c r="CE9" s="6">
        <v>145420</v>
      </c>
      <c r="CF9" s="6">
        <v>2028400</v>
      </c>
      <c r="CG9" s="6">
        <v>244780</v>
      </c>
      <c r="CH9" s="6">
        <v>36140</v>
      </c>
      <c r="CI9" s="6">
        <v>2667470</v>
      </c>
      <c r="CJ9" s="6">
        <v>0</v>
      </c>
      <c r="CK9" s="6">
        <v>0</v>
      </c>
      <c r="CL9" s="6">
        <v>87830</v>
      </c>
      <c r="CM9" s="6">
        <v>0</v>
      </c>
      <c r="CN9" s="6">
        <v>0</v>
      </c>
      <c r="CO9" s="6">
        <v>0</v>
      </c>
      <c r="CP9" s="6">
        <v>87830</v>
      </c>
      <c r="CQ9" s="6">
        <v>841500</v>
      </c>
      <c r="CR9" s="6">
        <v>4874500</v>
      </c>
      <c r="CS9" s="6">
        <v>3792150</v>
      </c>
      <c r="CT9" s="6">
        <v>3536310</v>
      </c>
      <c r="CU9" s="6">
        <v>6947340</v>
      </c>
      <c r="CV9" s="6">
        <v>2906800</v>
      </c>
      <c r="CW9" s="6">
        <v>22898600</v>
      </c>
      <c r="CX9" s="6">
        <v>0</v>
      </c>
      <c r="CY9" s="6">
        <v>66000</v>
      </c>
      <c r="CZ9" s="6">
        <v>60000</v>
      </c>
      <c r="DA9" s="6">
        <v>17400</v>
      </c>
      <c r="DB9" s="6">
        <v>153200</v>
      </c>
      <c r="DC9" s="6">
        <v>458300</v>
      </c>
      <c r="DD9" s="6">
        <v>754900</v>
      </c>
      <c r="DE9" s="6">
        <v>0</v>
      </c>
      <c r="DF9" s="6">
        <v>0</v>
      </c>
      <c r="DG9" s="6">
        <v>0</v>
      </c>
      <c r="DH9" s="6">
        <v>4473490</v>
      </c>
      <c r="DI9" s="6">
        <v>0</v>
      </c>
      <c r="DJ9" s="6">
        <v>4473490</v>
      </c>
      <c r="DK9" s="6">
        <v>0</v>
      </c>
      <c r="DL9" s="6">
        <v>0</v>
      </c>
      <c r="DM9" s="6">
        <v>0</v>
      </c>
      <c r="DN9" s="6">
        <v>355160</v>
      </c>
      <c r="DO9" s="6">
        <v>0</v>
      </c>
      <c r="DP9" s="6">
        <v>0</v>
      </c>
      <c r="DQ9" s="6">
        <v>355160</v>
      </c>
      <c r="DR9" s="6">
        <v>841500</v>
      </c>
      <c r="DS9" s="6">
        <v>4808500</v>
      </c>
      <c r="DT9" s="6">
        <v>3732150</v>
      </c>
      <c r="DU9" s="6">
        <v>3163750</v>
      </c>
      <c r="DV9" s="6">
        <v>2320650</v>
      </c>
      <c r="DW9" s="6">
        <v>2448500</v>
      </c>
      <c r="DX9" s="6">
        <v>17315050</v>
      </c>
      <c r="DY9" s="6">
        <v>42483</v>
      </c>
      <c r="DZ9" s="6">
        <v>317271</v>
      </c>
      <c r="EA9" s="6">
        <v>93025</v>
      </c>
      <c r="EB9" s="6">
        <v>206365</v>
      </c>
      <c r="EC9" s="6">
        <v>319010</v>
      </c>
      <c r="ED9" s="6">
        <v>244220</v>
      </c>
      <c r="EE9" s="6">
        <v>1222374</v>
      </c>
      <c r="EF9" s="6">
        <v>408200</v>
      </c>
      <c r="EG9" s="6">
        <v>1532984</v>
      </c>
      <c r="EH9" s="6">
        <v>441374</v>
      </c>
      <c r="EI9" s="6">
        <v>447000</v>
      </c>
      <c r="EJ9" s="6">
        <v>700936</v>
      </c>
      <c r="EK9" s="6">
        <v>187950</v>
      </c>
      <c r="EL9" s="6">
        <v>3718444</v>
      </c>
      <c r="EM9" s="6">
        <v>0</v>
      </c>
      <c r="EN9" s="6">
        <v>0</v>
      </c>
      <c r="EO9" s="6">
        <v>4365000</v>
      </c>
      <c r="EP9" s="6">
        <v>2976860</v>
      </c>
      <c r="EQ9" s="6">
        <v>13682700</v>
      </c>
      <c r="ER9" s="6">
        <v>15346018</v>
      </c>
      <c r="ES9" s="6">
        <v>24924490</v>
      </c>
      <c r="ET9" s="6">
        <v>61295068</v>
      </c>
      <c r="EU9" s="6">
        <v>0</v>
      </c>
      <c r="EV9" s="6">
        <v>0</v>
      </c>
      <c r="EW9" s="6">
        <v>0</v>
      </c>
      <c r="EX9" s="6">
        <v>1557260</v>
      </c>
      <c r="EY9" s="6">
        <v>6016020</v>
      </c>
      <c r="EZ9" s="6">
        <v>1363960</v>
      </c>
      <c r="FA9" s="6">
        <v>16940430</v>
      </c>
      <c r="FB9" s="6">
        <v>25877670</v>
      </c>
      <c r="FC9" s="6">
        <v>4365000</v>
      </c>
      <c r="FD9" s="6">
        <v>1419600</v>
      </c>
      <c r="FE9" s="6">
        <v>7666680</v>
      </c>
      <c r="FF9" s="6">
        <v>8112278</v>
      </c>
      <c r="FG9" s="6">
        <v>3222170</v>
      </c>
      <c r="FH9" s="6">
        <v>24785728</v>
      </c>
      <c r="FI9" s="6">
        <v>0</v>
      </c>
      <c r="FJ9" s="6">
        <v>0</v>
      </c>
      <c r="FK9" s="6">
        <v>0</v>
      </c>
      <c r="FL9" s="6">
        <v>5869780</v>
      </c>
      <c r="FM9" s="6">
        <v>4761890</v>
      </c>
      <c r="FN9" s="6">
        <v>10631670</v>
      </c>
      <c r="FO9" s="6">
        <v>0</v>
      </c>
      <c r="FP9" s="6">
        <v>0</v>
      </c>
      <c r="FQ9" s="6">
        <v>518190</v>
      </c>
      <c r="FR9" s="6">
        <v>143240</v>
      </c>
      <c r="FS9" s="6">
        <v>2187080</v>
      </c>
      <c r="FT9" s="6">
        <v>1620590</v>
      </c>
      <c r="FU9" s="6">
        <v>2287280</v>
      </c>
      <c r="FV9" s="6">
        <v>6756380</v>
      </c>
      <c r="FW9" s="6">
        <v>0</v>
      </c>
      <c r="FX9" s="6">
        <v>0</v>
      </c>
      <c r="FY9" s="6">
        <v>0</v>
      </c>
      <c r="FZ9" s="6">
        <v>77520</v>
      </c>
      <c r="GA9" s="6">
        <v>1046270</v>
      </c>
      <c r="GB9" s="6">
        <v>258640</v>
      </c>
      <c r="GC9" s="6">
        <v>1526000</v>
      </c>
      <c r="GD9" s="6">
        <v>2908430</v>
      </c>
      <c r="GE9" s="6">
        <v>518190</v>
      </c>
      <c r="GF9" s="6">
        <v>65720</v>
      </c>
      <c r="GG9" s="6">
        <v>1140810</v>
      </c>
      <c r="GH9" s="6">
        <v>909830</v>
      </c>
      <c r="GI9" s="6">
        <v>200070</v>
      </c>
      <c r="GJ9" s="6">
        <v>2834620</v>
      </c>
      <c r="GK9" s="6">
        <v>0</v>
      </c>
      <c r="GL9" s="6">
        <v>0</v>
      </c>
      <c r="GM9" s="6">
        <v>0</v>
      </c>
      <c r="GN9" s="6">
        <v>452120</v>
      </c>
      <c r="GO9" s="6">
        <v>561210</v>
      </c>
      <c r="GP9" s="6">
        <v>1013330</v>
      </c>
      <c r="GQ9" s="6">
        <v>0</v>
      </c>
      <c r="GR9" s="6">
        <v>4209653</v>
      </c>
      <c r="GS9" s="6">
        <v>42542005</v>
      </c>
      <c r="GT9" s="6">
        <v>47460799</v>
      </c>
      <c r="GU9" s="6">
        <v>63002665</v>
      </c>
      <c r="GV9" s="6">
        <v>61387134</v>
      </c>
      <c r="GW9" s="6">
        <v>86168830</v>
      </c>
      <c r="GX9" s="6">
        <v>304771086</v>
      </c>
    </row>
    <row r="10" spans="1:206" ht="18" customHeight="1">
      <c r="A10" s="17">
        <v>2</v>
      </c>
      <c r="B10" s="17" t="s">
        <v>8</v>
      </c>
      <c r="C10" s="3">
        <v>582260</v>
      </c>
      <c r="D10" s="3">
        <v>24737290</v>
      </c>
      <c r="E10" s="3">
        <v>19674948</v>
      </c>
      <c r="F10" s="3">
        <v>14828010</v>
      </c>
      <c r="G10" s="3">
        <v>12027470</v>
      </c>
      <c r="H10" s="3">
        <v>11955980</v>
      </c>
      <c r="I10" s="3">
        <v>83805958</v>
      </c>
      <c r="J10" s="3">
        <v>423760</v>
      </c>
      <c r="K10" s="3">
        <v>21222210</v>
      </c>
      <c r="L10" s="3">
        <v>16960860</v>
      </c>
      <c r="M10" s="3">
        <v>13805950</v>
      </c>
      <c r="N10" s="3">
        <v>11004330</v>
      </c>
      <c r="O10" s="3">
        <v>9187160</v>
      </c>
      <c r="P10" s="3">
        <v>72604270</v>
      </c>
      <c r="Q10" s="3">
        <v>273620</v>
      </c>
      <c r="R10" s="3">
        <v>6143000</v>
      </c>
      <c r="S10" s="3">
        <v>5643930</v>
      </c>
      <c r="T10" s="3">
        <v>3446860</v>
      </c>
      <c r="U10" s="3">
        <v>1665660</v>
      </c>
      <c r="V10" s="3">
        <v>1509110</v>
      </c>
      <c r="W10" s="3">
        <v>18682180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1321250</v>
      </c>
      <c r="AD10" s="3">
        <v>1321250</v>
      </c>
      <c r="AE10" s="3">
        <v>0</v>
      </c>
      <c r="AF10" s="3">
        <v>1188010</v>
      </c>
      <c r="AG10" s="3">
        <v>938760</v>
      </c>
      <c r="AH10" s="3">
        <v>2162140</v>
      </c>
      <c r="AI10" s="3">
        <v>928120</v>
      </c>
      <c r="AJ10" s="3">
        <v>1577250</v>
      </c>
      <c r="AK10" s="3">
        <v>6794280</v>
      </c>
      <c r="AL10" s="3">
        <v>0</v>
      </c>
      <c r="AM10" s="3">
        <v>0</v>
      </c>
      <c r="AN10" s="3">
        <v>0</v>
      </c>
      <c r="AO10" s="3">
        <v>429000</v>
      </c>
      <c r="AP10" s="3">
        <v>0</v>
      </c>
      <c r="AQ10" s="3">
        <v>0</v>
      </c>
      <c r="AR10" s="3">
        <v>429000</v>
      </c>
      <c r="AS10" s="3">
        <v>150140</v>
      </c>
      <c r="AT10" s="3">
        <v>6497940</v>
      </c>
      <c r="AU10" s="3">
        <v>5437670</v>
      </c>
      <c r="AV10" s="3">
        <v>1839580</v>
      </c>
      <c r="AW10" s="3">
        <v>7659850</v>
      </c>
      <c r="AX10" s="3">
        <v>3212950</v>
      </c>
      <c r="AY10" s="3">
        <v>24798130</v>
      </c>
      <c r="AZ10" s="3">
        <v>0</v>
      </c>
      <c r="BA10" s="3">
        <v>5493760</v>
      </c>
      <c r="BB10" s="3">
        <v>3840950</v>
      </c>
      <c r="BC10" s="3">
        <v>5290870</v>
      </c>
      <c r="BD10" s="3">
        <v>101400</v>
      </c>
      <c r="BE10" s="3">
        <v>438100</v>
      </c>
      <c r="BF10" s="3">
        <v>15165080</v>
      </c>
      <c r="BG10" s="3">
        <v>0</v>
      </c>
      <c r="BH10" s="3">
        <v>1899500</v>
      </c>
      <c r="BI10" s="3">
        <v>1099550</v>
      </c>
      <c r="BJ10" s="3">
        <v>637500</v>
      </c>
      <c r="BK10" s="3">
        <v>649300</v>
      </c>
      <c r="BL10" s="3">
        <v>1128500</v>
      </c>
      <c r="BM10" s="3">
        <v>5414350</v>
      </c>
      <c r="BN10" s="3">
        <v>0</v>
      </c>
      <c r="BO10" s="3">
        <v>202570</v>
      </c>
      <c r="BP10" s="3">
        <v>66400</v>
      </c>
      <c r="BQ10" s="3">
        <v>0</v>
      </c>
      <c r="BR10" s="3">
        <v>279040</v>
      </c>
      <c r="BS10" s="3">
        <v>2032820</v>
      </c>
      <c r="BT10" s="3">
        <v>2580830</v>
      </c>
      <c r="BU10" s="3">
        <v>0</v>
      </c>
      <c r="BV10" s="3">
        <v>0</v>
      </c>
      <c r="BW10" s="3">
        <v>202570</v>
      </c>
      <c r="BX10" s="3">
        <v>66400</v>
      </c>
      <c r="BY10" s="3">
        <v>0</v>
      </c>
      <c r="BZ10" s="3">
        <v>279040</v>
      </c>
      <c r="CA10" s="3">
        <v>2032820</v>
      </c>
      <c r="CB10" s="3">
        <v>2580830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127500</v>
      </c>
      <c r="CR10" s="3">
        <v>2570550</v>
      </c>
      <c r="CS10" s="3">
        <v>1892000</v>
      </c>
      <c r="CT10" s="3">
        <v>825500</v>
      </c>
      <c r="CU10" s="3">
        <v>661500</v>
      </c>
      <c r="CV10" s="3">
        <v>736000</v>
      </c>
      <c r="CW10" s="3">
        <v>6813050</v>
      </c>
      <c r="CX10" s="3">
        <v>0</v>
      </c>
      <c r="CY10" s="3">
        <v>115000</v>
      </c>
      <c r="CZ10" s="3">
        <v>50000</v>
      </c>
      <c r="DA10" s="3">
        <v>0</v>
      </c>
      <c r="DB10" s="3">
        <v>60000</v>
      </c>
      <c r="DC10" s="3">
        <v>298500</v>
      </c>
      <c r="DD10" s="3">
        <v>523500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127500</v>
      </c>
      <c r="DS10" s="3">
        <v>2455550</v>
      </c>
      <c r="DT10" s="3">
        <v>1842000</v>
      </c>
      <c r="DU10" s="3">
        <v>825500</v>
      </c>
      <c r="DV10" s="3">
        <v>601500</v>
      </c>
      <c r="DW10" s="3">
        <v>437500</v>
      </c>
      <c r="DX10" s="3">
        <v>6289550</v>
      </c>
      <c r="DY10" s="3">
        <v>31000</v>
      </c>
      <c r="DZ10" s="3">
        <v>61400</v>
      </c>
      <c r="EA10" s="3">
        <v>0</v>
      </c>
      <c r="EB10" s="3">
        <v>0</v>
      </c>
      <c r="EC10" s="3">
        <v>8000</v>
      </c>
      <c r="ED10" s="3">
        <v>0</v>
      </c>
      <c r="EE10" s="3">
        <v>100400</v>
      </c>
      <c r="EF10" s="3">
        <v>0</v>
      </c>
      <c r="EG10" s="3">
        <v>680560</v>
      </c>
      <c r="EH10" s="3">
        <v>755688</v>
      </c>
      <c r="EI10" s="3">
        <v>196560</v>
      </c>
      <c r="EJ10" s="3">
        <v>74600</v>
      </c>
      <c r="EK10" s="3">
        <v>0</v>
      </c>
      <c r="EL10" s="3">
        <v>1707408</v>
      </c>
      <c r="EM10" s="3">
        <v>0</v>
      </c>
      <c r="EN10" s="3">
        <v>0</v>
      </c>
      <c r="EO10" s="3">
        <v>4206370</v>
      </c>
      <c r="EP10" s="3">
        <v>5521860</v>
      </c>
      <c r="EQ10" s="3">
        <v>5105380</v>
      </c>
      <c r="ER10" s="3">
        <v>2293440</v>
      </c>
      <c r="ES10" s="3">
        <v>4627830</v>
      </c>
      <c r="ET10" s="3">
        <v>21754880</v>
      </c>
      <c r="EU10" s="3">
        <v>0</v>
      </c>
      <c r="EV10" s="3">
        <v>0</v>
      </c>
      <c r="EW10" s="3">
        <v>3172210</v>
      </c>
      <c r="EX10" s="3">
        <v>1676620</v>
      </c>
      <c r="EY10" s="3">
        <v>0</v>
      </c>
      <c r="EZ10" s="3">
        <v>255360</v>
      </c>
      <c r="FA10" s="3">
        <v>0</v>
      </c>
      <c r="FB10" s="3">
        <v>5104190</v>
      </c>
      <c r="FC10" s="3">
        <v>1034160</v>
      </c>
      <c r="FD10" s="3">
        <v>0</v>
      </c>
      <c r="FE10" s="3">
        <v>1863750</v>
      </c>
      <c r="FF10" s="3">
        <v>2038080</v>
      </c>
      <c r="FG10" s="3">
        <v>0</v>
      </c>
      <c r="FH10" s="3">
        <v>4935990</v>
      </c>
      <c r="FI10" s="3">
        <v>0</v>
      </c>
      <c r="FJ10" s="3">
        <v>3845240</v>
      </c>
      <c r="FK10" s="3">
        <v>3241630</v>
      </c>
      <c r="FL10" s="3">
        <v>0</v>
      </c>
      <c r="FM10" s="3">
        <v>4627830</v>
      </c>
      <c r="FN10" s="3">
        <v>11714700</v>
      </c>
      <c r="FO10" s="3">
        <v>0</v>
      </c>
      <c r="FP10" s="3">
        <v>0</v>
      </c>
      <c r="FQ10" s="3">
        <v>453680</v>
      </c>
      <c r="FR10" s="3">
        <v>414770</v>
      </c>
      <c r="FS10" s="3">
        <v>522700</v>
      </c>
      <c r="FT10" s="3">
        <v>298920</v>
      </c>
      <c r="FU10" s="3">
        <v>233410</v>
      </c>
      <c r="FV10" s="3">
        <v>1923480</v>
      </c>
      <c r="FW10" s="3">
        <v>0</v>
      </c>
      <c r="FX10" s="3">
        <v>0</v>
      </c>
      <c r="FY10" s="3">
        <v>453680</v>
      </c>
      <c r="FZ10" s="3">
        <v>120840</v>
      </c>
      <c r="GA10" s="3">
        <v>0</v>
      </c>
      <c r="GB10" s="3">
        <v>0</v>
      </c>
      <c r="GC10" s="3">
        <v>0</v>
      </c>
      <c r="GD10" s="3">
        <v>574520</v>
      </c>
      <c r="GE10" s="3">
        <v>0</v>
      </c>
      <c r="GF10" s="3">
        <v>0</v>
      </c>
      <c r="GG10" s="3">
        <v>69120</v>
      </c>
      <c r="GH10" s="3">
        <v>298920</v>
      </c>
      <c r="GI10" s="3">
        <v>0</v>
      </c>
      <c r="GJ10" s="3">
        <v>368040</v>
      </c>
      <c r="GK10" s="3">
        <v>0</v>
      </c>
      <c r="GL10" s="3">
        <v>293930</v>
      </c>
      <c r="GM10" s="3">
        <v>453580</v>
      </c>
      <c r="GN10" s="3">
        <v>0</v>
      </c>
      <c r="GO10" s="3">
        <v>233410</v>
      </c>
      <c r="GP10" s="3">
        <v>980920</v>
      </c>
      <c r="GQ10" s="3">
        <v>0</v>
      </c>
      <c r="GR10" s="3">
        <v>582260</v>
      </c>
      <c r="GS10" s="3">
        <v>28943660</v>
      </c>
      <c r="GT10" s="3">
        <v>25196808</v>
      </c>
      <c r="GU10" s="3">
        <v>19933390</v>
      </c>
      <c r="GV10" s="3">
        <v>14320910</v>
      </c>
      <c r="GW10" s="3">
        <v>16583810</v>
      </c>
      <c r="GX10" s="3">
        <v>105560838</v>
      </c>
    </row>
    <row r="11" spans="1:206" ht="18" customHeight="1">
      <c r="A11" s="17">
        <v>3</v>
      </c>
      <c r="B11" s="17" t="s">
        <v>12</v>
      </c>
      <c r="C11" s="3">
        <v>30900</v>
      </c>
      <c r="D11" s="3">
        <v>12937618</v>
      </c>
      <c r="E11" s="3">
        <v>2380620</v>
      </c>
      <c r="F11" s="3">
        <v>8965120</v>
      </c>
      <c r="G11" s="3">
        <v>7522933</v>
      </c>
      <c r="H11" s="3">
        <v>4271440</v>
      </c>
      <c r="I11" s="3">
        <v>36108631</v>
      </c>
      <c r="J11" s="3">
        <v>13900</v>
      </c>
      <c r="K11" s="3">
        <v>11342640</v>
      </c>
      <c r="L11" s="3">
        <v>2142620</v>
      </c>
      <c r="M11" s="3">
        <v>7598360</v>
      </c>
      <c r="N11" s="3">
        <v>5288880</v>
      </c>
      <c r="O11" s="3">
        <v>4126940</v>
      </c>
      <c r="P11" s="3">
        <v>30513340</v>
      </c>
      <c r="Q11" s="3">
        <v>0</v>
      </c>
      <c r="R11" s="3">
        <v>2646820</v>
      </c>
      <c r="S11" s="3">
        <v>1377100</v>
      </c>
      <c r="T11" s="3">
        <v>1392900</v>
      </c>
      <c r="U11" s="3">
        <v>4072290</v>
      </c>
      <c r="V11" s="3">
        <v>2464100</v>
      </c>
      <c r="W11" s="3">
        <v>11953210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1175000</v>
      </c>
      <c r="AD11" s="3">
        <v>1175000</v>
      </c>
      <c r="AE11" s="3">
        <v>0</v>
      </c>
      <c r="AF11" s="3">
        <v>768500</v>
      </c>
      <c r="AG11" s="3">
        <v>0</v>
      </c>
      <c r="AH11" s="3">
        <v>571440</v>
      </c>
      <c r="AI11" s="3">
        <v>0</v>
      </c>
      <c r="AJ11" s="3">
        <v>0</v>
      </c>
      <c r="AK11" s="3">
        <v>1339940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3927320</v>
      </c>
      <c r="AU11" s="3">
        <v>43410</v>
      </c>
      <c r="AV11" s="3">
        <v>1868090</v>
      </c>
      <c r="AW11" s="3">
        <v>183140</v>
      </c>
      <c r="AX11" s="3">
        <v>215590</v>
      </c>
      <c r="AY11" s="3">
        <v>6237550</v>
      </c>
      <c r="AZ11" s="3">
        <v>13900</v>
      </c>
      <c r="BA11" s="3">
        <v>3118000</v>
      </c>
      <c r="BB11" s="3">
        <v>579610</v>
      </c>
      <c r="BC11" s="3">
        <v>3161280</v>
      </c>
      <c r="BD11" s="3">
        <v>419000</v>
      </c>
      <c r="BE11" s="3">
        <v>0</v>
      </c>
      <c r="BF11" s="3">
        <v>7291790</v>
      </c>
      <c r="BG11" s="3">
        <v>0</v>
      </c>
      <c r="BH11" s="3">
        <v>882000</v>
      </c>
      <c r="BI11" s="3">
        <v>142500</v>
      </c>
      <c r="BJ11" s="3">
        <v>604650</v>
      </c>
      <c r="BK11" s="3">
        <v>614450</v>
      </c>
      <c r="BL11" s="3">
        <v>272250</v>
      </c>
      <c r="BM11" s="3">
        <v>2515850</v>
      </c>
      <c r="BN11" s="3">
        <v>0</v>
      </c>
      <c r="BO11" s="3">
        <v>282440</v>
      </c>
      <c r="BP11" s="3">
        <v>0</v>
      </c>
      <c r="BQ11" s="3">
        <v>868760</v>
      </c>
      <c r="BR11" s="3">
        <v>1755800</v>
      </c>
      <c r="BS11" s="3">
        <v>0</v>
      </c>
      <c r="BT11" s="3">
        <v>2907000</v>
      </c>
      <c r="BU11" s="3">
        <v>0</v>
      </c>
      <c r="BV11" s="3">
        <v>0</v>
      </c>
      <c r="BW11" s="3">
        <v>204720</v>
      </c>
      <c r="BX11" s="3">
        <v>0</v>
      </c>
      <c r="BY11" s="3">
        <v>474400</v>
      </c>
      <c r="BZ11" s="3">
        <v>615340</v>
      </c>
      <c r="CA11" s="3">
        <v>0</v>
      </c>
      <c r="CB11" s="3">
        <v>1294460</v>
      </c>
      <c r="CC11" s="3">
        <v>0</v>
      </c>
      <c r="CD11" s="3">
        <v>77720</v>
      </c>
      <c r="CE11" s="3">
        <v>0</v>
      </c>
      <c r="CF11" s="3">
        <v>394360</v>
      </c>
      <c r="CG11" s="3">
        <v>1140460</v>
      </c>
      <c r="CH11" s="3">
        <v>0</v>
      </c>
      <c r="CI11" s="3">
        <v>1612540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17000</v>
      </c>
      <c r="CR11" s="3">
        <v>1174500</v>
      </c>
      <c r="CS11" s="3">
        <v>238000</v>
      </c>
      <c r="CT11" s="3">
        <v>398000</v>
      </c>
      <c r="CU11" s="3">
        <v>449000</v>
      </c>
      <c r="CV11" s="3">
        <v>144500</v>
      </c>
      <c r="CW11" s="3">
        <v>2421000</v>
      </c>
      <c r="CX11" s="3">
        <v>0</v>
      </c>
      <c r="CY11" s="3">
        <v>10000</v>
      </c>
      <c r="CZ11" s="3">
        <v>0</v>
      </c>
      <c r="DA11" s="3">
        <v>0</v>
      </c>
      <c r="DB11" s="3">
        <v>151500</v>
      </c>
      <c r="DC11" s="3">
        <v>0</v>
      </c>
      <c r="DD11" s="3">
        <v>161500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17000</v>
      </c>
      <c r="DS11" s="3">
        <v>1164500</v>
      </c>
      <c r="DT11" s="3">
        <v>238000</v>
      </c>
      <c r="DU11" s="3">
        <v>398000</v>
      </c>
      <c r="DV11" s="3">
        <v>297500</v>
      </c>
      <c r="DW11" s="3">
        <v>144500</v>
      </c>
      <c r="DX11" s="3">
        <v>2259500</v>
      </c>
      <c r="DY11" s="3">
        <v>0</v>
      </c>
      <c r="DZ11" s="3">
        <v>42525</v>
      </c>
      <c r="EA11" s="3">
        <v>0</v>
      </c>
      <c r="EB11" s="3">
        <v>100000</v>
      </c>
      <c r="EC11" s="3">
        <v>29253</v>
      </c>
      <c r="ED11" s="3">
        <v>0</v>
      </c>
      <c r="EE11" s="3">
        <v>171778</v>
      </c>
      <c r="EF11" s="3">
        <v>0</v>
      </c>
      <c r="EG11" s="3">
        <v>95513</v>
      </c>
      <c r="EH11" s="3">
        <v>0</v>
      </c>
      <c r="EI11" s="3">
        <v>0</v>
      </c>
      <c r="EJ11" s="3">
        <v>0</v>
      </c>
      <c r="EK11" s="3">
        <v>0</v>
      </c>
      <c r="EL11" s="3">
        <v>95513</v>
      </c>
      <c r="EM11" s="3">
        <v>0</v>
      </c>
      <c r="EN11" s="3">
        <v>0</v>
      </c>
      <c r="EO11" s="3">
        <v>2482620</v>
      </c>
      <c r="EP11" s="3">
        <v>0</v>
      </c>
      <c r="EQ11" s="3">
        <v>374230</v>
      </c>
      <c r="ER11" s="3">
        <v>3248910</v>
      </c>
      <c r="ES11" s="3">
        <v>0</v>
      </c>
      <c r="ET11" s="3">
        <v>6105760</v>
      </c>
      <c r="EU11" s="3">
        <v>0</v>
      </c>
      <c r="EV11" s="3">
        <v>0</v>
      </c>
      <c r="EW11" s="3">
        <v>2351100</v>
      </c>
      <c r="EX11" s="3">
        <v>0</v>
      </c>
      <c r="EY11" s="3">
        <v>0</v>
      </c>
      <c r="EZ11" s="3">
        <v>0</v>
      </c>
      <c r="FA11" s="3">
        <v>0</v>
      </c>
      <c r="FB11" s="3">
        <v>2351100</v>
      </c>
      <c r="FC11" s="3">
        <v>131520</v>
      </c>
      <c r="FD11" s="3">
        <v>0</v>
      </c>
      <c r="FE11" s="3">
        <v>374230</v>
      </c>
      <c r="FF11" s="3">
        <v>3248910</v>
      </c>
      <c r="FG11" s="3">
        <v>0</v>
      </c>
      <c r="FH11" s="3">
        <v>3754660</v>
      </c>
      <c r="FI11" s="3">
        <v>0</v>
      </c>
      <c r="FJ11" s="3">
        <v>0</v>
      </c>
      <c r="FK11" s="3">
        <v>0</v>
      </c>
      <c r="FL11" s="3">
        <v>0</v>
      </c>
      <c r="FM11" s="3">
        <v>0</v>
      </c>
      <c r="FN11" s="3">
        <v>0</v>
      </c>
      <c r="FO11" s="3">
        <v>0</v>
      </c>
      <c r="FP11" s="3">
        <v>0</v>
      </c>
      <c r="FQ11" s="3">
        <v>320040</v>
      </c>
      <c r="FR11" s="3">
        <v>0</v>
      </c>
      <c r="FS11" s="3">
        <v>65720</v>
      </c>
      <c r="FT11" s="3">
        <v>506680</v>
      </c>
      <c r="FU11" s="3">
        <v>0</v>
      </c>
      <c r="FV11" s="3">
        <v>892440</v>
      </c>
      <c r="FW11" s="3">
        <v>0</v>
      </c>
      <c r="FX11" s="3">
        <v>0</v>
      </c>
      <c r="FY11" s="3">
        <v>290400</v>
      </c>
      <c r="FZ11" s="3">
        <v>0</v>
      </c>
      <c r="GA11" s="3">
        <v>0</v>
      </c>
      <c r="GB11" s="3">
        <v>0</v>
      </c>
      <c r="GC11" s="3">
        <v>0</v>
      </c>
      <c r="GD11" s="3">
        <v>290400</v>
      </c>
      <c r="GE11" s="3">
        <v>29640</v>
      </c>
      <c r="GF11" s="3">
        <v>0</v>
      </c>
      <c r="GG11" s="3">
        <v>65720</v>
      </c>
      <c r="GH11" s="3">
        <v>506680</v>
      </c>
      <c r="GI11" s="3">
        <v>0</v>
      </c>
      <c r="GJ11" s="3">
        <v>602040</v>
      </c>
      <c r="GK11" s="3">
        <v>0</v>
      </c>
      <c r="GL11" s="3">
        <v>0</v>
      </c>
      <c r="GM11" s="3">
        <v>0</v>
      </c>
      <c r="GN11" s="3">
        <v>0</v>
      </c>
      <c r="GO11" s="3">
        <v>0</v>
      </c>
      <c r="GP11" s="3">
        <v>0</v>
      </c>
      <c r="GQ11" s="3">
        <v>0</v>
      </c>
      <c r="GR11" s="3">
        <v>30900</v>
      </c>
      <c r="GS11" s="3">
        <v>15420238</v>
      </c>
      <c r="GT11" s="3">
        <v>2380620</v>
      </c>
      <c r="GU11" s="3">
        <v>9339350</v>
      </c>
      <c r="GV11" s="3">
        <v>10771843</v>
      </c>
      <c r="GW11" s="3">
        <v>4271440</v>
      </c>
      <c r="GX11" s="3">
        <v>42214391</v>
      </c>
    </row>
    <row r="12" spans="1:206" ht="18" customHeight="1">
      <c r="A12" s="17">
        <v>4</v>
      </c>
      <c r="B12" s="17" t="s">
        <v>20</v>
      </c>
      <c r="C12" s="3">
        <v>0</v>
      </c>
      <c r="D12" s="3">
        <v>3442150</v>
      </c>
      <c r="E12" s="3">
        <v>4351818</v>
      </c>
      <c r="F12" s="3">
        <v>4765370</v>
      </c>
      <c r="G12" s="3">
        <v>4566430</v>
      </c>
      <c r="H12" s="3">
        <v>1783860</v>
      </c>
      <c r="I12" s="3">
        <v>18909628</v>
      </c>
      <c r="J12" s="3">
        <v>0</v>
      </c>
      <c r="K12" s="3">
        <v>2940650</v>
      </c>
      <c r="L12" s="3">
        <v>3880750</v>
      </c>
      <c r="M12" s="3">
        <v>4544370</v>
      </c>
      <c r="N12" s="3">
        <v>1167600</v>
      </c>
      <c r="O12" s="3">
        <v>1707360</v>
      </c>
      <c r="P12" s="3">
        <v>14240730</v>
      </c>
      <c r="Q12" s="3">
        <v>0</v>
      </c>
      <c r="R12" s="3">
        <v>715280</v>
      </c>
      <c r="S12" s="3">
        <v>24960</v>
      </c>
      <c r="T12" s="3">
        <v>737240</v>
      </c>
      <c r="U12" s="3">
        <v>213640</v>
      </c>
      <c r="V12" s="3">
        <v>1474360</v>
      </c>
      <c r="W12" s="3">
        <v>3165480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112500</v>
      </c>
      <c r="AD12" s="3">
        <v>112500</v>
      </c>
      <c r="AE12" s="3">
        <v>0</v>
      </c>
      <c r="AF12" s="3">
        <v>107900</v>
      </c>
      <c r="AG12" s="3">
        <v>0</v>
      </c>
      <c r="AH12" s="3">
        <v>0</v>
      </c>
      <c r="AI12" s="3">
        <v>0</v>
      </c>
      <c r="AJ12" s="3">
        <v>0</v>
      </c>
      <c r="AK12" s="3">
        <v>107900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242670</v>
      </c>
      <c r="AU12" s="3">
        <v>3128470</v>
      </c>
      <c r="AV12" s="3">
        <v>67160</v>
      </c>
      <c r="AW12" s="3">
        <v>397460</v>
      </c>
      <c r="AX12" s="3">
        <v>0</v>
      </c>
      <c r="AY12" s="3">
        <v>3835760</v>
      </c>
      <c r="AZ12" s="3">
        <v>0</v>
      </c>
      <c r="BA12" s="3">
        <v>1529200</v>
      </c>
      <c r="BB12" s="3">
        <v>344820</v>
      </c>
      <c r="BC12" s="3">
        <v>3401370</v>
      </c>
      <c r="BD12" s="3">
        <v>0</v>
      </c>
      <c r="BE12" s="3">
        <v>0</v>
      </c>
      <c r="BF12" s="3">
        <v>5275390</v>
      </c>
      <c r="BG12" s="3">
        <v>0</v>
      </c>
      <c r="BH12" s="3">
        <v>345600</v>
      </c>
      <c r="BI12" s="3">
        <v>382500</v>
      </c>
      <c r="BJ12" s="3">
        <v>338600</v>
      </c>
      <c r="BK12" s="3">
        <v>556500</v>
      </c>
      <c r="BL12" s="3">
        <v>120500</v>
      </c>
      <c r="BM12" s="3">
        <v>1743700</v>
      </c>
      <c r="BN12" s="3">
        <v>0</v>
      </c>
      <c r="BO12" s="3">
        <v>0</v>
      </c>
      <c r="BP12" s="3">
        <v>126480</v>
      </c>
      <c r="BQ12" s="3">
        <v>0</v>
      </c>
      <c r="BR12" s="3">
        <v>2982830</v>
      </c>
      <c r="BS12" s="3">
        <v>0</v>
      </c>
      <c r="BT12" s="3">
        <v>3109310</v>
      </c>
      <c r="BU12" s="3">
        <v>0</v>
      </c>
      <c r="BV12" s="3">
        <v>0</v>
      </c>
      <c r="BW12" s="3">
        <v>0</v>
      </c>
      <c r="BX12" s="3">
        <v>80320</v>
      </c>
      <c r="BY12" s="3">
        <v>0</v>
      </c>
      <c r="BZ12" s="3">
        <v>2982830</v>
      </c>
      <c r="CA12" s="3">
        <v>0</v>
      </c>
      <c r="CB12" s="3">
        <v>3063150</v>
      </c>
      <c r="CC12" s="3">
        <v>0</v>
      </c>
      <c r="CD12" s="3">
        <v>0</v>
      </c>
      <c r="CE12" s="3">
        <v>46160</v>
      </c>
      <c r="CF12" s="3">
        <v>0</v>
      </c>
      <c r="CG12" s="3">
        <v>0</v>
      </c>
      <c r="CH12" s="3">
        <v>0</v>
      </c>
      <c r="CI12" s="3">
        <v>46160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501500</v>
      </c>
      <c r="CS12" s="3">
        <v>306000</v>
      </c>
      <c r="CT12" s="3">
        <v>221000</v>
      </c>
      <c r="CU12" s="3">
        <v>272000</v>
      </c>
      <c r="CV12" s="3">
        <v>76500</v>
      </c>
      <c r="CW12" s="3">
        <v>1377000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501500</v>
      </c>
      <c r="DT12" s="3">
        <v>306000</v>
      </c>
      <c r="DU12" s="3">
        <v>221000</v>
      </c>
      <c r="DV12" s="3">
        <v>272000</v>
      </c>
      <c r="DW12" s="3">
        <v>76500</v>
      </c>
      <c r="DX12" s="3">
        <v>1377000</v>
      </c>
      <c r="DY12" s="3">
        <v>0</v>
      </c>
      <c r="DZ12" s="3">
        <v>0</v>
      </c>
      <c r="EA12" s="3">
        <v>38588</v>
      </c>
      <c r="EB12" s="3">
        <v>0</v>
      </c>
      <c r="EC12" s="3">
        <v>72000</v>
      </c>
      <c r="ED12" s="3">
        <v>0</v>
      </c>
      <c r="EE12" s="3">
        <v>110588</v>
      </c>
      <c r="EF12" s="3">
        <v>0</v>
      </c>
      <c r="EG12" s="3">
        <v>0</v>
      </c>
      <c r="EH12" s="3">
        <v>0</v>
      </c>
      <c r="EI12" s="3">
        <v>0</v>
      </c>
      <c r="EJ12" s="3">
        <v>72000</v>
      </c>
      <c r="EK12" s="3">
        <v>0</v>
      </c>
      <c r="EL12" s="3">
        <v>72000</v>
      </c>
      <c r="EM12" s="3">
        <v>0</v>
      </c>
      <c r="EN12" s="3">
        <v>0</v>
      </c>
      <c r="EO12" s="3">
        <v>0</v>
      </c>
      <c r="EP12" s="3">
        <v>0</v>
      </c>
      <c r="EQ12" s="3">
        <v>0</v>
      </c>
      <c r="ER12" s="3">
        <v>1174750</v>
      </c>
      <c r="ES12" s="3">
        <v>0</v>
      </c>
      <c r="ET12" s="3">
        <v>1174750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0</v>
      </c>
      <c r="FF12" s="3">
        <v>1174750</v>
      </c>
      <c r="FG12" s="3">
        <v>0</v>
      </c>
      <c r="FH12" s="3">
        <v>1174750</v>
      </c>
      <c r="FI12" s="3">
        <v>0</v>
      </c>
      <c r="FJ12" s="3">
        <v>0</v>
      </c>
      <c r="FK12" s="3">
        <v>0</v>
      </c>
      <c r="FL12" s="3">
        <v>0</v>
      </c>
      <c r="FM12" s="3">
        <v>0</v>
      </c>
      <c r="FN12" s="3">
        <v>0</v>
      </c>
      <c r="FO12" s="3">
        <v>0</v>
      </c>
      <c r="FP12" s="3">
        <v>0</v>
      </c>
      <c r="FQ12" s="3">
        <v>0</v>
      </c>
      <c r="FR12" s="3">
        <v>0</v>
      </c>
      <c r="FS12" s="3">
        <v>0</v>
      </c>
      <c r="FT12" s="3">
        <v>0</v>
      </c>
      <c r="FU12" s="3">
        <v>0</v>
      </c>
      <c r="FV12" s="3">
        <v>0</v>
      </c>
      <c r="FW12" s="3">
        <v>0</v>
      </c>
      <c r="FX12" s="3">
        <v>0</v>
      </c>
      <c r="FY12" s="3">
        <v>0</v>
      </c>
      <c r="FZ12" s="3">
        <v>0</v>
      </c>
      <c r="GA12" s="3">
        <v>0</v>
      </c>
      <c r="GB12" s="3">
        <v>0</v>
      </c>
      <c r="GC12" s="3">
        <v>0</v>
      </c>
      <c r="GD12" s="3">
        <v>0</v>
      </c>
      <c r="GE12" s="3">
        <v>0</v>
      </c>
      <c r="GF12" s="3">
        <v>0</v>
      </c>
      <c r="GG12" s="3">
        <v>0</v>
      </c>
      <c r="GH12" s="3">
        <v>0</v>
      </c>
      <c r="GI12" s="3">
        <v>0</v>
      </c>
      <c r="GJ12" s="3">
        <v>0</v>
      </c>
      <c r="GK12" s="3">
        <v>0</v>
      </c>
      <c r="GL12" s="3">
        <v>0</v>
      </c>
      <c r="GM12" s="3">
        <v>0</v>
      </c>
      <c r="GN12" s="3">
        <v>0</v>
      </c>
      <c r="GO12" s="3">
        <v>0</v>
      </c>
      <c r="GP12" s="3">
        <v>0</v>
      </c>
      <c r="GQ12" s="3">
        <v>0</v>
      </c>
      <c r="GR12" s="3">
        <v>0</v>
      </c>
      <c r="GS12" s="3">
        <v>3442150</v>
      </c>
      <c r="GT12" s="3">
        <v>4351818</v>
      </c>
      <c r="GU12" s="3">
        <v>4765370</v>
      </c>
      <c r="GV12" s="3">
        <v>5741180</v>
      </c>
      <c r="GW12" s="3">
        <v>1783860</v>
      </c>
      <c r="GX12" s="3">
        <v>20084378</v>
      </c>
    </row>
    <row r="13" spans="1:206" ht="18" customHeight="1" thickBot="1">
      <c r="A13" s="57" t="s">
        <v>41</v>
      </c>
      <c r="B13" s="58"/>
      <c r="C13" s="5">
        <f aca="true" t="shared" si="0" ref="C13:BN13">SUM(C9:C12)</f>
        <v>4822813</v>
      </c>
      <c r="D13" s="5">
        <f t="shared" si="0"/>
        <v>79294063</v>
      </c>
      <c r="E13" s="5">
        <f t="shared" si="0"/>
        <v>70891325</v>
      </c>
      <c r="F13" s="5">
        <f t="shared" si="0"/>
        <v>77878465</v>
      </c>
      <c r="G13" s="5">
        <f t="shared" si="0"/>
        <v>70157949</v>
      </c>
      <c r="H13" s="5">
        <f t="shared" si="0"/>
        <v>79255620</v>
      </c>
      <c r="I13" s="5">
        <f t="shared" si="0"/>
        <v>382300235</v>
      </c>
      <c r="J13" s="5">
        <f t="shared" si="0"/>
        <v>3355130</v>
      </c>
      <c r="K13" s="5">
        <f t="shared" si="0"/>
        <v>66314620</v>
      </c>
      <c r="L13" s="5">
        <f t="shared" si="0"/>
        <v>61187370</v>
      </c>
      <c r="M13" s="5">
        <f t="shared" si="0"/>
        <v>66730770</v>
      </c>
      <c r="N13" s="5">
        <f t="shared" si="0"/>
        <v>48545730</v>
      </c>
      <c r="O13" s="5">
        <f t="shared" si="0"/>
        <v>64978050</v>
      </c>
      <c r="P13" s="5">
        <f t="shared" si="0"/>
        <v>311111670</v>
      </c>
      <c r="Q13" s="5">
        <f t="shared" si="0"/>
        <v>2348060</v>
      </c>
      <c r="R13" s="5">
        <f t="shared" si="0"/>
        <v>21430230</v>
      </c>
      <c r="S13" s="5">
        <f t="shared" si="0"/>
        <v>20606700</v>
      </c>
      <c r="T13" s="5">
        <f t="shared" si="0"/>
        <v>15925650</v>
      </c>
      <c r="U13" s="5">
        <f t="shared" si="0"/>
        <v>11461850</v>
      </c>
      <c r="V13" s="5">
        <f t="shared" si="0"/>
        <v>25142510</v>
      </c>
      <c r="W13" s="5">
        <f t="shared" si="0"/>
        <v>96915000</v>
      </c>
      <c r="X13" s="5">
        <f t="shared" si="0"/>
        <v>0</v>
      </c>
      <c r="Y13" s="5">
        <f t="shared" si="0"/>
        <v>0</v>
      </c>
      <c r="Z13" s="5">
        <f t="shared" si="0"/>
        <v>287500</v>
      </c>
      <c r="AA13" s="5">
        <f t="shared" si="0"/>
        <v>0</v>
      </c>
      <c r="AB13" s="5">
        <f t="shared" si="0"/>
        <v>375000</v>
      </c>
      <c r="AC13" s="5">
        <f t="shared" si="0"/>
        <v>3751250</v>
      </c>
      <c r="AD13" s="5">
        <f t="shared" si="0"/>
        <v>4413750</v>
      </c>
      <c r="AE13" s="5">
        <f t="shared" si="0"/>
        <v>461400</v>
      </c>
      <c r="AF13" s="5">
        <f t="shared" si="0"/>
        <v>5091360</v>
      </c>
      <c r="AG13" s="5">
        <f t="shared" si="0"/>
        <v>5371220</v>
      </c>
      <c r="AH13" s="5">
        <f t="shared" si="0"/>
        <v>5309070</v>
      </c>
      <c r="AI13" s="5">
        <f t="shared" si="0"/>
        <v>6219500</v>
      </c>
      <c r="AJ13" s="5">
        <f t="shared" si="0"/>
        <v>11644790</v>
      </c>
      <c r="AK13" s="5">
        <f t="shared" si="0"/>
        <v>34097340</v>
      </c>
      <c r="AL13" s="5">
        <f t="shared" si="0"/>
        <v>0</v>
      </c>
      <c r="AM13" s="5">
        <f t="shared" si="0"/>
        <v>0</v>
      </c>
      <c r="AN13" s="5">
        <f t="shared" si="0"/>
        <v>0</v>
      </c>
      <c r="AO13" s="5">
        <f t="shared" si="0"/>
        <v>467500</v>
      </c>
      <c r="AP13" s="5">
        <f t="shared" si="0"/>
        <v>0</v>
      </c>
      <c r="AQ13" s="5">
        <f t="shared" si="0"/>
        <v>0</v>
      </c>
      <c r="AR13" s="5">
        <f t="shared" si="0"/>
        <v>467500</v>
      </c>
      <c r="AS13" s="5">
        <f t="shared" si="0"/>
        <v>413790</v>
      </c>
      <c r="AT13" s="5">
        <f t="shared" si="0"/>
        <v>18237660</v>
      </c>
      <c r="AU13" s="5">
        <f t="shared" si="0"/>
        <v>15752940</v>
      </c>
      <c r="AV13" s="5">
        <f t="shared" si="0"/>
        <v>16313970</v>
      </c>
      <c r="AW13" s="5">
        <f t="shared" si="0"/>
        <v>14454180</v>
      </c>
      <c r="AX13" s="5">
        <f t="shared" si="0"/>
        <v>12246040</v>
      </c>
      <c r="AY13" s="5">
        <f t="shared" si="0"/>
        <v>77418580</v>
      </c>
      <c r="AZ13" s="5">
        <f t="shared" si="0"/>
        <v>50380</v>
      </c>
      <c r="BA13" s="5">
        <f t="shared" si="0"/>
        <v>16158320</v>
      </c>
      <c r="BB13" s="5">
        <f t="shared" si="0"/>
        <v>14818690</v>
      </c>
      <c r="BC13" s="5">
        <f t="shared" si="0"/>
        <v>23273730</v>
      </c>
      <c r="BD13" s="5">
        <f t="shared" si="0"/>
        <v>9854500</v>
      </c>
      <c r="BE13" s="5">
        <f t="shared" si="0"/>
        <v>5182800</v>
      </c>
      <c r="BF13" s="5">
        <f t="shared" si="0"/>
        <v>69338420</v>
      </c>
      <c r="BG13" s="5">
        <f t="shared" si="0"/>
        <v>81500</v>
      </c>
      <c r="BH13" s="5">
        <f t="shared" si="0"/>
        <v>5397050</v>
      </c>
      <c r="BI13" s="5">
        <f t="shared" si="0"/>
        <v>4350320</v>
      </c>
      <c r="BJ13" s="5">
        <f t="shared" si="0"/>
        <v>5440850</v>
      </c>
      <c r="BK13" s="5">
        <f t="shared" si="0"/>
        <v>6180700</v>
      </c>
      <c r="BL13" s="5">
        <f t="shared" si="0"/>
        <v>7010660</v>
      </c>
      <c r="BM13" s="5">
        <f t="shared" si="0"/>
        <v>28461080</v>
      </c>
      <c r="BN13" s="5">
        <f t="shared" si="0"/>
        <v>0</v>
      </c>
      <c r="BO13" s="5">
        <f aca="true" t="shared" si="1" ref="BO13:DZ13">SUM(BO9:BO12)</f>
        <v>1128140</v>
      </c>
      <c r="BP13" s="5">
        <f t="shared" si="1"/>
        <v>2147130</v>
      </c>
      <c r="BQ13" s="5">
        <f t="shared" si="1"/>
        <v>5216960</v>
      </c>
      <c r="BR13" s="5">
        <f t="shared" si="1"/>
        <v>12006580</v>
      </c>
      <c r="BS13" s="5">
        <f t="shared" si="1"/>
        <v>9981600</v>
      </c>
      <c r="BT13" s="5">
        <f t="shared" si="1"/>
        <v>30480410</v>
      </c>
      <c r="BU13" s="5">
        <f t="shared" si="1"/>
        <v>0</v>
      </c>
      <c r="BV13" s="5">
        <f t="shared" si="1"/>
        <v>0</v>
      </c>
      <c r="BW13" s="5">
        <f t="shared" si="1"/>
        <v>837690</v>
      </c>
      <c r="BX13" s="5">
        <f t="shared" si="1"/>
        <v>1867720</v>
      </c>
      <c r="BY13" s="5">
        <f t="shared" si="1"/>
        <v>2794200</v>
      </c>
      <c r="BZ13" s="5">
        <f t="shared" si="1"/>
        <v>10621340</v>
      </c>
      <c r="CA13" s="5">
        <f t="shared" si="1"/>
        <v>9945460</v>
      </c>
      <c r="CB13" s="5">
        <f t="shared" si="1"/>
        <v>26066410</v>
      </c>
      <c r="CC13" s="5">
        <f t="shared" si="1"/>
        <v>0</v>
      </c>
      <c r="CD13" s="5">
        <f t="shared" si="1"/>
        <v>290450</v>
      </c>
      <c r="CE13" s="5">
        <f t="shared" si="1"/>
        <v>191580</v>
      </c>
      <c r="CF13" s="5">
        <f t="shared" si="1"/>
        <v>2422760</v>
      </c>
      <c r="CG13" s="5">
        <f t="shared" si="1"/>
        <v>1385240</v>
      </c>
      <c r="CH13" s="5">
        <f t="shared" si="1"/>
        <v>36140</v>
      </c>
      <c r="CI13" s="5">
        <f t="shared" si="1"/>
        <v>4326170</v>
      </c>
      <c r="CJ13" s="5">
        <f t="shared" si="1"/>
        <v>0</v>
      </c>
      <c r="CK13" s="5">
        <f t="shared" si="1"/>
        <v>0</v>
      </c>
      <c r="CL13" s="5">
        <f t="shared" si="1"/>
        <v>87830</v>
      </c>
      <c r="CM13" s="5">
        <f t="shared" si="1"/>
        <v>0</v>
      </c>
      <c r="CN13" s="5">
        <f t="shared" si="1"/>
        <v>0</v>
      </c>
      <c r="CO13" s="5">
        <f t="shared" si="1"/>
        <v>0</v>
      </c>
      <c r="CP13" s="5">
        <f t="shared" si="1"/>
        <v>87830</v>
      </c>
      <c r="CQ13" s="5">
        <f t="shared" si="1"/>
        <v>986000</v>
      </c>
      <c r="CR13" s="5">
        <f t="shared" si="1"/>
        <v>9121050</v>
      </c>
      <c r="CS13" s="5">
        <f t="shared" si="1"/>
        <v>6228150</v>
      </c>
      <c r="CT13" s="5">
        <f t="shared" si="1"/>
        <v>4980810</v>
      </c>
      <c r="CU13" s="5">
        <f t="shared" si="1"/>
        <v>8329840</v>
      </c>
      <c r="CV13" s="5">
        <f t="shared" si="1"/>
        <v>3863800</v>
      </c>
      <c r="CW13" s="5">
        <f t="shared" si="1"/>
        <v>33509650</v>
      </c>
      <c r="CX13" s="5">
        <f t="shared" si="1"/>
        <v>0</v>
      </c>
      <c r="CY13" s="5">
        <f t="shared" si="1"/>
        <v>191000</v>
      </c>
      <c r="CZ13" s="5">
        <f t="shared" si="1"/>
        <v>110000</v>
      </c>
      <c r="DA13" s="5">
        <f t="shared" si="1"/>
        <v>17400</v>
      </c>
      <c r="DB13" s="5">
        <f t="shared" si="1"/>
        <v>364700</v>
      </c>
      <c r="DC13" s="5">
        <f t="shared" si="1"/>
        <v>756800</v>
      </c>
      <c r="DD13" s="5">
        <f t="shared" si="1"/>
        <v>1439900</v>
      </c>
      <c r="DE13" s="5">
        <f t="shared" si="1"/>
        <v>0</v>
      </c>
      <c r="DF13" s="5">
        <f t="shared" si="1"/>
        <v>0</v>
      </c>
      <c r="DG13" s="5">
        <f t="shared" si="1"/>
        <v>0</v>
      </c>
      <c r="DH13" s="5">
        <f t="shared" si="1"/>
        <v>4473490</v>
      </c>
      <c r="DI13" s="5">
        <f t="shared" si="1"/>
        <v>0</v>
      </c>
      <c r="DJ13" s="5">
        <f t="shared" si="1"/>
        <v>4473490</v>
      </c>
      <c r="DK13" s="5">
        <f t="shared" si="1"/>
        <v>0</v>
      </c>
      <c r="DL13" s="5">
        <f t="shared" si="1"/>
        <v>0</v>
      </c>
      <c r="DM13" s="5">
        <f t="shared" si="1"/>
        <v>0</v>
      </c>
      <c r="DN13" s="5">
        <f t="shared" si="1"/>
        <v>355160</v>
      </c>
      <c r="DO13" s="5">
        <f t="shared" si="1"/>
        <v>0</v>
      </c>
      <c r="DP13" s="5">
        <f t="shared" si="1"/>
        <v>0</v>
      </c>
      <c r="DQ13" s="5">
        <f t="shared" si="1"/>
        <v>355160</v>
      </c>
      <c r="DR13" s="5">
        <f t="shared" si="1"/>
        <v>986000</v>
      </c>
      <c r="DS13" s="5">
        <f t="shared" si="1"/>
        <v>8930050</v>
      </c>
      <c r="DT13" s="5">
        <f t="shared" si="1"/>
        <v>6118150</v>
      </c>
      <c r="DU13" s="5">
        <f t="shared" si="1"/>
        <v>4608250</v>
      </c>
      <c r="DV13" s="5">
        <f t="shared" si="1"/>
        <v>3491650</v>
      </c>
      <c r="DW13" s="5">
        <f t="shared" si="1"/>
        <v>3107000</v>
      </c>
      <c r="DX13" s="5">
        <f t="shared" si="1"/>
        <v>27241100</v>
      </c>
      <c r="DY13" s="5">
        <f t="shared" si="1"/>
        <v>73483</v>
      </c>
      <c r="DZ13" s="5">
        <f t="shared" si="1"/>
        <v>421196</v>
      </c>
      <c r="EA13" s="5">
        <f aca="true" t="shared" si="2" ref="EA13:GL13">SUM(EA9:EA12)</f>
        <v>131613</v>
      </c>
      <c r="EB13" s="5">
        <f t="shared" si="2"/>
        <v>306365</v>
      </c>
      <c r="EC13" s="5">
        <f t="shared" si="2"/>
        <v>428263</v>
      </c>
      <c r="ED13" s="5">
        <f t="shared" si="2"/>
        <v>244220</v>
      </c>
      <c r="EE13" s="5">
        <f t="shared" si="2"/>
        <v>1605140</v>
      </c>
      <c r="EF13" s="5">
        <f t="shared" si="2"/>
        <v>408200</v>
      </c>
      <c r="EG13" s="5">
        <f t="shared" si="2"/>
        <v>2309057</v>
      </c>
      <c r="EH13" s="5">
        <f t="shared" si="2"/>
        <v>1197062</v>
      </c>
      <c r="EI13" s="5">
        <f t="shared" si="2"/>
        <v>643560</v>
      </c>
      <c r="EJ13" s="5">
        <f t="shared" si="2"/>
        <v>847536</v>
      </c>
      <c r="EK13" s="5">
        <f t="shared" si="2"/>
        <v>187950</v>
      </c>
      <c r="EL13" s="5">
        <f t="shared" si="2"/>
        <v>5593365</v>
      </c>
      <c r="EM13" s="5">
        <f t="shared" si="2"/>
        <v>0</v>
      </c>
      <c r="EN13" s="5">
        <f t="shared" si="2"/>
        <v>0</v>
      </c>
      <c r="EO13" s="5">
        <f t="shared" si="2"/>
        <v>11053990</v>
      </c>
      <c r="EP13" s="5">
        <f t="shared" si="2"/>
        <v>8498720</v>
      </c>
      <c r="EQ13" s="5">
        <f t="shared" si="2"/>
        <v>19162310</v>
      </c>
      <c r="ER13" s="5">
        <f t="shared" si="2"/>
        <v>22063118</v>
      </c>
      <c r="ES13" s="5">
        <f t="shared" si="2"/>
        <v>29552320</v>
      </c>
      <c r="ET13" s="5">
        <f t="shared" si="2"/>
        <v>90330458</v>
      </c>
      <c r="EU13" s="5">
        <f t="shared" si="2"/>
        <v>0</v>
      </c>
      <c r="EV13" s="5">
        <f t="shared" si="2"/>
        <v>0</v>
      </c>
      <c r="EW13" s="5">
        <f t="shared" si="2"/>
        <v>5523310</v>
      </c>
      <c r="EX13" s="5">
        <f t="shared" si="2"/>
        <v>3233880</v>
      </c>
      <c r="EY13" s="5">
        <f t="shared" si="2"/>
        <v>6016020</v>
      </c>
      <c r="EZ13" s="5">
        <f t="shared" si="2"/>
        <v>1619320</v>
      </c>
      <c r="FA13" s="5">
        <f t="shared" si="2"/>
        <v>16940430</v>
      </c>
      <c r="FB13" s="5">
        <f t="shared" si="2"/>
        <v>33332960</v>
      </c>
      <c r="FC13" s="5">
        <f t="shared" si="2"/>
        <v>5530680</v>
      </c>
      <c r="FD13" s="5">
        <f t="shared" si="2"/>
        <v>1419600</v>
      </c>
      <c r="FE13" s="5">
        <f t="shared" si="2"/>
        <v>9904660</v>
      </c>
      <c r="FF13" s="5">
        <f t="shared" si="2"/>
        <v>14574018</v>
      </c>
      <c r="FG13" s="5">
        <f t="shared" si="2"/>
        <v>3222170</v>
      </c>
      <c r="FH13" s="5">
        <f t="shared" si="2"/>
        <v>34651128</v>
      </c>
      <c r="FI13" s="5">
        <f t="shared" si="2"/>
        <v>0</v>
      </c>
      <c r="FJ13" s="5">
        <f t="shared" si="2"/>
        <v>3845240</v>
      </c>
      <c r="FK13" s="5">
        <f t="shared" si="2"/>
        <v>3241630</v>
      </c>
      <c r="FL13" s="5">
        <f t="shared" si="2"/>
        <v>5869780</v>
      </c>
      <c r="FM13" s="5">
        <f t="shared" si="2"/>
        <v>9389720</v>
      </c>
      <c r="FN13" s="5">
        <f t="shared" si="2"/>
        <v>22346370</v>
      </c>
      <c r="FO13" s="5">
        <f t="shared" si="2"/>
        <v>0</v>
      </c>
      <c r="FP13" s="5">
        <f t="shared" si="2"/>
        <v>0</v>
      </c>
      <c r="FQ13" s="5">
        <f t="shared" si="2"/>
        <v>1291910</v>
      </c>
      <c r="FR13" s="5">
        <f t="shared" si="2"/>
        <v>558010</v>
      </c>
      <c r="FS13" s="5">
        <f t="shared" si="2"/>
        <v>2775500</v>
      </c>
      <c r="FT13" s="5">
        <f t="shared" si="2"/>
        <v>2426190</v>
      </c>
      <c r="FU13" s="5">
        <f t="shared" si="2"/>
        <v>2520690</v>
      </c>
      <c r="FV13" s="5">
        <f t="shared" si="2"/>
        <v>9572300</v>
      </c>
      <c r="FW13" s="5">
        <f t="shared" si="2"/>
        <v>0</v>
      </c>
      <c r="FX13" s="5">
        <f t="shared" si="2"/>
        <v>0</v>
      </c>
      <c r="FY13" s="5">
        <f t="shared" si="2"/>
        <v>744080</v>
      </c>
      <c r="FZ13" s="5">
        <f t="shared" si="2"/>
        <v>198360</v>
      </c>
      <c r="GA13" s="5">
        <f t="shared" si="2"/>
        <v>1046270</v>
      </c>
      <c r="GB13" s="5">
        <f t="shared" si="2"/>
        <v>258640</v>
      </c>
      <c r="GC13" s="5">
        <f t="shared" si="2"/>
        <v>1526000</v>
      </c>
      <c r="GD13" s="5">
        <f t="shared" si="2"/>
        <v>3773350</v>
      </c>
      <c r="GE13" s="5">
        <f t="shared" si="2"/>
        <v>547830</v>
      </c>
      <c r="GF13" s="5">
        <f t="shared" si="2"/>
        <v>65720</v>
      </c>
      <c r="GG13" s="5">
        <f t="shared" si="2"/>
        <v>1275650</v>
      </c>
      <c r="GH13" s="5">
        <f t="shared" si="2"/>
        <v>1715430</v>
      </c>
      <c r="GI13" s="5">
        <f t="shared" si="2"/>
        <v>200070</v>
      </c>
      <c r="GJ13" s="5">
        <f t="shared" si="2"/>
        <v>3804700</v>
      </c>
      <c r="GK13" s="5">
        <f t="shared" si="2"/>
        <v>0</v>
      </c>
      <c r="GL13" s="5">
        <f t="shared" si="2"/>
        <v>293930</v>
      </c>
      <c r="GM13" s="5">
        <f>SUM(GM9:GM12)</f>
        <v>453580</v>
      </c>
      <c r="GN13" s="5">
        <f>SUM(GN9:GN12)</f>
        <v>452120</v>
      </c>
      <c r="GO13" s="5">
        <f>SUM(GO9:GO12)</f>
        <v>794620</v>
      </c>
      <c r="GP13" s="5">
        <f>SUM(GP9:GP12)</f>
        <v>1994250</v>
      </c>
      <c r="GQ13" s="5">
        <f>SUM(GQ9:GQ12)</f>
        <v>0</v>
      </c>
      <c r="GR13" s="5">
        <f>SUM(GR9:GR12)</f>
        <v>4822813</v>
      </c>
      <c r="GS13" s="5">
        <f>SUM(GS9:GS12)</f>
        <v>90348053</v>
      </c>
      <c r="GT13" s="5">
        <f>SUM(GT9:GT12)</f>
        <v>79390045</v>
      </c>
      <c r="GU13" s="5">
        <f>SUM(GU9:GU12)</f>
        <v>97040775</v>
      </c>
      <c r="GV13" s="5">
        <f>SUM(GV9:GV12)</f>
        <v>92221067</v>
      </c>
      <c r="GW13" s="5">
        <f>SUM(GW9:GW12)</f>
        <v>108807940</v>
      </c>
      <c r="GX13" s="5">
        <f>SUM(GX9:GX12)</f>
        <v>472630693</v>
      </c>
    </row>
    <row r="14" spans="1:206" ht="18" customHeight="1">
      <c r="A14" s="15">
        <v>5</v>
      </c>
      <c r="B14" s="15" t="s">
        <v>6</v>
      </c>
      <c r="C14" s="6">
        <v>2093811</v>
      </c>
      <c r="D14" s="6">
        <v>8761705</v>
      </c>
      <c r="E14" s="6">
        <v>8638950</v>
      </c>
      <c r="F14" s="6">
        <v>5127110</v>
      </c>
      <c r="G14" s="6">
        <v>6942630</v>
      </c>
      <c r="H14" s="6">
        <v>29087245</v>
      </c>
      <c r="I14" s="6">
        <v>60651451</v>
      </c>
      <c r="J14" s="6">
        <v>1577540</v>
      </c>
      <c r="K14" s="6">
        <v>6990050</v>
      </c>
      <c r="L14" s="6">
        <v>7382250</v>
      </c>
      <c r="M14" s="6">
        <v>4304340</v>
      </c>
      <c r="N14" s="6">
        <v>6353560</v>
      </c>
      <c r="O14" s="6">
        <v>27019970</v>
      </c>
      <c r="P14" s="6">
        <v>53627710</v>
      </c>
      <c r="Q14" s="6">
        <v>232280</v>
      </c>
      <c r="R14" s="6">
        <v>3138730</v>
      </c>
      <c r="S14" s="6">
        <v>2455440</v>
      </c>
      <c r="T14" s="6">
        <v>611370</v>
      </c>
      <c r="U14" s="6">
        <v>288080</v>
      </c>
      <c r="V14" s="6">
        <v>14878270</v>
      </c>
      <c r="W14" s="6">
        <v>21604170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3288750</v>
      </c>
      <c r="AD14" s="6">
        <v>3288750</v>
      </c>
      <c r="AE14" s="6">
        <v>215800</v>
      </c>
      <c r="AF14" s="6">
        <v>103850</v>
      </c>
      <c r="AG14" s="6">
        <v>41500</v>
      </c>
      <c r="AH14" s="6">
        <v>476410</v>
      </c>
      <c r="AI14" s="6">
        <v>288600</v>
      </c>
      <c r="AJ14" s="6">
        <v>2730050</v>
      </c>
      <c r="AK14" s="6">
        <v>3856210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1844130</v>
      </c>
      <c r="AU14" s="6">
        <v>2781860</v>
      </c>
      <c r="AV14" s="6">
        <v>1498180</v>
      </c>
      <c r="AW14" s="6">
        <v>1501340</v>
      </c>
      <c r="AX14" s="6">
        <v>3465190</v>
      </c>
      <c r="AY14" s="6">
        <v>11090700</v>
      </c>
      <c r="AZ14" s="6">
        <v>863960</v>
      </c>
      <c r="BA14" s="6">
        <v>733340</v>
      </c>
      <c r="BB14" s="6">
        <v>1031600</v>
      </c>
      <c r="BC14" s="6">
        <v>1385380</v>
      </c>
      <c r="BD14" s="6">
        <v>3785540</v>
      </c>
      <c r="BE14" s="6">
        <v>779020</v>
      </c>
      <c r="BF14" s="6">
        <v>8578840</v>
      </c>
      <c r="BG14" s="6">
        <v>265500</v>
      </c>
      <c r="BH14" s="6">
        <v>1170000</v>
      </c>
      <c r="BI14" s="6">
        <v>1071850</v>
      </c>
      <c r="BJ14" s="6">
        <v>333000</v>
      </c>
      <c r="BK14" s="6">
        <v>490000</v>
      </c>
      <c r="BL14" s="6">
        <v>1878690</v>
      </c>
      <c r="BM14" s="6">
        <v>5209040</v>
      </c>
      <c r="BN14" s="6">
        <v>0</v>
      </c>
      <c r="BO14" s="6">
        <v>33640</v>
      </c>
      <c r="BP14" s="6">
        <v>63020</v>
      </c>
      <c r="BQ14" s="6">
        <v>198170</v>
      </c>
      <c r="BR14" s="6">
        <v>192070</v>
      </c>
      <c r="BS14" s="6">
        <v>628580</v>
      </c>
      <c r="BT14" s="6">
        <v>1115480</v>
      </c>
      <c r="BU14" s="6">
        <v>0</v>
      </c>
      <c r="BV14" s="6">
        <v>0</v>
      </c>
      <c r="BW14" s="6">
        <v>33640</v>
      </c>
      <c r="BX14" s="6">
        <v>44120</v>
      </c>
      <c r="BY14" s="6">
        <v>198170</v>
      </c>
      <c r="BZ14" s="6">
        <v>192070</v>
      </c>
      <c r="CA14" s="6">
        <v>576020</v>
      </c>
      <c r="CB14" s="6">
        <v>1044020</v>
      </c>
      <c r="CC14" s="6">
        <v>0</v>
      </c>
      <c r="CD14" s="6">
        <v>0</v>
      </c>
      <c r="CE14" s="6">
        <v>18900</v>
      </c>
      <c r="CF14" s="6">
        <v>0</v>
      </c>
      <c r="CG14" s="6">
        <v>0</v>
      </c>
      <c r="CH14" s="6">
        <v>52560</v>
      </c>
      <c r="CI14" s="6">
        <v>71460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442000</v>
      </c>
      <c r="CR14" s="6">
        <v>1232500</v>
      </c>
      <c r="CS14" s="6">
        <v>1175880</v>
      </c>
      <c r="CT14" s="6">
        <v>399000</v>
      </c>
      <c r="CU14" s="6">
        <v>397000</v>
      </c>
      <c r="CV14" s="6">
        <v>1390500</v>
      </c>
      <c r="CW14" s="6">
        <v>5036880</v>
      </c>
      <c r="CX14" s="6">
        <v>0</v>
      </c>
      <c r="CY14" s="6">
        <v>0</v>
      </c>
      <c r="CZ14" s="6">
        <v>0</v>
      </c>
      <c r="DA14" s="6">
        <v>25000</v>
      </c>
      <c r="DB14" s="6">
        <v>0</v>
      </c>
      <c r="DC14" s="6">
        <v>489000</v>
      </c>
      <c r="DD14" s="6">
        <v>514000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110880</v>
      </c>
      <c r="DN14" s="6">
        <v>0</v>
      </c>
      <c r="DO14" s="6">
        <v>0</v>
      </c>
      <c r="DP14" s="6">
        <v>0</v>
      </c>
      <c r="DQ14" s="6">
        <v>110880</v>
      </c>
      <c r="DR14" s="6">
        <v>442000</v>
      </c>
      <c r="DS14" s="6">
        <v>1232500</v>
      </c>
      <c r="DT14" s="6">
        <v>1065000</v>
      </c>
      <c r="DU14" s="6">
        <v>374000</v>
      </c>
      <c r="DV14" s="6">
        <v>397000</v>
      </c>
      <c r="DW14" s="6">
        <v>901500</v>
      </c>
      <c r="DX14" s="6">
        <v>4412000</v>
      </c>
      <c r="DY14" s="6">
        <v>0</v>
      </c>
      <c r="DZ14" s="6">
        <v>36855</v>
      </c>
      <c r="EA14" s="6">
        <v>17800</v>
      </c>
      <c r="EB14" s="6">
        <v>25600</v>
      </c>
      <c r="EC14" s="6">
        <v>0</v>
      </c>
      <c r="ED14" s="6">
        <v>48195</v>
      </c>
      <c r="EE14" s="6">
        <v>128450</v>
      </c>
      <c r="EF14" s="6">
        <v>74271</v>
      </c>
      <c r="EG14" s="6">
        <v>468660</v>
      </c>
      <c r="EH14" s="6">
        <v>0</v>
      </c>
      <c r="EI14" s="6">
        <v>200000</v>
      </c>
      <c r="EJ14" s="6">
        <v>0</v>
      </c>
      <c r="EK14" s="6">
        <v>0</v>
      </c>
      <c r="EL14" s="6">
        <v>742931</v>
      </c>
      <c r="EM14" s="6">
        <v>0</v>
      </c>
      <c r="EN14" s="6">
        <v>0</v>
      </c>
      <c r="EO14" s="6">
        <v>1059780</v>
      </c>
      <c r="EP14" s="6">
        <v>0</v>
      </c>
      <c r="EQ14" s="6">
        <v>2488820</v>
      </c>
      <c r="ER14" s="6">
        <v>8876320</v>
      </c>
      <c r="ES14" s="6">
        <v>3057000</v>
      </c>
      <c r="ET14" s="6">
        <v>15481920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2488820</v>
      </c>
      <c r="FF14" s="6">
        <v>0</v>
      </c>
      <c r="FG14" s="6">
        <v>1563960</v>
      </c>
      <c r="FH14" s="6">
        <v>4052780</v>
      </c>
      <c r="FI14" s="6">
        <v>1059780</v>
      </c>
      <c r="FJ14" s="6">
        <v>0</v>
      </c>
      <c r="FK14" s="6">
        <v>0</v>
      </c>
      <c r="FL14" s="6">
        <v>8876320</v>
      </c>
      <c r="FM14" s="6">
        <v>1493040</v>
      </c>
      <c r="FN14" s="6">
        <v>11429140</v>
      </c>
      <c r="FO14" s="6">
        <v>0</v>
      </c>
      <c r="FP14" s="6">
        <v>0</v>
      </c>
      <c r="FQ14" s="6">
        <v>195040</v>
      </c>
      <c r="FR14" s="6">
        <v>0</v>
      </c>
      <c r="FS14" s="6">
        <v>453680</v>
      </c>
      <c r="FT14" s="6">
        <v>648720</v>
      </c>
      <c r="FU14" s="6">
        <v>0</v>
      </c>
      <c r="FV14" s="6">
        <v>1297440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453680</v>
      </c>
      <c r="GH14" s="6">
        <v>0</v>
      </c>
      <c r="GI14" s="6">
        <v>0</v>
      </c>
      <c r="GJ14" s="6">
        <v>453680</v>
      </c>
      <c r="GK14" s="6">
        <v>195040</v>
      </c>
      <c r="GL14" s="6">
        <v>0</v>
      </c>
      <c r="GM14" s="6">
        <v>0</v>
      </c>
      <c r="GN14" s="6">
        <v>648720</v>
      </c>
      <c r="GO14" s="6">
        <v>0</v>
      </c>
      <c r="GP14" s="6">
        <v>843760</v>
      </c>
      <c r="GQ14" s="6">
        <v>0</v>
      </c>
      <c r="GR14" s="6">
        <v>2093811</v>
      </c>
      <c r="GS14" s="6">
        <v>9821485</v>
      </c>
      <c r="GT14" s="6">
        <v>8638950</v>
      </c>
      <c r="GU14" s="6">
        <v>7615930</v>
      </c>
      <c r="GV14" s="6">
        <v>15818950</v>
      </c>
      <c r="GW14" s="6">
        <v>32144245</v>
      </c>
      <c r="GX14" s="6">
        <v>76133371</v>
      </c>
    </row>
    <row r="15" spans="1:206" ht="18" customHeight="1" thickBot="1">
      <c r="A15" s="57" t="s">
        <v>42</v>
      </c>
      <c r="B15" s="58"/>
      <c r="C15" s="5">
        <f aca="true" t="shared" si="3" ref="C15:BN15">SUM(C14)</f>
        <v>2093811</v>
      </c>
      <c r="D15" s="5">
        <f t="shared" si="3"/>
        <v>8761705</v>
      </c>
      <c r="E15" s="5">
        <f t="shared" si="3"/>
        <v>8638950</v>
      </c>
      <c r="F15" s="5">
        <f t="shared" si="3"/>
        <v>5127110</v>
      </c>
      <c r="G15" s="5">
        <f t="shared" si="3"/>
        <v>6942630</v>
      </c>
      <c r="H15" s="5">
        <f t="shared" si="3"/>
        <v>29087245</v>
      </c>
      <c r="I15" s="5">
        <f t="shared" si="3"/>
        <v>60651451</v>
      </c>
      <c r="J15" s="5">
        <f t="shared" si="3"/>
        <v>1577540</v>
      </c>
      <c r="K15" s="5">
        <f t="shared" si="3"/>
        <v>6990050</v>
      </c>
      <c r="L15" s="5">
        <f t="shared" si="3"/>
        <v>7382250</v>
      </c>
      <c r="M15" s="5">
        <f t="shared" si="3"/>
        <v>4304340</v>
      </c>
      <c r="N15" s="5">
        <f t="shared" si="3"/>
        <v>6353560</v>
      </c>
      <c r="O15" s="5">
        <f t="shared" si="3"/>
        <v>27019970</v>
      </c>
      <c r="P15" s="5">
        <f t="shared" si="3"/>
        <v>53627710</v>
      </c>
      <c r="Q15" s="5">
        <f t="shared" si="3"/>
        <v>232280</v>
      </c>
      <c r="R15" s="5">
        <f t="shared" si="3"/>
        <v>3138730</v>
      </c>
      <c r="S15" s="5">
        <f t="shared" si="3"/>
        <v>2455440</v>
      </c>
      <c r="T15" s="5">
        <f t="shared" si="3"/>
        <v>611370</v>
      </c>
      <c r="U15" s="5">
        <f t="shared" si="3"/>
        <v>288080</v>
      </c>
      <c r="V15" s="5">
        <f t="shared" si="3"/>
        <v>14878270</v>
      </c>
      <c r="W15" s="5">
        <f t="shared" si="3"/>
        <v>21604170</v>
      </c>
      <c r="X15" s="5">
        <f t="shared" si="3"/>
        <v>0</v>
      </c>
      <c r="Y15" s="5">
        <f t="shared" si="3"/>
        <v>0</v>
      </c>
      <c r="Z15" s="5">
        <f t="shared" si="3"/>
        <v>0</v>
      </c>
      <c r="AA15" s="5">
        <f t="shared" si="3"/>
        <v>0</v>
      </c>
      <c r="AB15" s="5">
        <f t="shared" si="3"/>
        <v>0</v>
      </c>
      <c r="AC15" s="5">
        <f t="shared" si="3"/>
        <v>3288750</v>
      </c>
      <c r="AD15" s="5">
        <f t="shared" si="3"/>
        <v>3288750</v>
      </c>
      <c r="AE15" s="5">
        <f t="shared" si="3"/>
        <v>215800</v>
      </c>
      <c r="AF15" s="5">
        <f t="shared" si="3"/>
        <v>103850</v>
      </c>
      <c r="AG15" s="5">
        <f t="shared" si="3"/>
        <v>41500</v>
      </c>
      <c r="AH15" s="5">
        <f t="shared" si="3"/>
        <v>476410</v>
      </c>
      <c r="AI15" s="5">
        <f t="shared" si="3"/>
        <v>288600</v>
      </c>
      <c r="AJ15" s="5">
        <f t="shared" si="3"/>
        <v>2730050</v>
      </c>
      <c r="AK15" s="5">
        <f t="shared" si="3"/>
        <v>3856210</v>
      </c>
      <c r="AL15" s="5">
        <f t="shared" si="3"/>
        <v>0</v>
      </c>
      <c r="AM15" s="5">
        <f t="shared" si="3"/>
        <v>0</v>
      </c>
      <c r="AN15" s="5">
        <f t="shared" si="3"/>
        <v>0</v>
      </c>
      <c r="AO15" s="5">
        <f t="shared" si="3"/>
        <v>0</v>
      </c>
      <c r="AP15" s="5">
        <f t="shared" si="3"/>
        <v>0</v>
      </c>
      <c r="AQ15" s="5">
        <f t="shared" si="3"/>
        <v>0</v>
      </c>
      <c r="AR15" s="5">
        <f t="shared" si="3"/>
        <v>0</v>
      </c>
      <c r="AS15" s="5">
        <f t="shared" si="3"/>
        <v>0</v>
      </c>
      <c r="AT15" s="5">
        <f t="shared" si="3"/>
        <v>1844130</v>
      </c>
      <c r="AU15" s="5">
        <f t="shared" si="3"/>
        <v>2781860</v>
      </c>
      <c r="AV15" s="5">
        <f t="shared" si="3"/>
        <v>1498180</v>
      </c>
      <c r="AW15" s="5">
        <f t="shared" si="3"/>
        <v>1501340</v>
      </c>
      <c r="AX15" s="5">
        <f t="shared" si="3"/>
        <v>3465190</v>
      </c>
      <c r="AY15" s="5">
        <f t="shared" si="3"/>
        <v>11090700</v>
      </c>
      <c r="AZ15" s="5">
        <f t="shared" si="3"/>
        <v>863960</v>
      </c>
      <c r="BA15" s="5">
        <f t="shared" si="3"/>
        <v>733340</v>
      </c>
      <c r="BB15" s="5">
        <f t="shared" si="3"/>
        <v>1031600</v>
      </c>
      <c r="BC15" s="5">
        <f t="shared" si="3"/>
        <v>1385380</v>
      </c>
      <c r="BD15" s="5">
        <f t="shared" si="3"/>
        <v>3785540</v>
      </c>
      <c r="BE15" s="5">
        <f t="shared" si="3"/>
        <v>779020</v>
      </c>
      <c r="BF15" s="5">
        <f t="shared" si="3"/>
        <v>8578840</v>
      </c>
      <c r="BG15" s="5">
        <f t="shared" si="3"/>
        <v>265500</v>
      </c>
      <c r="BH15" s="5">
        <f t="shared" si="3"/>
        <v>1170000</v>
      </c>
      <c r="BI15" s="5">
        <f t="shared" si="3"/>
        <v>1071850</v>
      </c>
      <c r="BJ15" s="5">
        <f t="shared" si="3"/>
        <v>333000</v>
      </c>
      <c r="BK15" s="5">
        <f t="shared" si="3"/>
        <v>490000</v>
      </c>
      <c r="BL15" s="5">
        <f t="shared" si="3"/>
        <v>1878690</v>
      </c>
      <c r="BM15" s="5">
        <f t="shared" si="3"/>
        <v>5209040</v>
      </c>
      <c r="BN15" s="5">
        <f t="shared" si="3"/>
        <v>0</v>
      </c>
      <c r="BO15" s="5">
        <f aca="true" t="shared" si="4" ref="BO15:DZ15">SUM(BO14)</f>
        <v>33640</v>
      </c>
      <c r="BP15" s="5">
        <f t="shared" si="4"/>
        <v>63020</v>
      </c>
      <c r="BQ15" s="5">
        <f t="shared" si="4"/>
        <v>198170</v>
      </c>
      <c r="BR15" s="5">
        <f t="shared" si="4"/>
        <v>192070</v>
      </c>
      <c r="BS15" s="5">
        <f t="shared" si="4"/>
        <v>628580</v>
      </c>
      <c r="BT15" s="5">
        <f t="shared" si="4"/>
        <v>1115480</v>
      </c>
      <c r="BU15" s="5">
        <f t="shared" si="4"/>
        <v>0</v>
      </c>
      <c r="BV15" s="5">
        <f t="shared" si="4"/>
        <v>0</v>
      </c>
      <c r="BW15" s="5">
        <f t="shared" si="4"/>
        <v>33640</v>
      </c>
      <c r="BX15" s="5">
        <f t="shared" si="4"/>
        <v>44120</v>
      </c>
      <c r="BY15" s="5">
        <f t="shared" si="4"/>
        <v>198170</v>
      </c>
      <c r="BZ15" s="5">
        <f t="shared" si="4"/>
        <v>192070</v>
      </c>
      <c r="CA15" s="5">
        <f t="shared" si="4"/>
        <v>576020</v>
      </c>
      <c r="CB15" s="5">
        <f t="shared" si="4"/>
        <v>1044020</v>
      </c>
      <c r="CC15" s="5">
        <f t="shared" si="4"/>
        <v>0</v>
      </c>
      <c r="CD15" s="5">
        <f t="shared" si="4"/>
        <v>0</v>
      </c>
      <c r="CE15" s="5">
        <f t="shared" si="4"/>
        <v>18900</v>
      </c>
      <c r="CF15" s="5">
        <f t="shared" si="4"/>
        <v>0</v>
      </c>
      <c r="CG15" s="5">
        <f t="shared" si="4"/>
        <v>0</v>
      </c>
      <c r="CH15" s="5">
        <f t="shared" si="4"/>
        <v>52560</v>
      </c>
      <c r="CI15" s="5">
        <f t="shared" si="4"/>
        <v>71460</v>
      </c>
      <c r="CJ15" s="5">
        <f t="shared" si="4"/>
        <v>0</v>
      </c>
      <c r="CK15" s="5">
        <f t="shared" si="4"/>
        <v>0</v>
      </c>
      <c r="CL15" s="5">
        <f t="shared" si="4"/>
        <v>0</v>
      </c>
      <c r="CM15" s="5">
        <f t="shared" si="4"/>
        <v>0</v>
      </c>
      <c r="CN15" s="5">
        <f t="shared" si="4"/>
        <v>0</v>
      </c>
      <c r="CO15" s="5">
        <f t="shared" si="4"/>
        <v>0</v>
      </c>
      <c r="CP15" s="5">
        <f t="shared" si="4"/>
        <v>0</v>
      </c>
      <c r="CQ15" s="5">
        <f t="shared" si="4"/>
        <v>442000</v>
      </c>
      <c r="CR15" s="5">
        <f t="shared" si="4"/>
        <v>1232500</v>
      </c>
      <c r="CS15" s="5">
        <f t="shared" si="4"/>
        <v>1175880</v>
      </c>
      <c r="CT15" s="5">
        <f t="shared" si="4"/>
        <v>399000</v>
      </c>
      <c r="CU15" s="5">
        <f t="shared" si="4"/>
        <v>397000</v>
      </c>
      <c r="CV15" s="5">
        <f t="shared" si="4"/>
        <v>1390500</v>
      </c>
      <c r="CW15" s="5">
        <f t="shared" si="4"/>
        <v>5036880</v>
      </c>
      <c r="CX15" s="5">
        <f t="shared" si="4"/>
        <v>0</v>
      </c>
      <c r="CY15" s="5">
        <f t="shared" si="4"/>
        <v>0</v>
      </c>
      <c r="CZ15" s="5">
        <f t="shared" si="4"/>
        <v>0</v>
      </c>
      <c r="DA15" s="5">
        <f t="shared" si="4"/>
        <v>25000</v>
      </c>
      <c r="DB15" s="5">
        <f t="shared" si="4"/>
        <v>0</v>
      </c>
      <c r="DC15" s="5">
        <f t="shared" si="4"/>
        <v>489000</v>
      </c>
      <c r="DD15" s="5">
        <f t="shared" si="4"/>
        <v>514000</v>
      </c>
      <c r="DE15" s="5">
        <f t="shared" si="4"/>
        <v>0</v>
      </c>
      <c r="DF15" s="5">
        <f t="shared" si="4"/>
        <v>0</v>
      </c>
      <c r="DG15" s="5">
        <f t="shared" si="4"/>
        <v>0</v>
      </c>
      <c r="DH15" s="5">
        <f t="shared" si="4"/>
        <v>0</v>
      </c>
      <c r="DI15" s="5">
        <f t="shared" si="4"/>
        <v>0</v>
      </c>
      <c r="DJ15" s="5">
        <f t="shared" si="4"/>
        <v>0</v>
      </c>
      <c r="DK15" s="5">
        <f t="shared" si="4"/>
        <v>0</v>
      </c>
      <c r="DL15" s="5">
        <f t="shared" si="4"/>
        <v>0</v>
      </c>
      <c r="DM15" s="5">
        <f t="shared" si="4"/>
        <v>110880</v>
      </c>
      <c r="DN15" s="5">
        <f t="shared" si="4"/>
        <v>0</v>
      </c>
      <c r="DO15" s="5">
        <f t="shared" si="4"/>
        <v>0</v>
      </c>
      <c r="DP15" s="5">
        <f t="shared" si="4"/>
        <v>0</v>
      </c>
      <c r="DQ15" s="5">
        <f t="shared" si="4"/>
        <v>110880</v>
      </c>
      <c r="DR15" s="5">
        <f t="shared" si="4"/>
        <v>442000</v>
      </c>
      <c r="DS15" s="5">
        <f t="shared" si="4"/>
        <v>1232500</v>
      </c>
      <c r="DT15" s="5">
        <f t="shared" si="4"/>
        <v>1065000</v>
      </c>
      <c r="DU15" s="5">
        <f t="shared" si="4"/>
        <v>374000</v>
      </c>
      <c r="DV15" s="5">
        <f t="shared" si="4"/>
        <v>397000</v>
      </c>
      <c r="DW15" s="5">
        <f t="shared" si="4"/>
        <v>901500</v>
      </c>
      <c r="DX15" s="5">
        <f t="shared" si="4"/>
        <v>4412000</v>
      </c>
      <c r="DY15" s="5">
        <f t="shared" si="4"/>
        <v>0</v>
      </c>
      <c r="DZ15" s="5">
        <f t="shared" si="4"/>
        <v>36855</v>
      </c>
      <c r="EA15" s="5">
        <f aca="true" t="shared" si="5" ref="EA15:GL15">SUM(EA14)</f>
        <v>17800</v>
      </c>
      <c r="EB15" s="5">
        <f t="shared" si="5"/>
        <v>25600</v>
      </c>
      <c r="EC15" s="5">
        <f t="shared" si="5"/>
        <v>0</v>
      </c>
      <c r="ED15" s="5">
        <f t="shared" si="5"/>
        <v>48195</v>
      </c>
      <c r="EE15" s="5">
        <f t="shared" si="5"/>
        <v>128450</v>
      </c>
      <c r="EF15" s="5">
        <f t="shared" si="5"/>
        <v>74271</v>
      </c>
      <c r="EG15" s="5">
        <f t="shared" si="5"/>
        <v>468660</v>
      </c>
      <c r="EH15" s="5">
        <f t="shared" si="5"/>
        <v>0</v>
      </c>
      <c r="EI15" s="5">
        <f t="shared" si="5"/>
        <v>200000</v>
      </c>
      <c r="EJ15" s="5">
        <f t="shared" si="5"/>
        <v>0</v>
      </c>
      <c r="EK15" s="5">
        <f t="shared" si="5"/>
        <v>0</v>
      </c>
      <c r="EL15" s="5">
        <f t="shared" si="5"/>
        <v>742931</v>
      </c>
      <c r="EM15" s="5">
        <f t="shared" si="5"/>
        <v>0</v>
      </c>
      <c r="EN15" s="5">
        <f t="shared" si="5"/>
        <v>0</v>
      </c>
      <c r="EO15" s="5">
        <f t="shared" si="5"/>
        <v>1059780</v>
      </c>
      <c r="EP15" s="5">
        <f t="shared" si="5"/>
        <v>0</v>
      </c>
      <c r="EQ15" s="5">
        <f t="shared" si="5"/>
        <v>2488820</v>
      </c>
      <c r="ER15" s="5">
        <f t="shared" si="5"/>
        <v>8876320</v>
      </c>
      <c r="ES15" s="5">
        <f t="shared" si="5"/>
        <v>3057000</v>
      </c>
      <c r="ET15" s="5">
        <f t="shared" si="5"/>
        <v>15481920</v>
      </c>
      <c r="EU15" s="5">
        <f t="shared" si="5"/>
        <v>0</v>
      </c>
      <c r="EV15" s="5">
        <f t="shared" si="5"/>
        <v>0</v>
      </c>
      <c r="EW15" s="5">
        <f t="shared" si="5"/>
        <v>0</v>
      </c>
      <c r="EX15" s="5">
        <f t="shared" si="5"/>
        <v>0</v>
      </c>
      <c r="EY15" s="5">
        <f t="shared" si="5"/>
        <v>0</v>
      </c>
      <c r="EZ15" s="5">
        <f t="shared" si="5"/>
        <v>0</v>
      </c>
      <c r="FA15" s="5">
        <f t="shared" si="5"/>
        <v>0</v>
      </c>
      <c r="FB15" s="5">
        <f t="shared" si="5"/>
        <v>0</v>
      </c>
      <c r="FC15" s="5">
        <f t="shared" si="5"/>
        <v>0</v>
      </c>
      <c r="FD15" s="5">
        <f t="shared" si="5"/>
        <v>0</v>
      </c>
      <c r="FE15" s="5">
        <f t="shared" si="5"/>
        <v>2488820</v>
      </c>
      <c r="FF15" s="5">
        <f t="shared" si="5"/>
        <v>0</v>
      </c>
      <c r="FG15" s="5">
        <f t="shared" si="5"/>
        <v>1563960</v>
      </c>
      <c r="FH15" s="5">
        <f t="shared" si="5"/>
        <v>4052780</v>
      </c>
      <c r="FI15" s="5">
        <f t="shared" si="5"/>
        <v>1059780</v>
      </c>
      <c r="FJ15" s="5">
        <f t="shared" si="5"/>
        <v>0</v>
      </c>
      <c r="FK15" s="5">
        <f t="shared" si="5"/>
        <v>0</v>
      </c>
      <c r="FL15" s="5">
        <f t="shared" si="5"/>
        <v>8876320</v>
      </c>
      <c r="FM15" s="5">
        <f t="shared" si="5"/>
        <v>1493040</v>
      </c>
      <c r="FN15" s="5">
        <f t="shared" si="5"/>
        <v>11429140</v>
      </c>
      <c r="FO15" s="5">
        <f t="shared" si="5"/>
        <v>0</v>
      </c>
      <c r="FP15" s="5">
        <f t="shared" si="5"/>
        <v>0</v>
      </c>
      <c r="FQ15" s="5">
        <f t="shared" si="5"/>
        <v>195040</v>
      </c>
      <c r="FR15" s="5">
        <f t="shared" si="5"/>
        <v>0</v>
      </c>
      <c r="FS15" s="5">
        <f t="shared" si="5"/>
        <v>453680</v>
      </c>
      <c r="FT15" s="5">
        <f t="shared" si="5"/>
        <v>648720</v>
      </c>
      <c r="FU15" s="5">
        <f t="shared" si="5"/>
        <v>0</v>
      </c>
      <c r="FV15" s="5">
        <f t="shared" si="5"/>
        <v>1297440</v>
      </c>
      <c r="FW15" s="5">
        <f t="shared" si="5"/>
        <v>0</v>
      </c>
      <c r="FX15" s="5">
        <f t="shared" si="5"/>
        <v>0</v>
      </c>
      <c r="FY15" s="5">
        <f t="shared" si="5"/>
        <v>0</v>
      </c>
      <c r="FZ15" s="5">
        <f t="shared" si="5"/>
        <v>0</v>
      </c>
      <c r="GA15" s="5">
        <f t="shared" si="5"/>
        <v>0</v>
      </c>
      <c r="GB15" s="5">
        <f t="shared" si="5"/>
        <v>0</v>
      </c>
      <c r="GC15" s="5">
        <f t="shared" si="5"/>
        <v>0</v>
      </c>
      <c r="GD15" s="5">
        <f t="shared" si="5"/>
        <v>0</v>
      </c>
      <c r="GE15" s="5">
        <f t="shared" si="5"/>
        <v>0</v>
      </c>
      <c r="GF15" s="5">
        <f t="shared" si="5"/>
        <v>0</v>
      </c>
      <c r="GG15" s="5">
        <f t="shared" si="5"/>
        <v>453680</v>
      </c>
      <c r="GH15" s="5">
        <f t="shared" si="5"/>
        <v>0</v>
      </c>
      <c r="GI15" s="5">
        <f t="shared" si="5"/>
        <v>0</v>
      </c>
      <c r="GJ15" s="5">
        <f t="shared" si="5"/>
        <v>453680</v>
      </c>
      <c r="GK15" s="5">
        <f t="shared" si="5"/>
        <v>195040</v>
      </c>
      <c r="GL15" s="5">
        <f t="shared" si="5"/>
        <v>0</v>
      </c>
      <c r="GM15" s="5">
        <f aca="true" t="shared" si="6" ref="GM15:GX15">SUM(GM14)</f>
        <v>0</v>
      </c>
      <c r="GN15" s="5">
        <f t="shared" si="6"/>
        <v>648720</v>
      </c>
      <c r="GO15" s="5">
        <f t="shared" si="6"/>
        <v>0</v>
      </c>
      <c r="GP15" s="5">
        <f t="shared" si="6"/>
        <v>843760</v>
      </c>
      <c r="GQ15" s="5">
        <f t="shared" si="6"/>
        <v>0</v>
      </c>
      <c r="GR15" s="5">
        <f t="shared" si="6"/>
        <v>2093811</v>
      </c>
      <c r="GS15" s="5">
        <f t="shared" si="6"/>
        <v>9821485</v>
      </c>
      <c r="GT15" s="5">
        <f t="shared" si="6"/>
        <v>8638950</v>
      </c>
      <c r="GU15" s="5">
        <f t="shared" si="6"/>
        <v>7615930</v>
      </c>
      <c r="GV15" s="5">
        <f t="shared" si="6"/>
        <v>15818950</v>
      </c>
      <c r="GW15" s="5">
        <f t="shared" si="6"/>
        <v>32144245</v>
      </c>
      <c r="GX15" s="5">
        <f t="shared" si="6"/>
        <v>76133371</v>
      </c>
    </row>
    <row r="16" spans="1:206" ht="18" customHeight="1" thickBot="1">
      <c r="A16" s="59" t="s">
        <v>43</v>
      </c>
      <c r="B16" s="60"/>
      <c r="C16" s="18">
        <f aca="true" t="shared" si="7" ref="C16:BN16">+C13+C15</f>
        <v>6916624</v>
      </c>
      <c r="D16" s="18">
        <f t="shared" si="7"/>
        <v>88055768</v>
      </c>
      <c r="E16" s="18">
        <f t="shared" si="7"/>
        <v>79530275</v>
      </c>
      <c r="F16" s="18">
        <f t="shared" si="7"/>
        <v>83005575</v>
      </c>
      <c r="G16" s="18">
        <f t="shared" si="7"/>
        <v>77100579</v>
      </c>
      <c r="H16" s="18">
        <f t="shared" si="7"/>
        <v>108342865</v>
      </c>
      <c r="I16" s="18">
        <f t="shared" si="7"/>
        <v>442951686</v>
      </c>
      <c r="J16" s="18">
        <f t="shared" si="7"/>
        <v>4932670</v>
      </c>
      <c r="K16" s="18">
        <f t="shared" si="7"/>
        <v>73304670</v>
      </c>
      <c r="L16" s="18">
        <f t="shared" si="7"/>
        <v>68569620</v>
      </c>
      <c r="M16" s="18">
        <f t="shared" si="7"/>
        <v>71035110</v>
      </c>
      <c r="N16" s="18">
        <f t="shared" si="7"/>
        <v>54899290</v>
      </c>
      <c r="O16" s="18">
        <f t="shared" si="7"/>
        <v>91998020</v>
      </c>
      <c r="P16" s="18">
        <f t="shared" si="7"/>
        <v>364739380</v>
      </c>
      <c r="Q16" s="18">
        <f t="shared" si="7"/>
        <v>2580340</v>
      </c>
      <c r="R16" s="18">
        <f t="shared" si="7"/>
        <v>24568960</v>
      </c>
      <c r="S16" s="18">
        <f t="shared" si="7"/>
        <v>23062140</v>
      </c>
      <c r="T16" s="18">
        <f t="shared" si="7"/>
        <v>16537020</v>
      </c>
      <c r="U16" s="18">
        <f t="shared" si="7"/>
        <v>11749930</v>
      </c>
      <c r="V16" s="18">
        <f t="shared" si="7"/>
        <v>40020780</v>
      </c>
      <c r="W16" s="18">
        <f t="shared" si="7"/>
        <v>118519170</v>
      </c>
      <c r="X16" s="18">
        <f t="shared" si="7"/>
        <v>0</v>
      </c>
      <c r="Y16" s="18">
        <f t="shared" si="7"/>
        <v>0</v>
      </c>
      <c r="Z16" s="18">
        <f t="shared" si="7"/>
        <v>287500</v>
      </c>
      <c r="AA16" s="18">
        <f t="shared" si="7"/>
        <v>0</v>
      </c>
      <c r="AB16" s="18">
        <f t="shared" si="7"/>
        <v>375000</v>
      </c>
      <c r="AC16" s="18">
        <f t="shared" si="7"/>
        <v>7040000</v>
      </c>
      <c r="AD16" s="18">
        <f t="shared" si="7"/>
        <v>7702500</v>
      </c>
      <c r="AE16" s="18">
        <f t="shared" si="7"/>
        <v>677200</v>
      </c>
      <c r="AF16" s="18">
        <f t="shared" si="7"/>
        <v>5195210</v>
      </c>
      <c r="AG16" s="18">
        <f t="shared" si="7"/>
        <v>5412720</v>
      </c>
      <c r="AH16" s="18">
        <f t="shared" si="7"/>
        <v>5785480</v>
      </c>
      <c r="AI16" s="18">
        <f t="shared" si="7"/>
        <v>6508100</v>
      </c>
      <c r="AJ16" s="18">
        <f t="shared" si="7"/>
        <v>14374840</v>
      </c>
      <c r="AK16" s="18">
        <f t="shared" si="7"/>
        <v>37953550</v>
      </c>
      <c r="AL16" s="18">
        <f t="shared" si="7"/>
        <v>0</v>
      </c>
      <c r="AM16" s="18">
        <f t="shared" si="7"/>
        <v>0</v>
      </c>
      <c r="AN16" s="18">
        <f t="shared" si="7"/>
        <v>0</v>
      </c>
      <c r="AO16" s="18">
        <f t="shared" si="7"/>
        <v>467500</v>
      </c>
      <c r="AP16" s="18">
        <f t="shared" si="7"/>
        <v>0</v>
      </c>
      <c r="AQ16" s="18">
        <f t="shared" si="7"/>
        <v>0</v>
      </c>
      <c r="AR16" s="18">
        <f t="shared" si="7"/>
        <v>467500</v>
      </c>
      <c r="AS16" s="18">
        <f t="shared" si="7"/>
        <v>413790</v>
      </c>
      <c r="AT16" s="18">
        <f t="shared" si="7"/>
        <v>20081790</v>
      </c>
      <c r="AU16" s="18">
        <f t="shared" si="7"/>
        <v>18534800</v>
      </c>
      <c r="AV16" s="18">
        <f t="shared" si="7"/>
        <v>17812150</v>
      </c>
      <c r="AW16" s="18">
        <f t="shared" si="7"/>
        <v>15955520</v>
      </c>
      <c r="AX16" s="18">
        <f t="shared" si="7"/>
        <v>15711230</v>
      </c>
      <c r="AY16" s="18">
        <f t="shared" si="7"/>
        <v>88509280</v>
      </c>
      <c r="AZ16" s="18">
        <f t="shared" si="7"/>
        <v>914340</v>
      </c>
      <c r="BA16" s="18">
        <f t="shared" si="7"/>
        <v>16891660</v>
      </c>
      <c r="BB16" s="18">
        <f t="shared" si="7"/>
        <v>15850290</v>
      </c>
      <c r="BC16" s="18">
        <f t="shared" si="7"/>
        <v>24659110</v>
      </c>
      <c r="BD16" s="18">
        <f t="shared" si="7"/>
        <v>13640040</v>
      </c>
      <c r="BE16" s="18">
        <f t="shared" si="7"/>
        <v>5961820</v>
      </c>
      <c r="BF16" s="18">
        <f t="shared" si="7"/>
        <v>77917260</v>
      </c>
      <c r="BG16" s="18">
        <f t="shared" si="7"/>
        <v>347000</v>
      </c>
      <c r="BH16" s="18">
        <f t="shared" si="7"/>
        <v>6567050</v>
      </c>
      <c r="BI16" s="18">
        <f t="shared" si="7"/>
        <v>5422170</v>
      </c>
      <c r="BJ16" s="18">
        <f t="shared" si="7"/>
        <v>5773850</v>
      </c>
      <c r="BK16" s="18">
        <f t="shared" si="7"/>
        <v>6670700</v>
      </c>
      <c r="BL16" s="18">
        <f t="shared" si="7"/>
        <v>8889350</v>
      </c>
      <c r="BM16" s="18">
        <f t="shared" si="7"/>
        <v>33670120</v>
      </c>
      <c r="BN16" s="18">
        <f t="shared" si="7"/>
        <v>0</v>
      </c>
      <c r="BO16" s="18">
        <f aca="true" t="shared" si="8" ref="BO16:DZ16">+BO13+BO15</f>
        <v>1161780</v>
      </c>
      <c r="BP16" s="18">
        <f t="shared" si="8"/>
        <v>2210150</v>
      </c>
      <c r="BQ16" s="18">
        <f t="shared" si="8"/>
        <v>5415130</v>
      </c>
      <c r="BR16" s="18">
        <f t="shared" si="8"/>
        <v>12198650</v>
      </c>
      <c r="BS16" s="18">
        <f t="shared" si="8"/>
        <v>10610180</v>
      </c>
      <c r="BT16" s="18">
        <f t="shared" si="8"/>
        <v>31595890</v>
      </c>
      <c r="BU16" s="18">
        <f t="shared" si="8"/>
        <v>0</v>
      </c>
      <c r="BV16" s="18">
        <f t="shared" si="8"/>
        <v>0</v>
      </c>
      <c r="BW16" s="18">
        <f t="shared" si="8"/>
        <v>871330</v>
      </c>
      <c r="BX16" s="18">
        <f t="shared" si="8"/>
        <v>1911840</v>
      </c>
      <c r="BY16" s="18">
        <f t="shared" si="8"/>
        <v>2992370</v>
      </c>
      <c r="BZ16" s="18">
        <f t="shared" si="8"/>
        <v>10813410</v>
      </c>
      <c r="CA16" s="18">
        <f t="shared" si="8"/>
        <v>10521480</v>
      </c>
      <c r="CB16" s="18">
        <f t="shared" si="8"/>
        <v>27110430</v>
      </c>
      <c r="CC16" s="18">
        <f t="shared" si="8"/>
        <v>0</v>
      </c>
      <c r="CD16" s="18">
        <f t="shared" si="8"/>
        <v>290450</v>
      </c>
      <c r="CE16" s="18">
        <f t="shared" si="8"/>
        <v>210480</v>
      </c>
      <c r="CF16" s="18">
        <f t="shared" si="8"/>
        <v>2422760</v>
      </c>
      <c r="CG16" s="18">
        <f t="shared" si="8"/>
        <v>1385240</v>
      </c>
      <c r="CH16" s="18">
        <f t="shared" si="8"/>
        <v>88700</v>
      </c>
      <c r="CI16" s="18">
        <f t="shared" si="8"/>
        <v>4397630</v>
      </c>
      <c r="CJ16" s="18">
        <f t="shared" si="8"/>
        <v>0</v>
      </c>
      <c r="CK16" s="18">
        <f t="shared" si="8"/>
        <v>0</v>
      </c>
      <c r="CL16" s="18">
        <f t="shared" si="8"/>
        <v>87830</v>
      </c>
      <c r="CM16" s="18">
        <f t="shared" si="8"/>
        <v>0</v>
      </c>
      <c r="CN16" s="18">
        <f t="shared" si="8"/>
        <v>0</v>
      </c>
      <c r="CO16" s="18">
        <f t="shared" si="8"/>
        <v>0</v>
      </c>
      <c r="CP16" s="18">
        <f t="shared" si="8"/>
        <v>87830</v>
      </c>
      <c r="CQ16" s="18">
        <f t="shared" si="8"/>
        <v>1428000</v>
      </c>
      <c r="CR16" s="18">
        <f t="shared" si="8"/>
        <v>10353550</v>
      </c>
      <c r="CS16" s="18">
        <f t="shared" si="8"/>
        <v>7404030</v>
      </c>
      <c r="CT16" s="18">
        <f t="shared" si="8"/>
        <v>5379810</v>
      </c>
      <c r="CU16" s="18">
        <f t="shared" si="8"/>
        <v>8726840</v>
      </c>
      <c r="CV16" s="18">
        <f t="shared" si="8"/>
        <v>5254300</v>
      </c>
      <c r="CW16" s="18">
        <f t="shared" si="8"/>
        <v>38546530</v>
      </c>
      <c r="CX16" s="18">
        <f t="shared" si="8"/>
        <v>0</v>
      </c>
      <c r="CY16" s="18">
        <f t="shared" si="8"/>
        <v>191000</v>
      </c>
      <c r="CZ16" s="18">
        <f t="shared" si="8"/>
        <v>110000</v>
      </c>
      <c r="DA16" s="18">
        <f t="shared" si="8"/>
        <v>42400</v>
      </c>
      <c r="DB16" s="18">
        <f t="shared" si="8"/>
        <v>364700</v>
      </c>
      <c r="DC16" s="18">
        <f t="shared" si="8"/>
        <v>1245800</v>
      </c>
      <c r="DD16" s="18">
        <f t="shared" si="8"/>
        <v>1953900</v>
      </c>
      <c r="DE16" s="18">
        <f t="shared" si="8"/>
        <v>0</v>
      </c>
      <c r="DF16" s="18">
        <f t="shared" si="8"/>
        <v>0</v>
      </c>
      <c r="DG16" s="18">
        <f t="shared" si="8"/>
        <v>0</v>
      </c>
      <c r="DH16" s="18">
        <f t="shared" si="8"/>
        <v>4473490</v>
      </c>
      <c r="DI16" s="18">
        <f t="shared" si="8"/>
        <v>0</v>
      </c>
      <c r="DJ16" s="18">
        <f t="shared" si="8"/>
        <v>4473490</v>
      </c>
      <c r="DK16" s="18">
        <f t="shared" si="8"/>
        <v>0</v>
      </c>
      <c r="DL16" s="18">
        <f t="shared" si="8"/>
        <v>0</v>
      </c>
      <c r="DM16" s="18">
        <f t="shared" si="8"/>
        <v>110880</v>
      </c>
      <c r="DN16" s="18">
        <f t="shared" si="8"/>
        <v>355160</v>
      </c>
      <c r="DO16" s="18">
        <f t="shared" si="8"/>
        <v>0</v>
      </c>
      <c r="DP16" s="18">
        <f t="shared" si="8"/>
        <v>0</v>
      </c>
      <c r="DQ16" s="18">
        <f t="shared" si="8"/>
        <v>466040</v>
      </c>
      <c r="DR16" s="18">
        <f t="shared" si="8"/>
        <v>1428000</v>
      </c>
      <c r="DS16" s="18">
        <f t="shared" si="8"/>
        <v>10162550</v>
      </c>
      <c r="DT16" s="18">
        <f t="shared" si="8"/>
        <v>7183150</v>
      </c>
      <c r="DU16" s="18">
        <f t="shared" si="8"/>
        <v>4982250</v>
      </c>
      <c r="DV16" s="18">
        <f t="shared" si="8"/>
        <v>3888650</v>
      </c>
      <c r="DW16" s="18">
        <f t="shared" si="8"/>
        <v>4008500</v>
      </c>
      <c r="DX16" s="18">
        <f t="shared" si="8"/>
        <v>31653100</v>
      </c>
      <c r="DY16" s="18">
        <f t="shared" si="8"/>
        <v>73483</v>
      </c>
      <c r="DZ16" s="18">
        <f t="shared" si="8"/>
        <v>458051</v>
      </c>
      <c r="EA16" s="18">
        <f aca="true" t="shared" si="9" ref="EA16:GL16">+EA13+EA15</f>
        <v>149413</v>
      </c>
      <c r="EB16" s="18">
        <f t="shared" si="9"/>
        <v>331965</v>
      </c>
      <c r="EC16" s="18">
        <f t="shared" si="9"/>
        <v>428263</v>
      </c>
      <c r="ED16" s="18">
        <f t="shared" si="9"/>
        <v>292415</v>
      </c>
      <c r="EE16" s="18">
        <f t="shared" si="9"/>
        <v>1733590</v>
      </c>
      <c r="EF16" s="18">
        <f t="shared" si="9"/>
        <v>482471</v>
      </c>
      <c r="EG16" s="18">
        <f t="shared" si="9"/>
        <v>2777717</v>
      </c>
      <c r="EH16" s="18">
        <f t="shared" si="9"/>
        <v>1197062</v>
      </c>
      <c r="EI16" s="18">
        <f t="shared" si="9"/>
        <v>843560</v>
      </c>
      <c r="EJ16" s="18">
        <f t="shared" si="9"/>
        <v>847536</v>
      </c>
      <c r="EK16" s="18">
        <f t="shared" si="9"/>
        <v>187950</v>
      </c>
      <c r="EL16" s="18">
        <f t="shared" si="9"/>
        <v>6336296</v>
      </c>
      <c r="EM16" s="18">
        <f t="shared" si="9"/>
        <v>0</v>
      </c>
      <c r="EN16" s="18">
        <f t="shared" si="9"/>
        <v>0</v>
      </c>
      <c r="EO16" s="18">
        <f t="shared" si="9"/>
        <v>12113770</v>
      </c>
      <c r="EP16" s="18">
        <f t="shared" si="9"/>
        <v>8498720</v>
      </c>
      <c r="EQ16" s="18">
        <f t="shared" si="9"/>
        <v>21651130</v>
      </c>
      <c r="ER16" s="18">
        <f t="shared" si="9"/>
        <v>30939438</v>
      </c>
      <c r="ES16" s="18">
        <f t="shared" si="9"/>
        <v>32609320</v>
      </c>
      <c r="ET16" s="18">
        <f t="shared" si="9"/>
        <v>105812378</v>
      </c>
      <c r="EU16" s="18">
        <f t="shared" si="9"/>
        <v>0</v>
      </c>
      <c r="EV16" s="18">
        <f t="shared" si="9"/>
        <v>0</v>
      </c>
      <c r="EW16" s="18">
        <f t="shared" si="9"/>
        <v>5523310</v>
      </c>
      <c r="EX16" s="18">
        <f t="shared" si="9"/>
        <v>3233880</v>
      </c>
      <c r="EY16" s="18">
        <f t="shared" si="9"/>
        <v>6016020</v>
      </c>
      <c r="EZ16" s="18">
        <f t="shared" si="9"/>
        <v>1619320</v>
      </c>
      <c r="FA16" s="18">
        <f t="shared" si="9"/>
        <v>16940430</v>
      </c>
      <c r="FB16" s="18">
        <f t="shared" si="9"/>
        <v>33332960</v>
      </c>
      <c r="FC16" s="18">
        <f t="shared" si="9"/>
        <v>5530680</v>
      </c>
      <c r="FD16" s="18">
        <f t="shared" si="9"/>
        <v>1419600</v>
      </c>
      <c r="FE16" s="18">
        <f t="shared" si="9"/>
        <v>12393480</v>
      </c>
      <c r="FF16" s="18">
        <f t="shared" si="9"/>
        <v>14574018</v>
      </c>
      <c r="FG16" s="18">
        <f t="shared" si="9"/>
        <v>4786130</v>
      </c>
      <c r="FH16" s="18">
        <f t="shared" si="9"/>
        <v>38703908</v>
      </c>
      <c r="FI16" s="18">
        <f t="shared" si="9"/>
        <v>1059780</v>
      </c>
      <c r="FJ16" s="18">
        <f t="shared" si="9"/>
        <v>3845240</v>
      </c>
      <c r="FK16" s="18">
        <f t="shared" si="9"/>
        <v>3241630</v>
      </c>
      <c r="FL16" s="18">
        <f t="shared" si="9"/>
        <v>14746100</v>
      </c>
      <c r="FM16" s="18">
        <f t="shared" si="9"/>
        <v>10882760</v>
      </c>
      <c r="FN16" s="18">
        <f t="shared" si="9"/>
        <v>33775510</v>
      </c>
      <c r="FO16" s="18">
        <f t="shared" si="9"/>
        <v>0</v>
      </c>
      <c r="FP16" s="18">
        <f t="shared" si="9"/>
        <v>0</v>
      </c>
      <c r="FQ16" s="18">
        <f t="shared" si="9"/>
        <v>1486950</v>
      </c>
      <c r="FR16" s="18">
        <f t="shared" si="9"/>
        <v>558010</v>
      </c>
      <c r="FS16" s="18">
        <f t="shared" si="9"/>
        <v>3229180</v>
      </c>
      <c r="FT16" s="18">
        <f t="shared" si="9"/>
        <v>3074910</v>
      </c>
      <c r="FU16" s="18">
        <f t="shared" si="9"/>
        <v>2520690</v>
      </c>
      <c r="FV16" s="18">
        <f t="shared" si="9"/>
        <v>10869740</v>
      </c>
      <c r="FW16" s="18">
        <f t="shared" si="9"/>
        <v>0</v>
      </c>
      <c r="FX16" s="18">
        <f t="shared" si="9"/>
        <v>0</v>
      </c>
      <c r="FY16" s="18">
        <f t="shared" si="9"/>
        <v>744080</v>
      </c>
      <c r="FZ16" s="18">
        <f t="shared" si="9"/>
        <v>198360</v>
      </c>
      <c r="GA16" s="18">
        <f t="shared" si="9"/>
        <v>1046270</v>
      </c>
      <c r="GB16" s="18">
        <f t="shared" si="9"/>
        <v>258640</v>
      </c>
      <c r="GC16" s="18">
        <f t="shared" si="9"/>
        <v>1526000</v>
      </c>
      <c r="GD16" s="18">
        <f t="shared" si="9"/>
        <v>3773350</v>
      </c>
      <c r="GE16" s="18">
        <f t="shared" si="9"/>
        <v>547830</v>
      </c>
      <c r="GF16" s="18">
        <f t="shared" si="9"/>
        <v>65720</v>
      </c>
      <c r="GG16" s="18">
        <f t="shared" si="9"/>
        <v>1729330</v>
      </c>
      <c r="GH16" s="18">
        <f t="shared" si="9"/>
        <v>1715430</v>
      </c>
      <c r="GI16" s="18">
        <f t="shared" si="9"/>
        <v>200070</v>
      </c>
      <c r="GJ16" s="18">
        <f t="shared" si="9"/>
        <v>4258380</v>
      </c>
      <c r="GK16" s="18">
        <f t="shared" si="9"/>
        <v>195040</v>
      </c>
      <c r="GL16" s="18">
        <f t="shared" si="9"/>
        <v>293930</v>
      </c>
      <c r="GM16" s="18">
        <f aca="true" t="shared" si="10" ref="GM16:GX16">+GM13+GM15</f>
        <v>453580</v>
      </c>
      <c r="GN16" s="18">
        <f t="shared" si="10"/>
        <v>1100840</v>
      </c>
      <c r="GO16" s="18">
        <f t="shared" si="10"/>
        <v>794620</v>
      </c>
      <c r="GP16" s="18">
        <f t="shared" si="10"/>
        <v>2838010</v>
      </c>
      <c r="GQ16" s="18">
        <f t="shared" si="10"/>
        <v>0</v>
      </c>
      <c r="GR16" s="18">
        <f t="shared" si="10"/>
        <v>6916624</v>
      </c>
      <c r="GS16" s="18">
        <f t="shared" si="10"/>
        <v>100169538</v>
      </c>
      <c r="GT16" s="18">
        <f t="shared" si="10"/>
        <v>88028995</v>
      </c>
      <c r="GU16" s="18">
        <f t="shared" si="10"/>
        <v>104656705</v>
      </c>
      <c r="GV16" s="18">
        <f t="shared" si="10"/>
        <v>108040017</v>
      </c>
      <c r="GW16" s="18">
        <f t="shared" si="10"/>
        <v>140952185</v>
      </c>
      <c r="GX16" s="18">
        <f t="shared" si="10"/>
        <v>548764064</v>
      </c>
    </row>
    <row r="17" spans="1:206" ht="18" customHeight="1">
      <c r="A17" s="15">
        <v>6</v>
      </c>
      <c r="B17" s="15" t="s">
        <v>3</v>
      </c>
      <c r="C17" s="6">
        <v>561000</v>
      </c>
      <c r="D17" s="6">
        <v>13059530</v>
      </c>
      <c r="E17" s="6">
        <v>13385707</v>
      </c>
      <c r="F17" s="6">
        <v>3261460</v>
      </c>
      <c r="G17" s="6">
        <v>1582890</v>
      </c>
      <c r="H17" s="6">
        <v>1347740</v>
      </c>
      <c r="I17" s="6">
        <v>33198327</v>
      </c>
      <c r="J17" s="6">
        <v>408000</v>
      </c>
      <c r="K17" s="6">
        <v>8436180</v>
      </c>
      <c r="L17" s="6">
        <v>12280110</v>
      </c>
      <c r="M17" s="6">
        <v>2650600</v>
      </c>
      <c r="N17" s="6">
        <v>1328580</v>
      </c>
      <c r="O17" s="6">
        <v>967720</v>
      </c>
      <c r="P17" s="6">
        <v>26071190</v>
      </c>
      <c r="Q17" s="6">
        <v>78570</v>
      </c>
      <c r="R17" s="6">
        <v>3460930</v>
      </c>
      <c r="S17" s="6">
        <v>4279670</v>
      </c>
      <c r="T17" s="6">
        <v>476240</v>
      </c>
      <c r="U17" s="6">
        <v>348060</v>
      </c>
      <c r="V17" s="6">
        <v>343820</v>
      </c>
      <c r="W17" s="6">
        <v>8987290</v>
      </c>
      <c r="X17" s="6">
        <v>0</v>
      </c>
      <c r="Y17" s="6">
        <v>0</v>
      </c>
      <c r="Z17" s="6">
        <v>0</v>
      </c>
      <c r="AA17" s="6">
        <v>1008750</v>
      </c>
      <c r="AB17" s="6">
        <v>0</v>
      </c>
      <c r="AC17" s="6">
        <v>371250</v>
      </c>
      <c r="AD17" s="6">
        <v>1380000</v>
      </c>
      <c r="AE17" s="6">
        <v>24900</v>
      </c>
      <c r="AF17" s="6">
        <v>461400</v>
      </c>
      <c r="AG17" s="6">
        <v>499200</v>
      </c>
      <c r="AH17" s="6">
        <v>139850</v>
      </c>
      <c r="AI17" s="6">
        <v>404050</v>
      </c>
      <c r="AJ17" s="6">
        <v>8300</v>
      </c>
      <c r="AK17" s="6">
        <v>1537700</v>
      </c>
      <c r="AL17" s="6">
        <v>0</v>
      </c>
      <c r="AM17" s="6">
        <v>214500</v>
      </c>
      <c r="AN17" s="6">
        <v>132000</v>
      </c>
      <c r="AO17" s="6">
        <v>0</v>
      </c>
      <c r="AP17" s="6">
        <v>0</v>
      </c>
      <c r="AQ17" s="6">
        <v>0</v>
      </c>
      <c r="AR17" s="6">
        <v>346500</v>
      </c>
      <c r="AS17" s="6">
        <v>0</v>
      </c>
      <c r="AT17" s="6">
        <v>3418260</v>
      </c>
      <c r="AU17" s="6">
        <v>2006930</v>
      </c>
      <c r="AV17" s="6">
        <v>431740</v>
      </c>
      <c r="AW17" s="6">
        <v>116350</v>
      </c>
      <c r="AX17" s="6">
        <v>0</v>
      </c>
      <c r="AY17" s="6">
        <v>5973280</v>
      </c>
      <c r="AZ17" s="6">
        <v>304530</v>
      </c>
      <c r="BA17" s="6">
        <v>402340</v>
      </c>
      <c r="BB17" s="6">
        <v>4119060</v>
      </c>
      <c r="BC17" s="6">
        <v>189130</v>
      </c>
      <c r="BD17" s="6">
        <v>0</v>
      </c>
      <c r="BE17" s="6">
        <v>0</v>
      </c>
      <c r="BF17" s="6">
        <v>5015060</v>
      </c>
      <c r="BG17" s="6">
        <v>0</v>
      </c>
      <c r="BH17" s="6">
        <v>478750</v>
      </c>
      <c r="BI17" s="6">
        <v>1243250</v>
      </c>
      <c r="BJ17" s="6">
        <v>404890</v>
      </c>
      <c r="BK17" s="6">
        <v>460120</v>
      </c>
      <c r="BL17" s="6">
        <v>244350</v>
      </c>
      <c r="BM17" s="6">
        <v>2831360</v>
      </c>
      <c r="BN17" s="6">
        <v>0</v>
      </c>
      <c r="BO17" s="6">
        <v>283700</v>
      </c>
      <c r="BP17" s="6">
        <v>41800</v>
      </c>
      <c r="BQ17" s="6">
        <v>60380</v>
      </c>
      <c r="BR17" s="6">
        <v>0</v>
      </c>
      <c r="BS17" s="6">
        <v>188520</v>
      </c>
      <c r="BT17" s="6">
        <v>574400</v>
      </c>
      <c r="BU17" s="6">
        <v>0</v>
      </c>
      <c r="BV17" s="6">
        <v>0</v>
      </c>
      <c r="BW17" s="6">
        <v>283700</v>
      </c>
      <c r="BX17" s="6">
        <v>41800</v>
      </c>
      <c r="BY17" s="6">
        <v>60380</v>
      </c>
      <c r="BZ17" s="6">
        <v>0</v>
      </c>
      <c r="CA17" s="6">
        <v>0</v>
      </c>
      <c r="CB17" s="6">
        <v>385880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188520</v>
      </c>
      <c r="CP17" s="6">
        <v>188520</v>
      </c>
      <c r="CQ17" s="6">
        <v>153000</v>
      </c>
      <c r="CR17" s="6">
        <v>4339650</v>
      </c>
      <c r="CS17" s="6">
        <v>996450</v>
      </c>
      <c r="CT17" s="6">
        <v>332000</v>
      </c>
      <c r="CU17" s="6">
        <v>192950</v>
      </c>
      <c r="CV17" s="6">
        <v>191500</v>
      </c>
      <c r="CW17" s="6">
        <v>6205550</v>
      </c>
      <c r="CX17" s="6">
        <v>0</v>
      </c>
      <c r="CY17" s="6">
        <v>85400</v>
      </c>
      <c r="CZ17" s="6">
        <v>120000</v>
      </c>
      <c r="DA17" s="6">
        <v>105000</v>
      </c>
      <c r="DB17" s="6">
        <v>0</v>
      </c>
      <c r="DC17" s="6">
        <v>95000</v>
      </c>
      <c r="DD17" s="6">
        <v>405400</v>
      </c>
      <c r="DE17" s="6">
        <v>3164550</v>
      </c>
      <c r="DF17" s="6">
        <v>0</v>
      </c>
      <c r="DG17" s="6">
        <v>0</v>
      </c>
      <c r="DH17" s="6">
        <v>0</v>
      </c>
      <c r="DI17" s="6">
        <v>0</v>
      </c>
      <c r="DJ17" s="6">
        <v>3164550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153000</v>
      </c>
      <c r="DS17" s="6">
        <v>1089700</v>
      </c>
      <c r="DT17" s="6">
        <v>876450</v>
      </c>
      <c r="DU17" s="6">
        <v>227000</v>
      </c>
      <c r="DV17" s="6">
        <v>192950</v>
      </c>
      <c r="DW17" s="6">
        <v>96500</v>
      </c>
      <c r="DX17" s="6">
        <v>2635600</v>
      </c>
      <c r="DY17" s="6">
        <v>0</v>
      </c>
      <c r="DZ17" s="6">
        <v>0</v>
      </c>
      <c r="EA17" s="6">
        <v>25085</v>
      </c>
      <c r="EB17" s="6">
        <v>18480</v>
      </c>
      <c r="EC17" s="6">
        <v>61360</v>
      </c>
      <c r="ED17" s="6">
        <v>0</v>
      </c>
      <c r="EE17" s="6">
        <v>104925</v>
      </c>
      <c r="EF17" s="6">
        <v>0</v>
      </c>
      <c r="EG17" s="6">
        <v>0</v>
      </c>
      <c r="EH17" s="6">
        <v>42262</v>
      </c>
      <c r="EI17" s="6">
        <v>200000</v>
      </c>
      <c r="EJ17" s="6">
        <v>0</v>
      </c>
      <c r="EK17" s="6">
        <v>0</v>
      </c>
      <c r="EL17" s="6">
        <v>242262</v>
      </c>
      <c r="EM17" s="6">
        <v>0</v>
      </c>
      <c r="EN17" s="6">
        <v>0</v>
      </c>
      <c r="EO17" s="6">
        <v>0</v>
      </c>
      <c r="EP17" s="6">
        <v>1124650</v>
      </c>
      <c r="EQ17" s="6">
        <v>0</v>
      </c>
      <c r="ER17" s="6">
        <v>4047500</v>
      </c>
      <c r="ES17" s="6">
        <v>9168260</v>
      </c>
      <c r="ET17" s="6">
        <v>14340410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1370220</v>
      </c>
      <c r="FA17" s="6">
        <v>4992780</v>
      </c>
      <c r="FB17" s="6">
        <v>6363000</v>
      </c>
      <c r="FC17" s="6">
        <v>0</v>
      </c>
      <c r="FD17" s="6">
        <v>1124650</v>
      </c>
      <c r="FE17" s="6">
        <v>0</v>
      </c>
      <c r="FF17" s="6">
        <v>2677280</v>
      </c>
      <c r="FG17" s="6">
        <v>4175480</v>
      </c>
      <c r="FH17" s="6">
        <v>7977410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239590</v>
      </c>
      <c r="FS17" s="6">
        <v>0</v>
      </c>
      <c r="FT17" s="6">
        <v>485780</v>
      </c>
      <c r="FU17" s="6">
        <v>907360</v>
      </c>
      <c r="FV17" s="6">
        <v>1632730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453680</v>
      </c>
      <c r="GD17" s="6">
        <v>453680</v>
      </c>
      <c r="GE17" s="6">
        <v>0</v>
      </c>
      <c r="GF17" s="6">
        <v>239590</v>
      </c>
      <c r="GG17" s="6">
        <v>0</v>
      </c>
      <c r="GH17" s="6">
        <v>485780</v>
      </c>
      <c r="GI17" s="6">
        <v>453680</v>
      </c>
      <c r="GJ17" s="6">
        <v>1179050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561000</v>
      </c>
      <c r="GS17" s="6">
        <v>13059530</v>
      </c>
      <c r="GT17" s="6">
        <v>14510357</v>
      </c>
      <c r="GU17" s="6">
        <v>3261460</v>
      </c>
      <c r="GV17" s="6">
        <v>5630390</v>
      </c>
      <c r="GW17" s="6">
        <v>10516000</v>
      </c>
      <c r="GX17" s="6">
        <v>47538737</v>
      </c>
    </row>
    <row r="18" spans="1:206" ht="18" customHeight="1">
      <c r="A18" s="17">
        <v>7</v>
      </c>
      <c r="B18" s="17" t="s">
        <v>11</v>
      </c>
      <c r="C18" s="3">
        <v>514300</v>
      </c>
      <c r="D18" s="3">
        <v>14605110</v>
      </c>
      <c r="E18" s="3">
        <v>1027650</v>
      </c>
      <c r="F18" s="3">
        <v>4101770</v>
      </c>
      <c r="G18" s="3">
        <v>3214430</v>
      </c>
      <c r="H18" s="3">
        <v>6620450</v>
      </c>
      <c r="I18" s="3">
        <v>30083710</v>
      </c>
      <c r="J18" s="3">
        <v>403800</v>
      </c>
      <c r="K18" s="3">
        <v>10423390</v>
      </c>
      <c r="L18" s="3">
        <v>786950</v>
      </c>
      <c r="M18" s="3">
        <v>3829270</v>
      </c>
      <c r="N18" s="3">
        <v>2364100</v>
      </c>
      <c r="O18" s="3">
        <v>5781180</v>
      </c>
      <c r="P18" s="3">
        <v>23588690</v>
      </c>
      <c r="Q18" s="3">
        <v>323050</v>
      </c>
      <c r="R18" s="3">
        <v>2724940</v>
      </c>
      <c r="S18" s="3">
        <v>149760</v>
      </c>
      <c r="T18" s="3">
        <v>498580</v>
      </c>
      <c r="U18" s="3">
        <v>529290</v>
      </c>
      <c r="V18" s="3">
        <v>1058140</v>
      </c>
      <c r="W18" s="3">
        <v>5283760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762500</v>
      </c>
      <c r="AD18" s="3">
        <v>762500</v>
      </c>
      <c r="AE18" s="3">
        <v>80750</v>
      </c>
      <c r="AF18" s="3">
        <v>806950</v>
      </c>
      <c r="AG18" s="3">
        <v>0</v>
      </c>
      <c r="AH18" s="3">
        <v>548400</v>
      </c>
      <c r="AI18" s="3">
        <v>254500</v>
      </c>
      <c r="AJ18" s="3">
        <v>1039000</v>
      </c>
      <c r="AK18" s="3">
        <v>2729600</v>
      </c>
      <c r="AL18" s="3">
        <v>0</v>
      </c>
      <c r="AM18" s="3">
        <v>121000</v>
      </c>
      <c r="AN18" s="3">
        <v>0</v>
      </c>
      <c r="AO18" s="3">
        <v>242000</v>
      </c>
      <c r="AP18" s="3">
        <v>126500</v>
      </c>
      <c r="AQ18" s="3">
        <v>0</v>
      </c>
      <c r="AR18" s="3">
        <v>489500</v>
      </c>
      <c r="AS18" s="3">
        <v>0</v>
      </c>
      <c r="AT18" s="3">
        <v>2678080</v>
      </c>
      <c r="AU18" s="3">
        <v>313390</v>
      </c>
      <c r="AV18" s="3">
        <v>0</v>
      </c>
      <c r="AW18" s="3">
        <v>0</v>
      </c>
      <c r="AX18" s="3">
        <v>1954720</v>
      </c>
      <c r="AY18" s="3">
        <v>4946190</v>
      </c>
      <c r="AZ18" s="3">
        <v>0</v>
      </c>
      <c r="BA18" s="3">
        <v>2606420</v>
      </c>
      <c r="BB18" s="3">
        <v>108300</v>
      </c>
      <c r="BC18" s="3">
        <v>1752790</v>
      </c>
      <c r="BD18" s="3">
        <v>1263560</v>
      </c>
      <c r="BE18" s="3">
        <v>0</v>
      </c>
      <c r="BF18" s="3">
        <v>5731070</v>
      </c>
      <c r="BG18" s="3">
        <v>0</v>
      </c>
      <c r="BH18" s="3">
        <v>1486000</v>
      </c>
      <c r="BI18" s="3">
        <v>215500</v>
      </c>
      <c r="BJ18" s="3">
        <v>787500</v>
      </c>
      <c r="BK18" s="3">
        <v>190250</v>
      </c>
      <c r="BL18" s="3">
        <v>966820</v>
      </c>
      <c r="BM18" s="3">
        <v>3646070</v>
      </c>
      <c r="BN18" s="3">
        <v>0</v>
      </c>
      <c r="BO18" s="3">
        <v>361060</v>
      </c>
      <c r="BP18" s="3">
        <v>45200</v>
      </c>
      <c r="BQ18" s="3">
        <v>0</v>
      </c>
      <c r="BR18" s="3">
        <v>696830</v>
      </c>
      <c r="BS18" s="3">
        <v>462320</v>
      </c>
      <c r="BT18" s="3">
        <v>1565410</v>
      </c>
      <c r="BU18" s="3">
        <v>0</v>
      </c>
      <c r="BV18" s="3">
        <v>0</v>
      </c>
      <c r="BW18" s="3">
        <v>361060</v>
      </c>
      <c r="BX18" s="3">
        <v>45200</v>
      </c>
      <c r="BY18" s="3">
        <v>0</v>
      </c>
      <c r="BZ18" s="3">
        <v>641700</v>
      </c>
      <c r="CA18" s="3">
        <v>462320</v>
      </c>
      <c r="CB18" s="3">
        <v>1510280</v>
      </c>
      <c r="CC18" s="3">
        <v>0</v>
      </c>
      <c r="CD18" s="3">
        <v>0</v>
      </c>
      <c r="CE18" s="3">
        <v>0</v>
      </c>
      <c r="CF18" s="3">
        <v>0</v>
      </c>
      <c r="CG18" s="3">
        <v>55130</v>
      </c>
      <c r="CH18" s="3">
        <v>0</v>
      </c>
      <c r="CI18" s="3">
        <v>55130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110500</v>
      </c>
      <c r="CR18" s="3">
        <v>3810580</v>
      </c>
      <c r="CS18" s="3">
        <v>195500</v>
      </c>
      <c r="CT18" s="3">
        <v>272500</v>
      </c>
      <c r="CU18" s="3">
        <v>153500</v>
      </c>
      <c r="CV18" s="3">
        <v>376950</v>
      </c>
      <c r="CW18" s="3">
        <v>4919530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106600</v>
      </c>
      <c r="DD18" s="3">
        <v>106600</v>
      </c>
      <c r="DE18" s="3">
        <v>2411880</v>
      </c>
      <c r="DF18" s="3">
        <v>0</v>
      </c>
      <c r="DG18" s="3">
        <v>0</v>
      </c>
      <c r="DH18" s="3">
        <v>0</v>
      </c>
      <c r="DI18" s="3">
        <v>0</v>
      </c>
      <c r="DJ18" s="3">
        <v>2411880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110500</v>
      </c>
      <c r="DS18" s="3">
        <v>1398700</v>
      </c>
      <c r="DT18" s="3">
        <v>195500</v>
      </c>
      <c r="DU18" s="3">
        <v>272500</v>
      </c>
      <c r="DV18" s="3">
        <v>153500</v>
      </c>
      <c r="DW18" s="3">
        <v>270350</v>
      </c>
      <c r="DX18" s="3">
        <v>2401050</v>
      </c>
      <c r="DY18" s="3">
        <v>0</v>
      </c>
      <c r="DZ18" s="3">
        <v>10080</v>
      </c>
      <c r="EA18" s="3">
        <v>0</v>
      </c>
      <c r="EB18" s="3">
        <v>0</v>
      </c>
      <c r="EC18" s="3">
        <v>0</v>
      </c>
      <c r="ED18" s="3">
        <v>0</v>
      </c>
      <c r="EE18" s="3">
        <v>10080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732150</v>
      </c>
      <c r="EQ18" s="3">
        <v>1553440</v>
      </c>
      <c r="ER18" s="3">
        <v>0</v>
      </c>
      <c r="ES18" s="3">
        <v>2312840</v>
      </c>
      <c r="ET18" s="3">
        <v>4598430</v>
      </c>
      <c r="EU18" s="3">
        <v>0</v>
      </c>
      <c r="EV18" s="3">
        <v>0</v>
      </c>
      <c r="EW18" s="3">
        <v>0</v>
      </c>
      <c r="EX18" s="3">
        <v>0</v>
      </c>
      <c r="EY18" s="3">
        <v>1553440</v>
      </c>
      <c r="EZ18" s="3">
        <v>0</v>
      </c>
      <c r="FA18" s="3">
        <v>0</v>
      </c>
      <c r="FB18" s="3">
        <v>1553440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0</v>
      </c>
      <c r="FI18" s="3">
        <v>0</v>
      </c>
      <c r="FJ18" s="3">
        <v>732150</v>
      </c>
      <c r="FK18" s="3">
        <v>0</v>
      </c>
      <c r="FL18" s="3">
        <v>0</v>
      </c>
      <c r="FM18" s="3">
        <v>2312840</v>
      </c>
      <c r="FN18" s="3">
        <v>3044990</v>
      </c>
      <c r="FO18" s="3">
        <v>0</v>
      </c>
      <c r="FP18" s="3">
        <v>0</v>
      </c>
      <c r="FQ18" s="3">
        <v>0</v>
      </c>
      <c r="FR18" s="3">
        <v>0</v>
      </c>
      <c r="FS18" s="3">
        <v>291840</v>
      </c>
      <c r="FT18" s="3">
        <v>0</v>
      </c>
      <c r="FU18" s="3">
        <v>296400</v>
      </c>
      <c r="FV18" s="3">
        <v>588240</v>
      </c>
      <c r="FW18" s="3">
        <v>0</v>
      </c>
      <c r="FX18" s="3">
        <v>0</v>
      </c>
      <c r="FY18" s="3">
        <v>0</v>
      </c>
      <c r="FZ18" s="3">
        <v>0</v>
      </c>
      <c r="GA18" s="3">
        <v>291840</v>
      </c>
      <c r="GB18" s="3">
        <v>0</v>
      </c>
      <c r="GC18" s="3">
        <v>0</v>
      </c>
      <c r="GD18" s="3">
        <v>291840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0</v>
      </c>
      <c r="GN18" s="3">
        <v>0</v>
      </c>
      <c r="GO18" s="3">
        <v>296400</v>
      </c>
      <c r="GP18" s="3">
        <v>296400</v>
      </c>
      <c r="GQ18" s="3">
        <v>0</v>
      </c>
      <c r="GR18" s="3">
        <v>514300</v>
      </c>
      <c r="GS18" s="3">
        <v>14605110</v>
      </c>
      <c r="GT18" s="3">
        <v>1759800</v>
      </c>
      <c r="GU18" s="3">
        <v>5655210</v>
      </c>
      <c r="GV18" s="3">
        <v>3214430</v>
      </c>
      <c r="GW18" s="3">
        <v>8933290</v>
      </c>
      <c r="GX18" s="3">
        <v>34682140</v>
      </c>
    </row>
    <row r="19" spans="1:206" ht="18" customHeight="1" thickBot="1">
      <c r="A19" s="57" t="s">
        <v>44</v>
      </c>
      <c r="B19" s="58"/>
      <c r="C19" s="5">
        <f aca="true" t="shared" si="11" ref="C19:BN19">SUM(C17:C18)</f>
        <v>1075300</v>
      </c>
      <c r="D19" s="5">
        <f t="shared" si="11"/>
        <v>27664640</v>
      </c>
      <c r="E19" s="5">
        <f t="shared" si="11"/>
        <v>14413357</v>
      </c>
      <c r="F19" s="5">
        <f t="shared" si="11"/>
        <v>7363230</v>
      </c>
      <c r="G19" s="5">
        <f t="shared" si="11"/>
        <v>4797320</v>
      </c>
      <c r="H19" s="5">
        <f t="shared" si="11"/>
        <v>7968190</v>
      </c>
      <c r="I19" s="5">
        <f t="shared" si="11"/>
        <v>63282037</v>
      </c>
      <c r="J19" s="5">
        <f t="shared" si="11"/>
        <v>811800</v>
      </c>
      <c r="K19" s="5">
        <f t="shared" si="11"/>
        <v>18859570</v>
      </c>
      <c r="L19" s="5">
        <f t="shared" si="11"/>
        <v>13067060</v>
      </c>
      <c r="M19" s="5">
        <f t="shared" si="11"/>
        <v>6479870</v>
      </c>
      <c r="N19" s="5">
        <f t="shared" si="11"/>
        <v>3692680</v>
      </c>
      <c r="O19" s="5">
        <f t="shared" si="11"/>
        <v>6748900</v>
      </c>
      <c r="P19" s="5">
        <f t="shared" si="11"/>
        <v>49659880</v>
      </c>
      <c r="Q19" s="5">
        <f t="shared" si="11"/>
        <v>401620</v>
      </c>
      <c r="R19" s="5">
        <f t="shared" si="11"/>
        <v>6185870</v>
      </c>
      <c r="S19" s="5">
        <f t="shared" si="11"/>
        <v>4429430</v>
      </c>
      <c r="T19" s="5">
        <f t="shared" si="11"/>
        <v>974820</v>
      </c>
      <c r="U19" s="5">
        <f t="shared" si="11"/>
        <v>877350</v>
      </c>
      <c r="V19" s="5">
        <f t="shared" si="11"/>
        <v>1401960</v>
      </c>
      <c r="W19" s="5">
        <f t="shared" si="11"/>
        <v>14271050</v>
      </c>
      <c r="X19" s="5">
        <f t="shared" si="11"/>
        <v>0</v>
      </c>
      <c r="Y19" s="5">
        <f t="shared" si="11"/>
        <v>0</v>
      </c>
      <c r="Z19" s="5">
        <f t="shared" si="11"/>
        <v>0</v>
      </c>
      <c r="AA19" s="5">
        <f t="shared" si="11"/>
        <v>1008750</v>
      </c>
      <c r="AB19" s="5">
        <f t="shared" si="11"/>
        <v>0</v>
      </c>
      <c r="AC19" s="5">
        <f t="shared" si="11"/>
        <v>1133750</v>
      </c>
      <c r="AD19" s="5">
        <f t="shared" si="11"/>
        <v>2142500</v>
      </c>
      <c r="AE19" s="5">
        <f t="shared" si="11"/>
        <v>105650</v>
      </c>
      <c r="AF19" s="5">
        <f t="shared" si="11"/>
        <v>1268350</v>
      </c>
      <c r="AG19" s="5">
        <f t="shared" si="11"/>
        <v>499200</v>
      </c>
      <c r="AH19" s="5">
        <f t="shared" si="11"/>
        <v>688250</v>
      </c>
      <c r="AI19" s="5">
        <f t="shared" si="11"/>
        <v>658550</v>
      </c>
      <c r="AJ19" s="5">
        <f t="shared" si="11"/>
        <v>1047300</v>
      </c>
      <c r="AK19" s="5">
        <f t="shared" si="11"/>
        <v>4267300</v>
      </c>
      <c r="AL19" s="5">
        <f t="shared" si="11"/>
        <v>0</v>
      </c>
      <c r="AM19" s="5">
        <f t="shared" si="11"/>
        <v>335500</v>
      </c>
      <c r="AN19" s="5">
        <f t="shared" si="11"/>
        <v>132000</v>
      </c>
      <c r="AO19" s="5">
        <f t="shared" si="11"/>
        <v>242000</v>
      </c>
      <c r="AP19" s="5">
        <f t="shared" si="11"/>
        <v>126500</v>
      </c>
      <c r="AQ19" s="5">
        <f t="shared" si="11"/>
        <v>0</v>
      </c>
      <c r="AR19" s="5">
        <f t="shared" si="11"/>
        <v>836000</v>
      </c>
      <c r="AS19" s="5">
        <f t="shared" si="11"/>
        <v>0</v>
      </c>
      <c r="AT19" s="5">
        <f t="shared" si="11"/>
        <v>6096340</v>
      </c>
      <c r="AU19" s="5">
        <f t="shared" si="11"/>
        <v>2320320</v>
      </c>
      <c r="AV19" s="5">
        <f t="shared" si="11"/>
        <v>431740</v>
      </c>
      <c r="AW19" s="5">
        <f t="shared" si="11"/>
        <v>116350</v>
      </c>
      <c r="AX19" s="5">
        <f t="shared" si="11"/>
        <v>1954720</v>
      </c>
      <c r="AY19" s="5">
        <f t="shared" si="11"/>
        <v>10919470</v>
      </c>
      <c r="AZ19" s="5">
        <f t="shared" si="11"/>
        <v>304530</v>
      </c>
      <c r="BA19" s="5">
        <f t="shared" si="11"/>
        <v>3008760</v>
      </c>
      <c r="BB19" s="5">
        <f t="shared" si="11"/>
        <v>4227360</v>
      </c>
      <c r="BC19" s="5">
        <f t="shared" si="11"/>
        <v>1941920</v>
      </c>
      <c r="BD19" s="5">
        <f t="shared" si="11"/>
        <v>1263560</v>
      </c>
      <c r="BE19" s="5">
        <f t="shared" si="11"/>
        <v>0</v>
      </c>
      <c r="BF19" s="5">
        <f t="shared" si="11"/>
        <v>10746130</v>
      </c>
      <c r="BG19" s="5">
        <f t="shared" si="11"/>
        <v>0</v>
      </c>
      <c r="BH19" s="5">
        <f t="shared" si="11"/>
        <v>1964750</v>
      </c>
      <c r="BI19" s="5">
        <f t="shared" si="11"/>
        <v>1458750</v>
      </c>
      <c r="BJ19" s="5">
        <f t="shared" si="11"/>
        <v>1192390</v>
      </c>
      <c r="BK19" s="5">
        <f t="shared" si="11"/>
        <v>650370</v>
      </c>
      <c r="BL19" s="5">
        <f t="shared" si="11"/>
        <v>1211170</v>
      </c>
      <c r="BM19" s="5">
        <f t="shared" si="11"/>
        <v>6477430</v>
      </c>
      <c r="BN19" s="5">
        <f t="shared" si="11"/>
        <v>0</v>
      </c>
      <c r="BO19" s="5">
        <f aca="true" t="shared" si="12" ref="BO19:DZ19">SUM(BO17:BO18)</f>
        <v>644760</v>
      </c>
      <c r="BP19" s="5">
        <f t="shared" si="12"/>
        <v>87000</v>
      </c>
      <c r="BQ19" s="5">
        <f t="shared" si="12"/>
        <v>60380</v>
      </c>
      <c r="BR19" s="5">
        <f t="shared" si="12"/>
        <v>696830</v>
      </c>
      <c r="BS19" s="5">
        <f t="shared" si="12"/>
        <v>650840</v>
      </c>
      <c r="BT19" s="5">
        <f t="shared" si="12"/>
        <v>2139810</v>
      </c>
      <c r="BU19" s="5">
        <f t="shared" si="12"/>
        <v>0</v>
      </c>
      <c r="BV19" s="5">
        <f t="shared" si="12"/>
        <v>0</v>
      </c>
      <c r="BW19" s="5">
        <f t="shared" si="12"/>
        <v>644760</v>
      </c>
      <c r="BX19" s="5">
        <f t="shared" si="12"/>
        <v>87000</v>
      </c>
      <c r="BY19" s="5">
        <f t="shared" si="12"/>
        <v>60380</v>
      </c>
      <c r="BZ19" s="5">
        <f t="shared" si="12"/>
        <v>641700</v>
      </c>
      <c r="CA19" s="5">
        <f t="shared" si="12"/>
        <v>462320</v>
      </c>
      <c r="CB19" s="5">
        <f t="shared" si="12"/>
        <v>1896160</v>
      </c>
      <c r="CC19" s="5">
        <f t="shared" si="12"/>
        <v>0</v>
      </c>
      <c r="CD19" s="5">
        <f t="shared" si="12"/>
        <v>0</v>
      </c>
      <c r="CE19" s="5">
        <f t="shared" si="12"/>
        <v>0</v>
      </c>
      <c r="CF19" s="5">
        <f t="shared" si="12"/>
        <v>0</v>
      </c>
      <c r="CG19" s="5">
        <f t="shared" si="12"/>
        <v>55130</v>
      </c>
      <c r="CH19" s="5">
        <f t="shared" si="12"/>
        <v>0</v>
      </c>
      <c r="CI19" s="5">
        <f t="shared" si="12"/>
        <v>55130</v>
      </c>
      <c r="CJ19" s="5">
        <f t="shared" si="12"/>
        <v>0</v>
      </c>
      <c r="CK19" s="5">
        <f t="shared" si="12"/>
        <v>0</v>
      </c>
      <c r="CL19" s="5">
        <f t="shared" si="12"/>
        <v>0</v>
      </c>
      <c r="CM19" s="5">
        <f t="shared" si="12"/>
        <v>0</v>
      </c>
      <c r="CN19" s="5">
        <f t="shared" si="12"/>
        <v>0</v>
      </c>
      <c r="CO19" s="5">
        <f t="shared" si="12"/>
        <v>188520</v>
      </c>
      <c r="CP19" s="5">
        <f t="shared" si="12"/>
        <v>188520</v>
      </c>
      <c r="CQ19" s="5">
        <f t="shared" si="12"/>
        <v>263500</v>
      </c>
      <c r="CR19" s="5">
        <f t="shared" si="12"/>
        <v>8150230</v>
      </c>
      <c r="CS19" s="5">
        <f t="shared" si="12"/>
        <v>1191950</v>
      </c>
      <c r="CT19" s="5">
        <f t="shared" si="12"/>
        <v>604500</v>
      </c>
      <c r="CU19" s="5">
        <f t="shared" si="12"/>
        <v>346450</v>
      </c>
      <c r="CV19" s="5">
        <f t="shared" si="12"/>
        <v>568450</v>
      </c>
      <c r="CW19" s="5">
        <f t="shared" si="12"/>
        <v>11125080</v>
      </c>
      <c r="CX19" s="5">
        <f t="shared" si="12"/>
        <v>0</v>
      </c>
      <c r="CY19" s="5">
        <f t="shared" si="12"/>
        <v>85400</v>
      </c>
      <c r="CZ19" s="5">
        <f t="shared" si="12"/>
        <v>120000</v>
      </c>
      <c r="DA19" s="5">
        <f t="shared" si="12"/>
        <v>105000</v>
      </c>
      <c r="DB19" s="5">
        <f t="shared" si="12"/>
        <v>0</v>
      </c>
      <c r="DC19" s="5">
        <f t="shared" si="12"/>
        <v>201600</v>
      </c>
      <c r="DD19" s="5">
        <f t="shared" si="12"/>
        <v>512000</v>
      </c>
      <c r="DE19" s="5">
        <f t="shared" si="12"/>
        <v>5576430</v>
      </c>
      <c r="DF19" s="5">
        <f t="shared" si="12"/>
        <v>0</v>
      </c>
      <c r="DG19" s="5">
        <f t="shared" si="12"/>
        <v>0</v>
      </c>
      <c r="DH19" s="5">
        <f t="shared" si="12"/>
        <v>0</v>
      </c>
      <c r="DI19" s="5">
        <f t="shared" si="12"/>
        <v>0</v>
      </c>
      <c r="DJ19" s="5">
        <f t="shared" si="12"/>
        <v>5576430</v>
      </c>
      <c r="DK19" s="5">
        <f t="shared" si="12"/>
        <v>0</v>
      </c>
      <c r="DL19" s="5">
        <f t="shared" si="12"/>
        <v>0</v>
      </c>
      <c r="DM19" s="5">
        <f t="shared" si="12"/>
        <v>0</v>
      </c>
      <c r="DN19" s="5">
        <f t="shared" si="12"/>
        <v>0</v>
      </c>
      <c r="DO19" s="5">
        <f t="shared" si="12"/>
        <v>0</v>
      </c>
      <c r="DP19" s="5">
        <f t="shared" si="12"/>
        <v>0</v>
      </c>
      <c r="DQ19" s="5">
        <f t="shared" si="12"/>
        <v>0</v>
      </c>
      <c r="DR19" s="5">
        <f t="shared" si="12"/>
        <v>263500</v>
      </c>
      <c r="DS19" s="5">
        <f t="shared" si="12"/>
        <v>2488400</v>
      </c>
      <c r="DT19" s="5">
        <f t="shared" si="12"/>
        <v>1071950</v>
      </c>
      <c r="DU19" s="5">
        <f t="shared" si="12"/>
        <v>499500</v>
      </c>
      <c r="DV19" s="5">
        <f t="shared" si="12"/>
        <v>346450</v>
      </c>
      <c r="DW19" s="5">
        <f t="shared" si="12"/>
        <v>366850</v>
      </c>
      <c r="DX19" s="5">
        <f t="shared" si="12"/>
        <v>5036650</v>
      </c>
      <c r="DY19" s="5">
        <f t="shared" si="12"/>
        <v>0</v>
      </c>
      <c r="DZ19" s="5">
        <f t="shared" si="12"/>
        <v>10080</v>
      </c>
      <c r="EA19" s="5">
        <f aca="true" t="shared" si="13" ref="EA19:GL19">SUM(EA17:EA18)</f>
        <v>25085</v>
      </c>
      <c r="EB19" s="5">
        <f t="shared" si="13"/>
        <v>18480</v>
      </c>
      <c r="EC19" s="5">
        <f t="shared" si="13"/>
        <v>61360</v>
      </c>
      <c r="ED19" s="5">
        <f t="shared" si="13"/>
        <v>0</v>
      </c>
      <c r="EE19" s="5">
        <f t="shared" si="13"/>
        <v>115005</v>
      </c>
      <c r="EF19" s="5">
        <f t="shared" si="13"/>
        <v>0</v>
      </c>
      <c r="EG19" s="5">
        <f t="shared" si="13"/>
        <v>0</v>
      </c>
      <c r="EH19" s="5">
        <f t="shared" si="13"/>
        <v>42262</v>
      </c>
      <c r="EI19" s="5">
        <f t="shared" si="13"/>
        <v>200000</v>
      </c>
      <c r="EJ19" s="5">
        <f t="shared" si="13"/>
        <v>0</v>
      </c>
      <c r="EK19" s="5">
        <f t="shared" si="13"/>
        <v>0</v>
      </c>
      <c r="EL19" s="5">
        <f t="shared" si="13"/>
        <v>242262</v>
      </c>
      <c r="EM19" s="5">
        <f t="shared" si="13"/>
        <v>0</v>
      </c>
      <c r="EN19" s="5">
        <f t="shared" si="13"/>
        <v>0</v>
      </c>
      <c r="EO19" s="5">
        <f t="shared" si="13"/>
        <v>0</v>
      </c>
      <c r="EP19" s="5">
        <f t="shared" si="13"/>
        <v>1856800</v>
      </c>
      <c r="EQ19" s="5">
        <f t="shared" si="13"/>
        <v>1553440</v>
      </c>
      <c r="ER19" s="5">
        <f t="shared" si="13"/>
        <v>4047500</v>
      </c>
      <c r="ES19" s="5">
        <f t="shared" si="13"/>
        <v>11481100</v>
      </c>
      <c r="ET19" s="5">
        <f t="shared" si="13"/>
        <v>18938840</v>
      </c>
      <c r="EU19" s="5">
        <f t="shared" si="13"/>
        <v>0</v>
      </c>
      <c r="EV19" s="5">
        <f t="shared" si="13"/>
        <v>0</v>
      </c>
      <c r="EW19" s="5">
        <f t="shared" si="13"/>
        <v>0</v>
      </c>
      <c r="EX19" s="5">
        <f t="shared" si="13"/>
        <v>0</v>
      </c>
      <c r="EY19" s="5">
        <f t="shared" si="13"/>
        <v>1553440</v>
      </c>
      <c r="EZ19" s="5">
        <f t="shared" si="13"/>
        <v>1370220</v>
      </c>
      <c r="FA19" s="5">
        <f t="shared" si="13"/>
        <v>4992780</v>
      </c>
      <c r="FB19" s="5">
        <f t="shared" si="13"/>
        <v>7916440</v>
      </c>
      <c r="FC19" s="5">
        <f t="shared" si="13"/>
        <v>0</v>
      </c>
      <c r="FD19" s="5">
        <f t="shared" si="13"/>
        <v>1124650</v>
      </c>
      <c r="FE19" s="5">
        <f t="shared" si="13"/>
        <v>0</v>
      </c>
      <c r="FF19" s="5">
        <f t="shared" si="13"/>
        <v>2677280</v>
      </c>
      <c r="FG19" s="5">
        <f t="shared" si="13"/>
        <v>4175480</v>
      </c>
      <c r="FH19" s="5">
        <f t="shared" si="13"/>
        <v>7977410</v>
      </c>
      <c r="FI19" s="5">
        <f t="shared" si="13"/>
        <v>0</v>
      </c>
      <c r="FJ19" s="5">
        <f t="shared" si="13"/>
        <v>732150</v>
      </c>
      <c r="FK19" s="5">
        <f t="shared" si="13"/>
        <v>0</v>
      </c>
      <c r="FL19" s="5">
        <f t="shared" si="13"/>
        <v>0</v>
      </c>
      <c r="FM19" s="5">
        <f t="shared" si="13"/>
        <v>2312840</v>
      </c>
      <c r="FN19" s="5">
        <f t="shared" si="13"/>
        <v>3044990</v>
      </c>
      <c r="FO19" s="5">
        <f t="shared" si="13"/>
        <v>0</v>
      </c>
      <c r="FP19" s="5">
        <f t="shared" si="13"/>
        <v>0</v>
      </c>
      <c r="FQ19" s="5">
        <f t="shared" si="13"/>
        <v>0</v>
      </c>
      <c r="FR19" s="5">
        <f t="shared" si="13"/>
        <v>239590</v>
      </c>
      <c r="FS19" s="5">
        <f t="shared" si="13"/>
        <v>291840</v>
      </c>
      <c r="FT19" s="5">
        <f t="shared" si="13"/>
        <v>485780</v>
      </c>
      <c r="FU19" s="5">
        <f t="shared" si="13"/>
        <v>1203760</v>
      </c>
      <c r="FV19" s="5">
        <f t="shared" si="13"/>
        <v>2220970</v>
      </c>
      <c r="FW19" s="5">
        <f t="shared" si="13"/>
        <v>0</v>
      </c>
      <c r="FX19" s="5">
        <f t="shared" si="13"/>
        <v>0</v>
      </c>
      <c r="FY19" s="5">
        <f t="shared" si="13"/>
        <v>0</v>
      </c>
      <c r="FZ19" s="5">
        <f t="shared" si="13"/>
        <v>0</v>
      </c>
      <c r="GA19" s="5">
        <f t="shared" si="13"/>
        <v>291840</v>
      </c>
      <c r="GB19" s="5">
        <f t="shared" si="13"/>
        <v>0</v>
      </c>
      <c r="GC19" s="5">
        <f t="shared" si="13"/>
        <v>453680</v>
      </c>
      <c r="GD19" s="5">
        <f t="shared" si="13"/>
        <v>745520</v>
      </c>
      <c r="GE19" s="5">
        <f t="shared" si="13"/>
        <v>0</v>
      </c>
      <c r="GF19" s="5">
        <f t="shared" si="13"/>
        <v>239590</v>
      </c>
      <c r="GG19" s="5">
        <f t="shared" si="13"/>
        <v>0</v>
      </c>
      <c r="GH19" s="5">
        <f t="shared" si="13"/>
        <v>485780</v>
      </c>
      <c r="GI19" s="5">
        <f t="shared" si="13"/>
        <v>453680</v>
      </c>
      <c r="GJ19" s="5">
        <f t="shared" si="13"/>
        <v>1179050</v>
      </c>
      <c r="GK19" s="5">
        <f t="shared" si="13"/>
        <v>0</v>
      </c>
      <c r="GL19" s="5">
        <f t="shared" si="13"/>
        <v>0</v>
      </c>
      <c r="GM19" s="5">
        <f>SUM(GM17:GM18)</f>
        <v>0</v>
      </c>
      <c r="GN19" s="5">
        <f>SUM(GN17:GN18)</f>
        <v>0</v>
      </c>
      <c r="GO19" s="5">
        <f>SUM(GO17:GO18)</f>
        <v>296400</v>
      </c>
      <c r="GP19" s="5">
        <f>SUM(GP17:GP18)</f>
        <v>296400</v>
      </c>
      <c r="GQ19" s="5">
        <f>SUM(GQ17:GQ18)</f>
        <v>0</v>
      </c>
      <c r="GR19" s="5">
        <f>SUM(GR17:GR18)</f>
        <v>1075300</v>
      </c>
      <c r="GS19" s="5">
        <f>SUM(GS17:GS18)</f>
        <v>27664640</v>
      </c>
      <c r="GT19" s="5">
        <f>SUM(GT17:GT18)</f>
        <v>16270157</v>
      </c>
      <c r="GU19" s="5">
        <f>SUM(GU17:GU18)</f>
        <v>8916670</v>
      </c>
      <c r="GV19" s="5">
        <f>SUM(GV17:GV18)</f>
        <v>8844820</v>
      </c>
      <c r="GW19" s="5">
        <f>SUM(GW17:GW18)</f>
        <v>19449290</v>
      </c>
      <c r="GX19" s="5">
        <f>SUM(GX17:GX18)</f>
        <v>82220877</v>
      </c>
    </row>
    <row r="20" spans="1:206" ht="18" customHeight="1">
      <c r="A20" s="15">
        <v>8</v>
      </c>
      <c r="B20" s="15" t="s">
        <v>9</v>
      </c>
      <c r="C20" s="6">
        <v>235900</v>
      </c>
      <c r="D20" s="6">
        <v>21047550</v>
      </c>
      <c r="E20" s="6">
        <v>14144500</v>
      </c>
      <c r="F20" s="6">
        <v>23092158</v>
      </c>
      <c r="G20" s="6">
        <v>10211040</v>
      </c>
      <c r="H20" s="6">
        <v>22736210</v>
      </c>
      <c r="I20" s="6">
        <v>91467358</v>
      </c>
      <c r="J20" s="6">
        <v>150900</v>
      </c>
      <c r="K20" s="6">
        <v>15033010</v>
      </c>
      <c r="L20" s="6">
        <v>12752030</v>
      </c>
      <c r="M20" s="6">
        <v>18358680</v>
      </c>
      <c r="N20" s="6">
        <v>8632670</v>
      </c>
      <c r="O20" s="6">
        <v>18892310</v>
      </c>
      <c r="P20" s="6">
        <v>73819600</v>
      </c>
      <c r="Q20" s="6">
        <v>0</v>
      </c>
      <c r="R20" s="6">
        <v>4249960</v>
      </c>
      <c r="S20" s="6">
        <v>3717420</v>
      </c>
      <c r="T20" s="6">
        <v>2998140</v>
      </c>
      <c r="U20" s="6">
        <v>2939080</v>
      </c>
      <c r="V20" s="6">
        <v>6272250</v>
      </c>
      <c r="W20" s="6">
        <v>20176850</v>
      </c>
      <c r="X20" s="6">
        <v>0</v>
      </c>
      <c r="Y20" s="6">
        <v>0</v>
      </c>
      <c r="Z20" s="6">
        <v>0</v>
      </c>
      <c r="AA20" s="6">
        <v>512500</v>
      </c>
      <c r="AB20" s="6">
        <v>12500</v>
      </c>
      <c r="AC20" s="6">
        <v>1650000</v>
      </c>
      <c r="AD20" s="6">
        <v>2175000</v>
      </c>
      <c r="AE20" s="6">
        <v>33400</v>
      </c>
      <c r="AF20" s="6">
        <v>1058200</v>
      </c>
      <c r="AG20" s="6">
        <v>1838750</v>
      </c>
      <c r="AH20" s="6">
        <v>1456850</v>
      </c>
      <c r="AI20" s="6">
        <v>51000</v>
      </c>
      <c r="AJ20" s="6">
        <v>3263090</v>
      </c>
      <c r="AK20" s="6">
        <v>7701290</v>
      </c>
      <c r="AL20" s="6">
        <v>0</v>
      </c>
      <c r="AM20" s="6">
        <v>0</v>
      </c>
      <c r="AN20" s="6">
        <v>0</v>
      </c>
      <c r="AO20" s="6">
        <v>66000</v>
      </c>
      <c r="AP20" s="6">
        <v>165000</v>
      </c>
      <c r="AQ20" s="6">
        <v>132000</v>
      </c>
      <c r="AR20" s="6">
        <v>363000</v>
      </c>
      <c r="AS20" s="6">
        <v>0</v>
      </c>
      <c r="AT20" s="6">
        <v>1370820</v>
      </c>
      <c r="AU20" s="6">
        <v>477340</v>
      </c>
      <c r="AV20" s="6">
        <v>7400970</v>
      </c>
      <c r="AW20" s="6">
        <v>2577450</v>
      </c>
      <c r="AX20" s="6">
        <v>3467490</v>
      </c>
      <c r="AY20" s="6">
        <v>15294070</v>
      </c>
      <c r="AZ20" s="6">
        <v>0</v>
      </c>
      <c r="BA20" s="6">
        <v>6144240</v>
      </c>
      <c r="BB20" s="6">
        <v>5612310</v>
      </c>
      <c r="BC20" s="6">
        <v>4642300</v>
      </c>
      <c r="BD20" s="6">
        <v>1654450</v>
      </c>
      <c r="BE20" s="6">
        <v>2438280</v>
      </c>
      <c r="BF20" s="6">
        <v>20491580</v>
      </c>
      <c r="BG20" s="6">
        <v>117500</v>
      </c>
      <c r="BH20" s="6">
        <v>2209790</v>
      </c>
      <c r="BI20" s="6">
        <v>1106210</v>
      </c>
      <c r="BJ20" s="6">
        <v>1281920</v>
      </c>
      <c r="BK20" s="6">
        <v>1233190</v>
      </c>
      <c r="BL20" s="6">
        <v>1669200</v>
      </c>
      <c r="BM20" s="6">
        <v>7617810</v>
      </c>
      <c r="BN20" s="6">
        <v>0</v>
      </c>
      <c r="BO20" s="6">
        <v>617060</v>
      </c>
      <c r="BP20" s="6">
        <v>206020</v>
      </c>
      <c r="BQ20" s="6">
        <v>1469500</v>
      </c>
      <c r="BR20" s="6">
        <v>569240</v>
      </c>
      <c r="BS20" s="6">
        <v>2895600</v>
      </c>
      <c r="BT20" s="6">
        <v>5757420</v>
      </c>
      <c r="BU20" s="6">
        <v>0</v>
      </c>
      <c r="BV20" s="6">
        <v>0</v>
      </c>
      <c r="BW20" s="6">
        <v>599600</v>
      </c>
      <c r="BX20" s="6">
        <v>206020</v>
      </c>
      <c r="BY20" s="6">
        <v>1469500</v>
      </c>
      <c r="BZ20" s="6">
        <v>495420</v>
      </c>
      <c r="CA20" s="6">
        <v>2844880</v>
      </c>
      <c r="CB20" s="6">
        <v>5615420</v>
      </c>
      <c r="CC20" s="6">
        <v>0</v>
      </c>
      <c r="CD20" s="6">
        <v>17460</v>
      </c>
      <c r="CE20" s="6">
        <v>0</v>
      </c>
      <c r="CF20" s="6">
        <v>0</v>
      </c>
      <c r="CG20" s="6">
        <v>73820</v>
      </c>
      <c r="CH20" s="6">
        <v>50720</v>
      </c>
      <c r="CI20" s="6">
        <v>142000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85000</v>
      </c>
      <c r="CR20" s="6">
        <v>4722880</v>
      </c>
      <c r="CS20" s="6">
        <v>1142000</v>
      </c>
      <c r="CT20" s="6">
        <v>2535100</v>
      </c>
      <c r="CU20" s="6">
        <v>577000</v>
      </c>
      <c r="CV20" s="6">
        <v>823500</v>
      </c>
      <c r="CW20" s="6">
        <v>9885480</v>
      </c>
      <c r="CX20" s="6">
        <v>0</v>
      </c>
      <c r="CY20" s="6">
        <v>0</v>
      </c>
      <c r="CZ20" s="6">
        <v>0</v>
      </c>
      <c r="DA20" s="6">
        <v>55000</v>
      </c>
      <c r="DB20" s="6">
        <v>0</v>
      </c>
      <c r="DC20" s="6">
        <v>75000</v>
      </c>
      <c r="DD20" s="6">
        <v>130000</v>
      </c>
      <c r="DE20" s="6">
        <v>2818880</v>
      </c>
      <c r="DF20" s="6">
        <v>0</v>
      </c>
      <c r="DG20" s="6">
        <v>993600</v>
      </c>
      <c r="DH20" s="6">
        <v>0</v>
      </c>
      <c r="DI20" s="6">
        <v>0</v>
      </c>
      <c r="DJ20" s="6">
        <v>3812480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85000</v>
      </c>
      <c r="DS20" s="6">
        <v>1904000</v>
      </c>
      <c r="DT20" s="6">
        <v>1142000</v>
      </c>
      <c r="DU20" s="6">
        <v>1486500</v>
      </c>
      <c r="DV20" s="6">
        <v>577000</v>
      </c>
      <c r="DW20" s="6">
        <v>748500</v>
      </c>
      <c r="DX20" s="6">
        <v>5943000</v>
      </c>
      <c r="DY20" s="6">
        <v>0</v>
      </c>
      <c r="DZ20" s="6">
        <v>44800</v>
      </c>
      <c r="EA20" s="6">
        <v>44450</v>
      </c>
      <c r="EB20" s="6">
        <v>130622</v>
      </c>
      <c r="EC20" s="6">
        <v>32130</v>
      </c>
      <c r="ED20" s="6">
        <v>34800</v>
      </c>
      <c r="EE20" s="6">
        <v>286802</v>
      </c>
      <c r="EF20" s="6">
        <v>0</v>
      </c>
      <c r="EG20" s="6">
        <v>629800</v>
      </c>
      <c r="EH20" s="6">
        <v>0</v>
      </c>
      <c r="EI20" s="6">
        <v>598256</v>
      </c>
      <c r="EJ20" s="6">
        <v>400000</v>
      </c>
      <c r="EK20" s="6">
        <v>90000</v>
      </c>
      <c r="EL20" s="6">
        <v>1718056</v>
      </c>
      <c r="EM20" s="6">
        <v>0</v>
      </c>
      <c r="EN20" s="6">
        <v>0</v>
      </c>
      <c r="EO20" s="6">
        <v>0</v>
      </c>
      <c r="EP20" s="6">
        <v>4058260</v>
      </c>
      <c r="EQ20" s="6">
        <v>8770700</v>
      </c>
      <c r="ER20" s="6">
        <v>15396650</v>
      </c>
      <c r="ES20" s="6">
        <v>13925130</v>
      </c>
      <c r="ET20" s="6">
        <v>42150740</v>
      </c>
      <c r="EU20" s="6">
        <v>0</v>
      </c>
      <c r="EV20" s="6">
        <v>0</v>
      </c>
      <c r="EW20" s="6">
        <v>0</v>
      </c>
      <c r="EX20" s="6">
        <v>3372160</v>
      </c>
      <c r="EY20" s="6">
        <v>3230990</v>
      </c>
      <c r="EZ20" s="6">
        <v>0</v>
      </c>
      <c r="FA20" s="6">
        <v>6897950</v>
      </c>
      <c r="FB20" s="6">
        <v>13501100</v>
      </c>
      <c r="FC20" s="6">
        <v>0</v>
      </c>
      <c r="FD20" s="6">
        <v>686100</v>
      </c>
      <c r="FE20" s="6">
        <v>5539710</v>
      </c>
      <c r="FF20" s="6">
        <v>14400430</v>
      </c>
      <c r="FG20" s="6">
        <v>297920</v>
      </c>
      <c r="FH20" s="6">
        <v>20924160</v>
      </c>
      <c r="FI20" s="6">
        <v>0</v>
      </c>
      <c r="FJ20" s="6">
        <v>0</v>
      </c>
      <c r="FK20" s="6">
        <v>0</v>
      </c>
      <c r="FL20" s="6">
        <v>996220</v>
      </c>
      <c r="FM20" s="6">
        <v>6729260</v>
      </c>
      <c r="FN20" s="6">
        <v>7725480</v>
      </c>
      <c r="FO20" s="6">
        <v>0</v>
      </c>
      <c r="FP20" s="6">
        <v>0</v>
      </c>
      <c r="FQ20" s="6">
        <v>0</v>
      </c>
      <c r="FR20" s="6">
        <v>540200</v>
      </c>
      <c r="FS20" s="6">
        <v>1035260</v>
      </c>
      <c r="FT20" s="6">
        <v>2013760</v>
      </c>
      <c r="FU20" s="6">
        <v>1445180</v>
      </c>
      <c r="FV20" s="6">
        <v>5034400</v>
      </c>
      <c r="FW20" s="6">
        <v>0</v>
      </c>
      <c r="FX20" s="6">
        <v>0</v>
      </c>
      <c r="FY20" s="6">
        <v>0</v>
      </c>
      <c r="FZ20" s="6">
        <v>410880</v>
      </c>
      <c r="GA20" s="6">
        <v>443080</v>
      </c>
      <c r="GB20" s="6">
        <v>0</v>
      </c>
      <c r="GC20" s="6">
        <v>551040</v>
      </c>
      <c r="GD20" s="6">
        <v>1405000</v>
      </c>
      <c r="GE20" s="6">
        <v>0</v>
      </c>
      <c r="GF20" s="6">
        <v>129320</v>
      </c>
      <c r="GG20" s="6">
        <v>592180</v>
      </c>
      <c r="GH20" s="6">
        <v>1888680</v>
      </c>
      <c r="GI20" s="6">
        <v>0</v>
      </c>
      <c r="GJ20" s="6">
        <v>2610180</v>
      </c>
      <c r="GK20" s="6">
        <v>0</v>
      </c>
      <c r="GL20" s="6">
        <v>0</v>
      </c>
      <c r="GM20" s="6">
        <v>0</v>
      </c>
      <c r="GN20" s="6">
        <v>125080</v>
      </c>
      <c r="GO20" s="6">
        <v>894140</v>
      </c>
      <c r="GP20" s="6">
        <v>1019220</v>
      </c>
      <c r="GQ20" s="6">
        <v>0</v>
      </c>
      <c r="GR20" s="6">
        <v>235900</v>
      </c>
      <c r="GS20" s="6">
        <v>21047550</v>
      </c>
      <c r="GT20" s="6">
        <v>18202760</v>
      </c>
      <c r="GU20" s="6">
        <v>31862858</v>
      </c>
      <c r="GV20" s="6">
        <v>25607690</v>
      </c>
      <c r="GW20" s="6">
        <v>36661340</v>
      </c>
      <c r="GX20" s="6">
        <v>133618098</v>
      </c>
    </row>
    <row r="21" spans="1:206" ht="18" customHeight="1">
      <c r="A21" s="17">
        <v>9</v>
      </c>
      <c r="B21" s="17" t="s">
        <v>13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0</v>
      </c>
      <c r="FI21" s="3">
        <v>0</v>
      </c>
      <c r="FJ21" s="3">
        <v>0</v>
      </c>
      <c r="FK21" s="3">
        <v>0</v>
      </c>
      <c r="FL21" s="3">
        <v>0</v>
      </c>
      <c r="FM21" s="3">
        <v>0</v>
      </c>
      <c r="FN21" s="3">
        <v>0</v>
      </c>
      <c r="FO21" s="3">
        <v>0</v>
      </c>
      <c r="FP21" s="3">
        <v>0</v>
      </c>
      <c r="FQ21" s="3">
        <v>0</v>
      </c>
      <c r="FR21" s="3">
        <v>0</v>
      </c>
      <c r="FS21" s="3">
        <v>0</v>
      </c>
      <c r="FT21" s="3">
        <v>0</v>
      </c>
      <c r="FU21" s="3">
        <v>0</v>
      </c>
      <c r="FV21" s="3">
        <v>0</v>
      </c>
      <c r="FW21" s="3">
        <v>0</v>
      </c>
      <c r="FX21" s="3">
        <v>0</v>
      </c>
      <c r="FY21" s="3">
        <v>0</v>
      </c>
      <c r="FZ21" s="3">
        <v>0</v>
      </c>
      <c r="GA21" s="3">
        <v>0</v>
      </c>
      <c r="GB21" s="3">
        <v>0</v>
      </c>
      <c r="GC21" s="3">
        <v>0</v>
      </c>
      <c r="GD21" s="3">
        <v>0</v>
      </c>
      <c r="GE21" s="3">
        <v>0</v>
      </c>
      <c r="GF21" s="3">
        <v>0</v>
      </c>
      <c r="GG21" s="3">
        <v>0</v>
      </c>
      <c r="GH21" s="3">
        <v>0</v>
      </c>
      <c r="GI21" s="3">
        <v>0</v>
      </c>
      <c r="GJ21" s="3">
        <v>0</v>
      </c>
      <c r="GK21" s="3">
        <v>0</v>
      </c>
      <c r="GL21" s="3">
        <v>0</v>
      </c>
      <c r="GM21" s="3">
        <v>0</v>
      </c>
      <c r="GN21" s="3">
        <v>0</v>
      </c>
      <c r="GO21" s="3">
        <v>0</v>
      </c>
      <c r="GP21" s="3">
        <v>0</v>
      </c>
      <c r="GQ21" s="3">
        <v>0</v>
      </c>
      <c r="GR21" s="3">
        <v>0</v>
      </c>
      <c r="GS21" s="3">
        <v>0</v>
      </c>
      <c r="GT21" s="3">
        <v>0</v>
      </c>
      <c r="GU21" s="3">
        <v>0</v>
      </c>
      <c r="GV21" s="3">
        <v>0</v>
      </c>
      <c r="GW21" s="3">
        <v>0</v>
      </c>
      <c r="GX21" s="3">
        <v>0</v>
      </c>
    </row>
    <row r="22" spans="1:206" ht="18" customHeight="1" thickBot="1">
      <c r="A22" s="57" t="s">
        <v>45</v>
      </c>
      <c r="B22" s="58"/>
      <c r="C22" s="5">
        <f aca="true" t="shared" si="14" ref="C22:BN22">SUM(C20:C21)</f>
        <v>235900</v>
      </c>
      <c r="D22" s="5">
        <f t="shared" si="14"/>
        <v>21047550</v>
      </c>
      <c r="E22" s="5">
        <f t="shared" si="14"/>
        <v>14144500</v>
      </c>
      <c r="F22" s="5">
        <f t="shared" si="14"/>
        <v>23092158</v>
      </c>
      <c r="G22" s="5">
        <f t="shared" si="14"/>
        <v>10211040</v>
      </c>
      <c r="H22" s="5">
        <f t="shared" si="14"/>
        <v>22736210</v>
      </c>
      <c r="I22" s="5">
        <f t="shared" si="14"/>
        <v>91467358</v>
      </c>
      <c r="J22" s="5">
        <f t="shared" si="14"/>
        <v>150900</v>
      </c>
      <c r="K22" s="5">
        <f t="shared" si="14"/>
        <v>15033010</v>
      </c>
      <c r="L22" s="5">
        <f t="shared" si="14"/>
        <v>12752030</v>
      </c>
      <c r="M22" s="5">
        <f t="shared" si="14"/>
        <v>18358680</v>
      </c>
      <c r="N22" s="5">
        <f t="shared" si="14"/>
        <v>8632670</v>
      </c>
      <c r="O22" s="5">
        <f t="shared" si="14"/>
        <v>18892310</v>
      </c>
      <c r="P22" s="5">
        <f t="shared" si="14"/>
        <v>73819600</v>
      </c>
      <c r="Q22" s="5">
        <f t="shared" si="14"/>
        <v>0</v>
      </c>
      <c r="R22" s="5">
        <f t="shared" si="14"/>
        <v>4249960</v>
      </c>
      <c r="S22" s="5">
        <f t="shared" si="14"/>
        <v>3717420</v>
      </c>
      <c r="T22" s="5">
        <f t="shared" si="14"/>
        <v>2998140</v>
      </c>
      <c r="U22" s="5">
        <f t="shared" si="14"/>
        <v>2939080</v>
      </c>
      <c r="V22" s="5">
        <f t="shared" si="14"/>
        <v>6272250</v>
      </c>
      <c r="W22" s="5">
        <f t="shared" si="14"/>
        <v>20176850</v>
      </c>
      <c r="X22" s="5">
        <f t="shared" si="14"/>
        <v>0</v>
      </c>
      <c r="Y22" s="5">
        <f t="shared" si="14"/>
        <v>0</v>
      </c>
      <c r="Z22" s="5">
        <f t="shared" si="14"/>
        <v>0</v>
      </c>
      <c r="AA22" s="5">
        <f t="shared" si="14"/>
        <v>512500</v>
      </c>
      <c r="AB22" s="5">
        <f t="shared" si="14"/>
        <v>12500</v>
      </c>
      <c r="AC22" s="5">
        <f t="shared" si="14"/>
        <v>1650000</v>
      </c>
      <c r="AD22" s="5">
        <f t="shared" si="14"/>
        <v>2175000</v>
      </c>
      <c r="AE22" s="5">
        <f t="shared" si="14"/>
        <v>33400</v>
      </c>
      <c r="AF22" s="5">
        <f t="shared" si="14"/>
        <v>1058200</v>
      </c>
      <c r="AG22" s="5">
        <f t="shared" si="14"/>
        <v>1838750</v>
      </c>
      <c r="AH22" s="5">
        <f t="shared" si="14"/>
        <v>1456850</v>
      </c>
      <c r="AI22" s="5">
        <f t="shared" si="14"/>
        <v>51000</v>
      </c>
      <c r="AJ22" s="5">
        <f t="shared" si="14"/>
        <v>3263090</v>
      </c>
      <c r="AK22" s="5">
        <f t="shared" si="14"/>
        <v>7701290</v>
      </c>
      <c r="AL22" s="5">
        <f t="shared" si="14"/>
        <v>0</v>
      </c>
      <c r="AM22" s="5">
        <f t="shared" si="14"/>
        <v>0</v>
      </c>
      <c r="AN22" s="5">
        <f t="shared" si="14"/>
        <v>0</v>
      </c>
      <c r="AO22" s="5">
        <f t="shared" si="14"/>
        <v>66000</v>
      </c>
      <c r="AP22" s="5">
        <f t="shared" si="14"/>
        <v>165000</v>
      </c>
      <c r="AQ22" s="5">
        <f t="shared" si="14"/>
        <v>132000</v>
      </c>
      <c r="AR22" s="5">
        <f t="shared" si="14"/>
        <v>363000</v>
      </c>
      <c r="AS22" s="5">
        <f t="shared" si="14"/>
        <v>0</v>
      </c>
      <c r="AT22" s="5">
        <f t="shared" si="14"/>
        <v>1370820</v>
      </c>
      <c r="AU22" s="5">
        <f t="shared" si="14"/>
        <v>477340</v>
      </c>
      <c r="AV22" s="5">
        <f t="shared" si="14"/>
        <v>7400970</v>
      </c>
      <c r="AW22" s="5">
        <f t="shared" si="14"/>
        <v>2577450</v>
      </c>
      <c r="AX22" s="5">
        <f t="shared" si="14"/>
        <v>3467490</v>
      </c>
      <c r="AY22" s="5">
        <f t="shared" si="14"/>
        <v>15294070</v>
      </c>
      <c r="AZ22" s="5">
        <f t="shared" si="14"/>
        <v>0</v>
      </c>
      <c r="BA22" s="5">
        <f t="shared" si="14"/>
        <v>6144240</v>
      </c>
      <c r="BB22" s="5">
        <f t="shared" si="14"/>
        <v>5612310</v>
      </c>
      <c r="BC22" s="5">
        <f t="shared" si="14"/>
        <v>4642300</v>
      </c>
      <c r="BD22" s="5">
        <f t="shared" si="14"/>
        <v>1654450</v>
      </c>
      <c r="BE22" s="5">
        <f t="shared" si="14"/>
        <v>2438280</v>
      </c>
      <c r="BF22" s="5">
        <f t="shared" si="14"/>
        <v>20491580</v>
      </c>
      <c r="BG22" s="5">
        <f t="shared" si="14"/>
        <v>117500</v>
      </c>
      <c r="BH22" s="5">
        <f t="shared" si="14"/>
        <v>2209790</v>
      </c>
      <c r="BI22" s="5">
        <f t="shared" si="14"/>
        <v>1106210</v>
      </c>
      <c r="BJ22" s="5">
        <f t="shared" si="14"/>
        <v>1281920</v>
      </c>
      <c r="BK22" s="5">
        <f t="shared" si="14"/>
        <v>1233190</v>
      </c>
      <c r="BL22" s="5">
        <f t="shared" si="14"/>
        <v>1669200</v>
      </c>
      <c r="BM22" s="5">
        <f t="shared" si="14"/>
        <v>7617810</v>
      </c>
      <c r="BN22" s="5">
        <f t="shared" si="14"/>
        <v>0</v>
      </c>
      <c r="BO22" s="5">
        <f aca="true" t="shared" si="15" ref="BO22:DZ22">SUM(BO20:BO21)</f>
        <v>617060</v>
      </c>
      <c r="BP22" s="5">
        <f t="shared" si="15"/>
        <v>206020</v>
      </c>
      <c r="BQ22" s="5">
        <f t="shared" si="15"/>
        <v>1469500</v>
      </c>
      <c r="BR22" s="5">
        <f t="shared" si="15"/>
        <v>569240</v>
      </c>
      <c r="BS22" s="5">
        <f t="shared" si="15"/>
        <v>2895600</v>
      </c>
      <c r="BT22" s="5">
        <f t="shared" si="15"/>
        <v>5757420</v>
      </c>
      <c r="BU22" s="5">
        <f t="shared" si="15"/>
        <v>0</v>
      </c>
      <c r="BV22" s="5">
        <f t="shared" si="15"/>
        <v>0</v>
      </c>
      <c r="BW22" s="5">
        <f t="shared" si="15"/>
        <v>599600</v>
      </c>
      <c r="BX22" s="5">
        <f t="shared" si="15"/>
        <v>206020</v>
      </c>
      <c r="BY22" s="5">
        <f t="shared" si="15"/>
        <v>1469500</v>
      </c>
      <c r="BZ22" s="5">
        <f t="shared" si="15"/>
        <v>495420</v>
      </c>
      <c r="CA22" s="5">
        <f t="shared" si="15"/>
        <v>2844880</v>
      </c>
      <c r="CB22" s="5">
        <f t="shared" si="15"/>
        <v>5615420</v>
      </c>
      <c r="CC22" s="5">
        <f t="shared" si="15"/>
        <v>0</v>
      </c>
      <c r="CD22" s="5">
        <f t="shared" si="15"/>
        <v>17460</v>
      </c>
      <c r="CE22" s="5">
        <f t="shared" si="15"/>
        <v>0</v>
      </c>
      <c r="CF22" s="5">
        <f t="shared" si="15"/>
        <v>0</v>
      </c>
      <c r="CG22" s="5">
        <f t="shared" si="15"/>
        <v>73820</v>
      </c>
      <c r="CH22" s="5">
        <f t="shared" si="15"/>
        <v>50720</v>
      </c>
      <c r="CI22" s="5">
        <f t="shared" si="15"/>
        <v>142000</v>
      </c>
      <c r="CJ22" s="5">
        <f t="shared" si="15"/>
        <v>0</v>
      </c>
      <c r="CK22" s="5">
        <f t="shared" si="15"/>
        <v>0</v>
      </c>
      <c r="CL22" s="5">
        <f t="shared" si="15"/>
        <v>0</v>
      </c>
      <c r="CM22" s="5">
        <f t="shared" si="15"/>
        <v>0</v>
      </c>
      <c r="CN22" s="5">
        <f t="shared" si="15"/>
        <v>0</v>
      </c>
      <c r="CO22" s="5">
        <f t="shared" si="15"/>
        <v>0</v>
      </c>
      <c r="CP22" s="5">
        <f t="shared" si="15"/>
        <v>0</v>
      </c>
      <c r="CQ22" s="5">
        <f t="shared" si="15"/>
        <v>85000</v>
      </c>
      <c r="CR22" s="5">
        <f t="shared" si="15"/>
        <v>4722880</v>
      </c>
      <c r="CS22" s="5">
        <f t="shared" si="15"/>
        <v>1142000</v>
      </c>
      <c r="CT22" s="5">
        <f t="shared" si="15"/>
        <v>2535100</v>
      </c>
      <c r="CU22" s="5">
        <f t="shared" si="15"/>
        <v>577000</v>
      </c>
      <c r="CV22" s="5">
        <f t="shared" si="15"/>
        <v>823500</v>
      </c>
      <c r="CW22" s="5">
        <f t="shared" si="15"/>
        <v>9885480</v>
      </c>
      <c r="CX22" s="5">
        <f t="shared" si="15"/>
        <v>0</v>
      </c>
      <c r="CY22" s="5">
        <f t="shared" si="15"/>
        <v>0</v>
      </c>
      <c r="CZ22" s="5">
        <f t="shared" si="15"/>
        <v>0</v>
      </c>
      <c r="DA22" s="5">
        <f t="shared" si="15"/>
        <v>55000</v>
      </c>
      <c r="DB22" s="5">
        <f t="shared" si="15"/>
        <v>0</v>
      </c>
      <c r="DC22" s="5">
        <f t="shared" si="15"/>
        <v>75000</v>
      </c>
      <c r="DD22" s="5">
        <f t="shared" si="15"/>
        <v>130000</v>
      </c>
      <c r="DE22" s="5">
        <f t="shared" si="15"/>
        <v>2818880</v>
      </c>
      <c r="DF22" s="5">
        <f t="shared" si="15"/>
        <v>0</v>
      </c>
      <c r="DG22" s="5">
        <f t="shared" si="15"/>
        <v>993600</v>
      </c>
      <c r="DH22" s="5">
        <f t="shared" si="15"/>
        <v>0</v>
      </c>
      <c r="DI22" s="5">
        <f t="shared" si="15"/>
        <v>0</v>
      </c>
      <c r="DJ22" s="5">
        <f t="shared" si="15"/>
        <v>3812480</v>
      </c>
      <c r="DK22" s="5">
        <f t="shared" si="15"/>
        <v>0</v>
      </c>
      <c r="DL22" s="5">
        <f t="shared" si="15"/>
        <v>0</v>
      </c>
      <c r="DM22" s="5">
        <f t="shared" si="15"/>
        <v>0</v>
      </c>
      <c r="DN22" s="5">
        <f t="shared" si="15"/>
        <v>0</v>
      </c>
      <c r="DO22" s="5">
        <f t="shared" si="15"/>
        <v>0</v>
      </c>
      <c r="DP22" s="5">
        <f t="shared" si="15"/>
        <v>0</v>
      </c>
      <c r="DQ22" s="5">
        <f t="shared" si="15"/>
        <v>0</v>
      </c>
      <c r="DR22" s="5">
        <f t="shared" si="15"/>
        <v>85000</v>
      </c>
      <c r="DS22" s="5">
        <f t="shared" si="15"/>
        <v>1904000</v>
      </c>
      <c r="DT22" s="5">
        <f t="shared" si="15"/>
        <v>1142000</v>
      </c>
      <c r="DU22" s="5">
        <f t="shared" si="15"/>
        <v>1486500</v>
      </c>
      <c r="DV22" s="5">
        <f t="shared" si="15"/>
        <v>577000</v>
      </c>
      <c r="DW22" s="5">
        <f t="shared" si="15"/>
        <v>748500</v>
      </c>
      <c r="DX22" s="5">
        <f t="shared" si="15"/>
        <v>5943000</v>
      </c>
      <c r="DY22" s="5">
        <f t="shared" si="15"/>
        <v>0</v>
      </c>
      <c r="DZ22" s="5">
        <f t="shared" si="15"/>
        <v>44800</v>
      </c>
      <c r="EA22" s="5">
        <f aca="true" t="shared" si="16" ref="EA22:GL22">SUM(EA20:EA21)</f>
        <v>44450</v>
      </c>
      <c r="EB22" s="5">
        <f t="shared" si="16"/>
        <v>130622</v>
      </c>
      <c r="EC22" s="5">
        <f t="shared" si="16"/>
        <v>32130</v>
      </c>
      <c r="ED22" s="5">
        <f t="shared" si="16"/>
        <v>34800</v>
      </c>
      <c r="EE22" s="5">
        <f t="shared" si="16"/>
        <v>286802</v>
      </c>
      <c r="EF22" s="5">
        <f t="shared" si="16"/>
        <v>0</v>
      </c>
      <c r="EG22" s="5">
        <f t="shared" si="16"/>
        <v>629800</v>
      </c>
      <c r="EH22" s="5">
        <f t="shared" si="16"/>
        <v>0</v>
      </c>
      <c r="EI22" s="5">
        <f t="shared" si="16"/>
        <v>598256</v>
      </c>
      <c r="EJ22" s="5">
        <f t="shared" si="16"/>
        <v>400000</v>
      </c>
      <c r="EK22" s="5">
        <f t="shared" si="16"/>
        <v>90000</v>
      </c>
      <c r="EL22" s="5">
        <f t="shared" si="16"/>
        <v>1718056</v>
      </c>
      <c r="EM22" s="5">
        <f t="shared" si="16"/>
        <v>0</v>
      </c>
      <c r="EN22" s="5">
        <f t="shared" si="16"/>
        <v>0</v>
      </c>
      <c r="EO22" s="5">
        <f t="shared" si="16"/>
        <v>0</v>
      </c>
      <c r="EP22" s="5">
        <f t="shared" si="16"/>
        <v>4058260</v>
      </c>
      <c r="EQ22" s="5">
        <f t="shared" si="16"/>
        <v>8770700</v>
      </c>
      <c r="ER22" s="5">
        <f t="shared" si="16"/>
        <v>15396650</v>
      </c>
      <c r="ES22" s="5">
        <f t="shared" si="16"/>
        <v>13925130</v>
      </c>
      <c r="ET22" s="5">
        <f t="shared" si="16"/>
        <v>42150740</v>
      </c>
      <c r="EU22" s="5">
        <f t="shared" si="16"/>
        <v>0</v>
      </c>
      <c r="EV22" s="5">
        <f t="shared" si="16"/>
        <v>0</v>
      </c>
      <c r="EW22" s="5">
        <f t="shared" si="16"/>
        <v>0</v>
      </c>
      <c r="EX22" s="5">
        <f t="shared" si="16"/>
        <v>3372160</v>
      </c>
      <c r="EY22" s="5">
        <f t="shared" si="16"/>
        <v>3230990</v>
      </c>
      <c r="EZ22" s="5">
        <f t="shared" si="16"/>
        <v>0</v>
      </c>
      <c r="FA22" s="5">
        <f t="shared" si="16"/>
        <v>6897950</v>
      </c>
      <c r="FB22" s="5">
        <f t="shared" si="16"/>
        <v>13501100</v>
      </c>
      <c r="FC22" s="5">
        <f t="shared" si="16"/>
        <v>0</v>
      </c>
      <c r="FD22" s="5">
        <f t="shared" si="16"/>
        <v>686100</v>
      </c>
      <c r="FE22" s="5">
        <f t="shared" si="16"/>
        <v>5539710</v>
      </c>
      <c r="FF22" s="5">
        <f t="shared" si="16"/>
        <v>14400430</v>
      </c>
      <c r="FG22" s="5">
        <f t="shared" si="16"/>
        <v>297920</v>
      </c>
      <c r="FH22" s="5">
        <f t="shared" si="16"/>
        <v>20924160</v>
      </c>
      <c r="FI22" s="5">
        <f t="shared" si="16"/>
        <v>0</v>
      </c>
      <c r="FJ22" s="5">
        <f t="shared" si="16"/>
        <v>0</v>
      </c>
      <c r="FK22" s="5">
        <f t="shared" si="16"/>
        <v>0</v>
      </c>
      <c r="FL22" s="5">
        <f t="shared" si="16"/>
        <v>996220</v>
      </c>
      <c r="FM22" s="5">
        <f t="shared" si="16"/>
        <v>6729260</v>
      </c>
      <c r="FN22" s="5">
        <f t="shared" si="16"/>
        <v>7725480</v>
      </c>
      <c r="FO22" s="5">
        <f t="shared" si="16"/>
        <v>0</v>
      </c>
      <c r="FP22" s="5">
        <f t="shared" si="16"/>
        <v>0</v>
      </c>
      <c r="FQ22" s="5">
        <f t="shared" si="16"/>
        <v>0</v>
      </c>
      <c r="FR22" s="5">
        <f t="shared" si="16"/>
        <v>540200</v>
      </c>
      <c r="FS22" s="5">
        <f t="shared" si="16"/>
        <v>1035260</v>
      </c>
      <c r="FT22" s="5">
        <f t="shared" si="16"/>
        <v>2013760</v>
      </c>
      <c r="FU22" s="5">
        <f t="shared" si="16"/>
        <v>1445180</v>
      </c>
      <c r="FV22" s="5">
        <f t="shared" si="16"/>
        <v>5034400</v>
      </c>
      <c r="FW22" s="5">
        <f t="shared" si="16"/>
        <v>0</v>
      </c>
      <c r="FX22" s="5">
        <f t="shared" si="16"/>
        <v>0</v>
      </c>
      <c r="FY22" s="5">
        <f t="shared" si="16"/>
        <v>0</v>
      </c>
      <c r="FZ22" s="5">
        <f t="shared" si="16"/>
        <v>410880</v>
      </c>
      <c r="GA22" s="5">
        <f t="shared" si="16"/>
        <v>443080</v>
      </c>
      <c r="GB22" s="5">
        <f t="shared" si="16"/>
        <v>0</v>
      </c>
      <c r="GC22" s="5">
        <f t="shared" si="16"/>
        <v>551040</v>
      </c>
      <c r="GD22" s="5">
        <f t="shared" si="16"/>
        <v>1405000</v>
      </c>
      <c r="GE22" s="5">
        <f t="shared" si="16"/>
        <v>0</v>
      </c>
      <c r="GF22" s="5">
        <f t="shared" si="16"/>
        <v>129320</v>
      </c>
      <c r="GG22" s="5">
        <f t="shared" si="16"/>
        <v>592180</v>
      </c>
      <c r="GH22" s="5">
        <f t="shared" si="16"/>
        <v>1888680</v>
      </c>
      <c r="GI22" s="5">
        <f t="shared" si="16"/>
        <v>0</v>
      </c>
      <c r="GJ22" s="5">
        <f t="shared" si="16"/>
        <v>2610180</v>
      </c>
      <c r="GK22" s="5">
        <f t="shared" si="16"/>
        <v>0</v>
      </c>
      <c r="GL22" s="5">
        <f t="shared" si="16"/>
        <v>0</v>
      </c>
      <c r="GM22" s="5">
        <f>SUM(GM20:GM21)</f>
        <v>0</v>
      </c>
      <c r="GN22" s="5">
        <f>SUM(GN20:GN21)</f>
        <v>125080</v>
      </c>
      <c r="GO22" s="5">
        <f>SUM(GO20:GO21)</f>
        <v>894140</v>
      </c>
      <c r="GP22" s="5">
        <f>SUM(GP20:GP21)</f>
        <v>1019220</v>
      </c>
      <c r="GQ22" s="5">
        <f>SUM(GQ20:GQ21)</f>
        <v>0</v>
      </c>
      <c r="GR22" s="5">
        <f>SUM(GR20:GR21)</f>
        <v>235900</v>
      </c>
      <c r="GS22" s="5">
        <f>SUM(GS20:GS21)</f>
        <v>21047550</v>
      </c>
      <c r="GT22" s="5">
        <f>SUM(GT20:GT21)</f>
        <v>18202760</v>
      </c>
      <c r="GU22" s="5">
        <f>SUM(GU20:GU21)</f>
        <v>31862858</v>
      </c>
      <c r="GV22" s="5">
        <f>SUM(GV20:GV21)</f>
        <v>25607690</v>
      </c>
      <c r="GW22" s="5">
        <f>SUM(GW20:GW21)</f>
        <v>36661340</v>
      </c>
      <c r="GX22" s="5">
        <f>SUM(GX20:GX21)</f>
        <v>133618098</v>
      </c>
    </row>
    <row r="23" spans="1:206" ht="18" customHeight="1" thickBot="1">
      <c r="A23" s="61" t="s">
        <v>46</v>
      </c>
      <c r="B23" s="62"/>
      <c r="C23" s="19">
        <f aca="true" t="shared" si="17" ref="C23:BN23">+C22+C19</f>
        <v>1311200</v>
      </c>
      <c r="D23" s="19">
        <f t="shared" si="17"/>
        <v>48712190</v>
      </c>
      <c r="E23" s="19">
        <f t="shared" si="17"/>
        <v>28557857</v>
      </c>
      <c r="F23" s="19">
        <f t="shared" si="17"/>
        <v>30455388</v>
      </c>
      <c r="G23" s="19">
        <f t="shared" si="17"/>
        <v>15008360</v>
      </c>
      <c r="H23" s="19">
        <f t="shared" si="17"/>
        <v>30704400</v>
      </c>
      <c r="I23" s="19">
        <f t="shared" si="17"/>
        <v>154749395</v>
      </c>
      <c r="J23" s="19">
        <f t="shared" si="17"/>
        <v>962700</v>
      </c>
      <c r="K23" s="19">
        <f t="shared" si="17"/>
        <v>33892580</v>
      </c>
      <c r="L23" s="19">
        <f t="shared" si="17"/>
        <v>25819090</v>
      </c>
      <c r="M23" s="19">
        <f t="shared" si="17"/>
        <v>24838550</v>
      </c>
      <c r="N23" s="19">
        <f t="shared" si="17"/>
        <v>12325350</v>
      </c>
      <c r="O23" s="19">
        <f t="shared" si="17"/>
        <v>25641210</v>
      </c>
      <c r="P23" s="19">
        <f t="shared" si="17"/>
        <v>123479480</v>
      </c>
      <c r="Q23" s="19">
        <f t="shared" si="17"/>
        <v>401620</v>
      </c>
      <c r="R23" s="19">
        <f t="shared" si="17"/>
        <v>10435830</v>
      </c>
      <c r="S23" s="19">
        <f t="shared" si="17"/>
        <v>8146850</v>
      </c>
      <c r="T23" s="19">
        <f t="shared" si="17"/>
        <v>3972960</v>
      </c>
      <c r="U23" s="19">
        <f t="shared" si="17"/>
        <v>3816430</v>
      </c>
      <c r="V23" s="19">
        <f t="shared" si="17"/>
        <v>7674210</v>
      </c>
      <c r="W23" s="19">
        <f t="shared" si="17"/>
        <v>34447900</v>
      </c>
      <c r="X23" s="19">
        <f t="shared" si="17"/>
        <v>0</v>
      </c>
      <c r="Y23" s="19">
        <f t="shared" si="17"/>
        <v>0</v>
      </c>
      <c r="Z23" s="19">
        <f t="shared" si="17"/>
        <v>0</v>
      </c>
      <c r="AA23" s="19">
        <f t="shared" si="17"/>
        <v>1521250</v>
      </c>
      <c r="AB23" s="19">
        <f t="shared" si="17"/>
        <v>12500</v>
      </c>
      <c r="AC23" s="19">
        <f t="shared" si="17"/>
        <v>2783750</v>
      </c>
      <c r="AD23" s="19">
        <f t="shared" si="17"/>
        <v>4317500</v>
      </c>
      <c r="AE23" s="19">
        <f t="shared" si="17"/>
        <v>139050</v>
      </c>
      <c r="AF23" s="19">
        <f t="shared" si="17"/>
        <v>2326550</v>
      </c>
      <c r="AG23" s="19">
        <f t="shared" si="17"/>
        <v>2337950</v>
      </c>
      <c r="AH23" s="19">
        <f t="shared" si="17"/>
        <v>2145100</v>
      </c>
      <c r="AI23" s="19">
        <f t="shared" si="17"/>
        <v>709550</v>
      </c>
      <c r="AJ23" s="19">
        <f t="shared" si="17"/>
        <v>4310390</v>
      </c>
      <c r="AK23" s="19">
        <f t="shared" si="17"/>
        <v>11968590</v>
      </c>
      <c r="AL23" s="19">
        <f t="shared" si="17"/>
        <v>0</v>
      </c>
      <c r="AM23" s="19">
        <f t="shared" si="17"/>
        <v>335500</v>
      </c>
      <c r="AN23" s="19">
        <f t="shared" si="17"/>
        <v>132000</v>
      </c>
      <c r="AO23" s="19">
        <f t="shared" si="17"/>
        <v>308000</v>
      </c>
      <c r="AP23" s="19">
        <f t="shared" si="17"/>
        <v>291500</v>
      </c>
      <c r="AQ23" s="19">
        <f t="shared" si="17"/>
        <v>132000</v>
      </c>
      <c r="AR23" s="19">
        <f t="shared" si="17"/>
        <v>1199000</v>
      </c>
      <c r="AS23" s="19">
        <f t="shared" si="17"/>
        <v>0</v>
      </c>
      <c r="AT23" s="19">
        <f t="shared" si="17"/>
        <v>7467160</v>
      </c>
      <c r="AU23" s="19">
        <f t="shared" si="17"/>
        <v>2797660</v>
      </c>
      <c r="AV23" s="19">
        <f t="shared" si="17"/>
        <v>7832710</v>
      </c>
      <c r="AW23" s="19">
        <f t="shared" si="17"/>
        <v>2693800</v>
      </c>
      <c r="AX23" s="19">
        <f t="shared" si="17"/>
        <v>5422210</v>
      </c>
      <c r="AY23" s="19">
        <f t="shared" si="17"/>
        <v>26213540</v>
      </c>
      <c r="AZ23" s="19">
        <f t="shared" si="17"/>
        <v>304530</v>
      </c>
      <c r="BA23" s="19">
        <f t="shared" si="17"/>
        <v>9153000</v>
      </c>
      <c r="BB23" s="19">
        <f t="shared" si="17"/>
        <v>9839670</v>
      </c>
      <c r="BC23" s="19">
        <f t="shared" si="17"/>
        <v>6584220</v>
      </c>
      <c r="BD23" s="19">
        <f t="shared" si="17"/>
        <v>2918010</v>
      </c>
      <c r="BE23" s="19">
        <f t="shared" si="17"/>
        <v>2438280</v>
      </c>
      <c r="BF23" s="19">
        <f t="shared" si="17"/>
        <v>31237710</v>
      </c>
      <c r="BG23" s="19">
        <f t="shared" si="17"/>
        <v>117500</v>
      </c>
      <c r="BH23" s="19">
        <f t="shared" si="17"/>
        <v>4174540</v>
      </c>
      <c r="BI23" s="19">
        <f t="shared" si="17"/>
        <v>2564960</v>
      </c>
      <c r="BJ23" s="19">
        <f t="shared" si="17"/>
        <v>2474310</v>
      </c>
      <c r="BK23" s="19">
        <f t="shared" si="17"/>
        <v>1883560</v>
      </c>
      <c r="BL23" s="19">
        <f t="shared" si="17"/>
        <v>2880370</v>
      </c>
      <c r="BM23" s="19">
        <f t="shared" si="17"/>
        <v>14095240</v>
      </c>
      <c r="BN23" s="19">
        <f t="shared" si="17"/>
        <v>0</v>
      </c>
      <c r="BO23" s="19">
        <f aca="true" t="shared" si="18" ref="BO23:DZ23">+BO22+BO19</f>
        <v>1261820</v>
      </c>
      <c r="BP23" s="19">
        <f t="shared" si="18"/>
        <v>293020</v>
      </c>
      <c r="BQ23" s="19">
        <f t="shared" si="18"/>
        <v>1529880</v>
      </c>
      <c r="BR23" s="19">
        <f t="shared" si="18"/>
        <v>1266070</v>
      </c>
      <c r="BS23" s="19">
        <f t="shared" si="18"/>
        <v>3546440</v>
      </c>
      <c r="BT23" s="19">
        <f t="shared" si="18"/>
        <v>7897230</v>
      </c>
      <c r="BU23" s="19">
        <f t="shared" si="18"/>
        <v>0</v>
      </c>
      <c r="BV23" s="19">
        <f t="shared" si="18"/>
        <v>0</v>
      </c>
      <c r="BW23" s="19">
        <f t="shared" si="18"/>
        <v>1244360</v>
      </c>
      <c r="BX23" s="19">
        <f t="shared" si="18"/>
        <v>293020</v>
      </c>
      <c r="BY23" s="19">
        <f t="shared" si="18"/>
        <v>1529880</v>
      </c>
      <c r="BZ23" s="19">
        <f t="shared" si="18"/>
        <v>1137120</v>
      </c>
      <c r="CA23" s="19">
        <f t="shared" si="18"/>
        <v>3307200</v>
      </c>
      <c r="CB23" s="19">
        <f t="shared" si="18"/>
        <v>7511580</v>
      </c>
      <c r="CC23" s="19">
        <f t="shared" si="18"/>
        <v>0</v>
      </c>
      <c r="CD23" s="19">
        <f t="shared" si="18"/>
        <v>17460</v>
      </c>
      <c r="CE23" s="19">
        <f t="shared" si="18"/>
        <v>0</v>
      </c>
      <c r="CF23" s="19">
        <f t="shared" si="18"/>
        <v>0</v>
      </c>
      <c r="CG23" s="19">
        <f t="shared" si="18"/>
        <v>128950</v>
      </c>
      <c r="CH23" s="19">
        <f t="shared" si="18"/>
        <v>50720</v>
      </c>
      <c r="CI23" s="19">
        <f t="shared" si="18"/>
        <v>197130</v>
      </c>
      <c r="CJ23" s="19">
        <f t="shared" si="18"/>
        <v>0</v>
      </c>
      <c r="CK23" s="19">
        <f t="shared" si="18"/>
        <v>0</v>
      </c>
      <c r="CL23" s="19">
        <f t="shared" si="18"/>
        <v>0</v>
      </c>
      <c r="CM23" s="19">
        <f t="shared" si="18"/>
        <v>0</v>
      </c>
      <c r="CN23" s="19">
        <f t="shared" si="18"/>
        <v>0</v>
      </c>
      <c r="CO23" s="19">
        <f t="shared" si="18"/>
        <v>188520</v>
      </c>
      <c r="CP23" s="19">
        <f t="shared" si="18"/>
        <v>188520</v>
      </c>
      <c r="CQ23" s="19">
        <f t="shared" si="18"/>
        <v>348500</v>
      </c>
      <c r="CR23" s="19">
        <f t="shared" si="18"/>
        <v>12873110</v>
      </c>
      <c r="CS23" s="19">
        <f t="shared" si="18"/>
        <v>2333950</v>
      </c>
      <c r="CT23" s="19">
        <f t="shared" si="18"/>
        <v>3139600</v>
      </c>
      <c r="CU23" s="19">
        <f t="shared" si="18"/>
        <v>923450</v>
      </c>
      <c r="CV23" s="19">
        <f t="shared" si="18"/>
        <v>1391950</v>
      </c>
      <c r="CW23" s="19">
        <f t="shared" si="18"/>
        <v>21010560</v>
      </c>
      <c r="CX23" s="19">
        <f t="shared" si="18"/>
        <v>0</v>
      </c>
      <c r="CY23" s="19">
        <f t="shared" si="18"/>
        <v>85400</v>
      </c>
      <c r="CZ23" s="19">
        <f t="shared" si="18"/>
        <v>120000</v>
      </c>
      <c r="DA23" s="19">
        <f t="shared" si="18"/>
        <v>160000</v>
      </c>
      <c r="DB23" s="19">
        <f t="shared" si="18"/>
        <v>0</v>
      </c>
      <c r="DC23" s="19">
        <f t="shared" si="18"/>
        <v>276600</v>
      </c>
      <c r="DD23" s="19">
        <f t="shared" si="18"/>
        <v>642000</v>
      </c>
      <c r="DE23" s="19">
        <f t="shared" si="18"/>
        <v>8395310</v>
      </c>
      <c r="DF23" s="19">
        <f t="shared" si="18"/>
        <v>0</v>
      </c>
      <c r="DG23" s="19">
        <f t="shared" si="18"/>
        <v>993600</v>
      </c>
      <c r="DH23" s="19">
        <f t="shared" si="18"/>
        <v>0</v>
      </c>
      <c r="DI23" s="19">
        <f t="shared" si="18"/>
        <v>0</v>
      </c>
      <c r="DJ23" s="19">
        <f t="shared" si="18"/>
        <v>9388910</v>
      </c>
      <c r="DK23" s="19">
        <f t="shared" si="18"/>
        <v>0</v>
      </c>
      <c r="DL23" s="19">
        <f t="shared" si="18"/>
        <v>0</v>
      </c>
      <c r="DM23" s="19">
        <f t="shared" si="18"/>
        <v>0</v>
      </c>
      <c r="DN23" s="19">
        <f t="shared" si="18"/>
        <v>0</v>
      </c>
      <c r="DO23" s="19">
        <f t="shared" si="18"/>
        <v>0</v>
      </c>
      <c r="DP23" s="19">
        <f t="shared" si="18"/>
        <v>0</v>
      </c>
      <c r="DQ23" s="19">
        <f t="shared" si="18"/>
        <v>0</v>
      </c>
      <c r="DR23" s="19">
        <f t="shared" si="18"/>
        <v>348500</v>
      </c>
      <c r="DS23" s="19">
        <f t="shared" si="18"/>
        <v>4392400</v>
      </c>
      <c r="DT23" s="19">
        <f t="shared" si="18"/>
        <v>2213950</v>
      </c>
      <c r="DU23" s="19">
        <f t="shared" si="18"/>
        <v>1986000</v>
      </c>
      <c r="DV23" s="19">
        <f t="shared" si="18"/>
        <v>923450</v>
      </c>
      <c r="DW23" s="19">
        <f t="shared" si="18"/>
        <v>1115350</v>
      </c>
      <c r="DX23" s="19">
        <f t="shared" si="18"/>
        <v>10979650</v>
      </c>
      <c r="DY23" s="19">
        <f t="shared" si="18"/>
        <v>0</v>
      </c>
      <c r="DZ23" s="19">
        <f t="shared" si="18"/>
        <v>54880</v>
      </c>
      <c r="EA23" s="19">
        <f aca="true" t="shared" si="19" ref="EA23:GL23">+EA22+EA19</f>
        <v>69535</v>
      </c>
      <c r="EB23" s="19">
        <f t="shared" si="19"/>
        <v>149102</v>
      </c>
      <c r="EC23" s="19">
        <f t="shared" si="19"/>
        <v>93490</v>
      </c>
      <c r="ED23" s="19">
        <f t="shared" si="19"/>
        <v>34800</v>
      </c>
      <c r="EE23" s="19">
        <f t="shared" si="19"/>
        <v>401807</v>
      </c>
      <c r="EF23" s="19">
        <f t="shared" si="19"/>
        <v>0</v>
      </c>
      <c r="EG23" s="19">
        <f t="shared" si="19"/>
        <v>629800</v>
      </c>
      <c r="EH23" s="19">
        <f t="shared" si="19"/>
        <v>42262</v>
      </c>
      <c r="EI23" s="19">
        <f t="shared" si="19"/>
        <v>798256</v>
      </c>
      <c r="EJ23" s="19">
        <f t="shared" si="19"/>
        <v>400000</v>
      </c>
      <c r="EK23" s="19">
        <f t="shared" si="19"/>
        <v>90000</v>
      </c>
      <c r="EL23" s="19">
        <f t="shared" si="19"/>
        <v>1960318</v>
      </c>
      <c r="EM23" s="19">
        <f t="shared" si="19"/>
        <v>0</v>
      </c>
      <c r="EN23" s="19">
        <f t="shared" si="19"/>
        <v>0</v>
      </c>
      <c r="EO23" s="19">
        <f t="shared" si="19"/>
        <v>0</v>
      </c>
      <c r="EP23" s="19">
        <f t="shared" si="19"/>
        <v>5915060</v>
      </c>
      <c r="EQ23" s="19">
        <f t="shared" si="19"/>
        <v>10324140</v>
      </c>
      <c r="ER23" s="19">
        <f t="shared" si="19"/>
        <v>19444150</v>
      </c>
      <c r="ES23" s="19">
        <f t="shared" si="19"/>
        <v>25406230</v>
      </c>
      <c r="ET23" s="19">
        <f t="shared" si="19"/>
        <v>61089580</v>
      </c>
      <c r="EU23" s="19">
        <f t="shared" si="19"/>
        <v>0</v>
      </c>
      <c r="EV23" s="19">
        <f t="shared" si="19"/>
        <v>0</v>
      </c>
      <c r="EW23" s="19">
        <f t="shared" si="19"/>
        <v>0</v>
      </c>
      <c r="EX23" s="19">
        <f t="shared" si="19"/>
        <v>3372160</v>
      </c>
      <c r="EY23" s="19">
        <f t="shared" si="19"/>
        <v>4784430</v>
      </c>
      <c r="EZ23" s="19">
        <f t="shared" si="19"/>
        <v>1370220</v>
      </c>
      <c r="FA23" s="19">
        <f t="shared" si="19"/>
        <v>11890730</v>
      </c>
      <c r="FB23" s="19">
        <f t="shared" si="19"/>
        <v>21417540</v>
      </c>
      <c r="FC23" s="19">
        <f t="shared" si="19"/>
        <v>0</v>
      </c>
      <c r="FD23" s="19">
        <f t="shared" si="19"/>
        <v>1810750</v>
      </c>
      <c r="FE23" s="19">
        <f t="shared" si="19"/>
        <v>5539710</v>
      </c>
      <c r="FF23" s="19">
        <f t="shared" si="19"/>
        <v>17077710</v>
      </c>
      <c r="FG23" s="19">
        <f t="shared" si="19"/>
        <v>4473400</v>
      </c>
      <c r="FH23" s="19">
        <f t="shared" si="19"/>
        <v>28901570</v>
      </c>
      <c r="FI23" s="19">
        <f t="shared" si="19"/>
        <v>0</v>
      </c>
      <c r="FJ23" s="19">
        <f t="shared" si="19"/>
        <v>732150</v>
      </c>
      <c r="FK23" s="19">
        <f t="shared" si="19"/>
        <v>0</v>
      </c>
      <c r="FL23" s="19">
        <f t="shared" si="19"/>
        <v>996220</v>
      </c>
      <c r="FM23" s="19">
        <f t="shared" si="19"/>
        <v>9042100</v>
      </c>
      <c r="FN23" s="19">
        <f t="shared" si="19"/>
        <v>10770470</v>
      </c>
      <c r="FO23" s="19">
        <f t="shared" si="19"/>
        <v>0</v>
      </c>
      <c r="FP23" s="19">
        <f t="shared" si="19"/>
        <v>0</v>
      </c>
      <c r="FQ23" s="19">
        <f t="shared" si="19"/>
        <v>0</v>
      </c>
      <c r="FR23" s="19">
        <f t="shared" si="19"/>
        <v>779790</v>
      </c>
      <c r="FS23" s="19">
        <f t="shared" si="19"/>
        <v>1327100</v>
      </c>
      <c r="FT23" s="19">
        <f t="shared" si="19"/>
        <v>2499540</v>
      </c>
      <c r="FU23" s="19">
        <f t="shared" si="19"/>
        <v>2648940</v>
      </c>
      <c r="FV23" s="19">
        <f t="shared" si="19"/>
        <v>7255370</v>
      </c>
      <c r="FW23" s="19">
        <f t="shared" si="19"/>
        <v>0</v>
      </c>
      <c r="FX23" s="19">
        <f t="shared" si="19"/>
        <v>0</v>
      </c>
      <c r="FY23" s="19">
        <f t="shared" si="19"/>
        <v>0</v>
      </c>
      <c r="FZ23" s="19">
        <f t="shared" si="19"/>
        <v>410880</v>
      </c>
      <c r="GA23" s="19">
        <f t="shared" si="19"/>
        <v>734920</v>
      </c>
      <c r="GB23" s="19">
        <f t="shared" si="19"/>
        <v>0</v>
      </c>
      <c r="GC23" s="19">
        <f t="shared" si="19"/>
        <v>1004720</v>
      </c>
      <c r="GD23" s="19">
        <f t="shared" si="19"/>
        <v>2150520</v>
      </c>
      <c r="GE23" s="19">
        <f t="shared" si="19"/>
        <v>0</v>
      </c>
      <c r="GF23" s="19">
        <f t="shared" si="19"/>
        <v>368910</v>
      </c>
      <c r="GG23" s="19">
        <f t="shared" si="19"/>
        <v>592180</v>
      </c>
      <c r="GH23" s="19">
        <f t="shared" si="19"/>
        <v>2374460</v>
      </c>
      <c r="GI23" s="19">
        <f t="shared" si="19"/>
        <v>453680</v>
      </c>
      <c r="GJ23" s="19">
        <f t="shared" si="19"/>
        <v>3789230</v>
      </c>
      <c r="GK23" s="19">
        <f t="shared" si="19"/>
        <v>0</v>
      </c>
      <c r="GL23" s="19">
        <f t="shared" si="19"/>
        <v>0</v>
      </c>
      <c r="GM23" s="19">
        <f aca="true" t="shared" si="20" ref="GM23:GX23">+GM22+GM19</f>
        <v>0</v>
      </c>
      <c r="GN23" s="19">
        <f t="shared" si="20"/>
        <v>125080</v>
      </c>
      <c r="GO23" s="19">
        <f t="shared" si="20"/>
        <v>1190540</v>
      </c>
      <c r="GP23" s="19">
        <f t="shared" si="20"/>
        <v>1315620</v>
      </c>
      <c r="GQ23" s="19">
        <f t="shared" si="20"/>
        <v>0</v>
      </c>
      <c r="GR23" s="19">
        <f t="shared" si="20"/>
        <v>1311200</v>
      </c>
      <c r="GS23" s="19">
        <f t="shared" si="20"/>
        <v>48712190</v>
      </c>
      <c r="GT23" s="19">
        <f t="shared" si="20"/>
        <v>34472917</v>
      </c>
      <c r="GU23" s="19">
        <f t="shared" si="20"/>
        <v>40779528</v>
      </c>
      <c r="GV23" s="19">
        <f t="shared" si="20"/>
        <v>34452510</v>
      </c>
      <c r="GW23" s="19">
        <f t="shared" si="20"/>
        <v>56110630</v>
      </c>
      <c r="GX23" s="19">
        <f t="shared" si="20"/>
        <v>215838975</v>
      </c>
    </row>
    <row r="24" spans="1:206" ht="18" customHeight="1">
      <c r="A24" s="15">
        <v>10</v>
      </c>
      <c r="B24" s="15" t="s">
        <v>14</v>
      </c>
      <c r="C24" s="6">
        <v>66100</v>
      </c>
      <c r="D24" s="6">
        <v>3694785</v>
      </c>
      <c r="E24" s="6">
        <v>5086249</v>
      </c>
      <c r="F24" s="6">
        <v>3517660</v>
      </c>
      <c r="G24" s="6">
        <v>132500</v>
      </c>
      <c r="H24" s="6">
        <v>4424650</v>
      </c>
      <c r="I24" s="6">
        <v>16921944</v>
      </c>
      <c r="J24" s="6">
        <v>49100</v>
      </c>
      <c r="K24" s="6">
        <v>3222310</v>
      </c>
      <c r="L24" s="6">
        <v>4284100</v>
      </c>
      <c r="M24" s="6">
        <v>3283460</v>
      </c>
      <c r="N24" s="6">
        <v>90000</v>
      </c>
      <c r="O24" s="6">
        <v>2258710</v>
      </c>
      <c r="P24" s="6">
        <v>13187680</v>
      </c>
      <c r="Q24" s="6">
        <v>4160</v>
      </c>
      <c r="R24" s="6">
        <v>969740</v>
      </c>
      <c r="S24" s="6">
        <v>497430</v>
      </c>
      <c r="T24" s="6">
        <v>101740</v>
      </c>
      <c r="U24" s="6">
        <v>0</v>
      </c>
      <c r="V24" s="6">
        <v>142620</v>
      </c>
      <c r="W24" s="6">
        <v>1715690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461600</v>
      </c>
      <c r="AG24" s="6">
        <v>417650</v>
      </c>
      <c r="AH24" s="6">
        <v>0</v>
      </c>
      <c r="AI24" s="6">
        <v>0</v>
      </c>
      <c r="AJ24" s="6">
        <v>0</v>
      </c>
      <c r="AK24" s="6">
        <v>879250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44940</v>
      </c>
      <c r="AT24" s="6">
        <v>1063630</v>
      </c>
      <c r="AU24" s="6">
        <v>1428810</v>
      </c>
      <c r="AV24" s="6">
        <v>0</v>
      </c>
      <c r="AW24" s="6">
        <v>0</v>
      </c>
      <c r="AX24" s="6">
        <v>1240770</v>
      </c>
      <c r="AY24" s="6">
        <v>3778150</v>
      </c>
      <c r="AZ24" s="6">
        <v>0</v>
      </c>
      <c r="BA24" s="6">
        <v>105450</v>
      </c>
      <c r="BB24" s="6">
        <v>1658910</v>
      </c>
      <c r="BC24" s="6">
        <v>2774080</v>
      </c>
      <c r="BD24" s="6">
        <v>0</v>
      </c>
      <c r="BE24" s="6">
        <v>479070</v>
      </c>
      <c r="BF24" s="6">
        <v>5017510</v>
      </c>
      <c r="BG24" s="6">
        <v>0</v>
      </c>
      <c r="BH24" s="6">
        <v>621890</v>
      </c>
      <c r="BI24" s="6">
        <v>281300</v>
      </c>
      <c r="BJ24" s="6">
        <v>407640</v>
      </c>
      <c r="BK24" s="6">
        <v>90000</v>
      </c>
      <c r="BL24" s="6">
        <v>396250</v>
      </c>
      <c r="BM24" s="6">
        <v>1797080</v>
      </c>
      <c r="BN24" s="6">
        <v>0</v>
      </c>
      <c r="BO24" s="6">
        <v>0</v>
      </c>
      <c r="BP24" s="6">
        <v>165120</v>
      </c>
      <c r="BQ24" s="6">
        <v>18900</v>
      </c>
      <c r="BR24" s="6">
        <v>0</v>
      </c>
      <c r="BS24" s="6">
        <v>1857420</v>
      </c>
      <c r="BT24" s="6">
        <v>2041440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165120</v>
      </c>
      <c r="CF24" s="6">
        <v>18900</v>
      </c>
      <c r="CG24" s="6">
        <v>0</v>
      </c>
      <c r="CH24" s="6">
        <v>1857420</v>
      </c>
      <c r="CI24" s="6">
        <v>2041440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17000</v>
      </c>
      <c r="CR24" s="6">
        <v>399500</v>
      </c>
      <c r="CS24" s="6">
        <v>553860</v>
      </c>
      <c r="CT24" s="6">
        <v>156400</v>
      </c>
      <c r="CU24" s="6">
        <v>42500</v>
      </c>
      <c r="CV24" s="6">
        <v>180000</v>
      </c>
      <c r="CW24" s="6">
        <v>1349260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67360</v>
      </c>
      <c r="DG24" s="6">
        <v>0</v>
      </c>
      <c r="DH24" s="6">
        <v>0</v>
      </c>
      <c r="DI24" s="6">
        <v>0</v>
      </c>
      <c r="DJ24" s="6">
        <v>67360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17000</v>
      </c>
      <c r="DS24" s="6">
        <v>399500</v>
      </c>
      <c r="DT24" s="6">
        <v>486500</v>
      </c>
      <c r="DU24" s="6">
        <v>156400</v>
      </c>
      <c r="DV24" s="6">
        <v>42500</v>
      </c>
      <c r="DW24" s="6">
        <v>180000</v>
      </c>
      <c r="DX24" s="6">
        <v>1281900</v>
      </c>
      <c r="DY24" s="6">
        <v>0</v>
      </c>
      <c r="DZ24" s="6">
        <v>0</v>
      </c>
      <c r="EA24" s="6">
        <v>16453</v>
      </c>
      <c r="EB24" s="6">
        <v>58900</v>
      </c>
      <c r="EC24" s="6">
        <v>0</v>
      </c>
      <c r="ED24" s="6">
        <v>0</v>
      </c>
      <c r="EE24" s="6">
        <v>75353</v>
      </c>
      <c r="EF24" s="6">
        <v>0</v>
      </c>
      <c r="EG24" s="6">
        <v>72975</v>
      </c>
      <c r="EH24" s="6">
        <v>66716</v>
      </c>
      <c r="EI24" s="6">
        <v>0</v>
      </c>
      <c r="EJ24" s="6">
        <v>0</v>
      </c>
      <c r="EK24" s="6">
        <v>128520</v>
      </c>
      <c r="EL24" s="6">
        <v>268211</v>
      </c>
      <c r="EM24" s="6">
        <v>0</v>
      </c>
      <c r="EN24" s="6">
        <v>0</v>
      </c>
      <c r="EO24" s="6">
        <v>2416030</v>
      </c>
      <c r="EP24" s="6">
        <v>1942260</v>
      </c>
      <c r="EQ24" s="6">
        <v>3870730</v>
      </c>
      <c r="ER24" s="6">
        <v>0</v>
      </c>
      <c r="ES24" s="6">
        <v>2031600</v>
      </c>
      <c r="ET24" s="6">
        <v>10260620</v>
      </c>
      <c r="EU24" s="6">
        <v>0</v>
      </c>
      <c r="EV24" s="6">
        <v>0</v>
      </c>
      <c r="EW24" s="6">
        <v>0</v>
      </c>
      <c r="EX24" s="6">
        <v>0</v>
      </c>
      <c r="EY24" s="6">
        <v>3496330</v>
      </c>
      <c r="EZ24" s="6">
        <v>0</v>
      </c>
      <c r="FA24" s="6">
        <v>0</v>
      </c>
      <c r="FB24" s="6">
        <v>3496330</v>
      </c>
      <c r="FC24" s="6">
        <v>2416030</v>
      </c>
      <c r="FD24" s="6">
        <v>1942260</v>
      </c>
      <c r="FE24" s="6">
        <v>374400</v>
      </c>
      <c r="FF24" s="6">
        <v>0</v>
      </c>
      <c r="FG24" s="6">
        <v>2031600</v>
      </c>
      <c r="FH24" s="6">
        <v>6764290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0</v>
      </c>
      <c r="FQ24" s="6">
        <v>444790</v>
      </c>
      <c r="FR24" s="6">
        <v>122960</v>
      </c>
      <c r="FS24" s="6">
        <v>453680</v>
      </c>
      <c r="FT24" s="6">
        <v>0</v>
      </c>
      <c r="FU24" s="6">
        <v>136320</v>
      </c>
      <c r="FV24" s="6">
        <v>1157750</v>
      </c>
      <c r="FW24" s="6">
        <v>0</v>
      </c>
      <c r="FX24" s="6">
        <v>0</v>
      </c>
      <c r="FY24" s="6">
        <v>0</v>
      </c>
      <c r="FZ24" s="6">
        <v>0</v>
      </c>
      <c r="GA24" s="6">
        <v>453680</v>
      </c>
      <c r="GB24" s="6">
        <v>0</v>
      </c>
      <c r="GC24" s="6">
        <v>0</v>
      </c>
      <c r="GD24" s="6">
        <v>453680</v>
      </c>
      <c r="GE24" s="6">
        <v>444790</v>
      </c>
      <c r="GF24" s="6">
        <v>122960</v>
      </c>
      <c r="GG24" s="6">
        <v>0</v>
      </c>
      <c r="GH24" s="6">
        <v>0</v>
      </c>
      <c r="GI24" s="6">
        <v>136320</v>
      </c>
      <c r="GJ24" s="6">
        <v>704070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66100</v>
      </c>
      <c r="GS24" s="6">
        <v>6110815</v>
      </c>
      <c r="GT24" s="6">
        <v>7028509</v>
      </c>
      <c r="GU24" s="6">
        <v>7388390</v>
      </c>
      <c r="GV24" s="6">
        <v>132500</v>
      </c>
      <c r="GW24" s="6">
        <v>6456250</v>
      </c>
      <c r="GX24" s="6">
        <v>27182564</v>
      </c>
    </row>
    <row r="25" spans="1:206" ht="18" customHeight="1">
      <c r="A25" s="17">
        <v>11</v>
      </c>
      <c r="B25" s="17" t="s">
        <v>15</v>
      </c>
      <c r="C25" s="3">
        <v>677170</v>
      </c>
      <c r="D25" s="3">
        <v>3518993</v>
      </c>
      <c r="E25" s="3">
        <v>2190720</v>
      </c>
      <c r="F25" s="3">
        <v>6169140</v>
      </c>
      <c r="G25" s="3">
        <v>1486590</v>
      </c>
      <c r="H25" s="3">
        <v>120860</v>
      </c>
      <c r="I25" s="3">
        <v>14163473</v>
      </c>
      <c r="J25" s="3">
        <v>490170</v>
      </c>
      <c r="K25" s="3">
        <v>2801490</v>
      </c>
      <c r="L25" s="3">
        <v>1975780</v>
      </c>
      <c r="M25" s="3">
        <v>5357840</v>
      </c>
      <c r="N25" s="3">
        <v>1293090</v>
      </c>
      <c r="O25" s="3">
        <v>93860</v>
      </c>
      <c r="P25" s="3">
        <v>12012230</v>
      </c>
      <c r="Q25" s="3">
        <v>345170</v>
      </c>
      <c r="R25" s="3">
        <v>780180</v>
      </c>
      <c r="S25" s="3">
        <v>876100</v>
      </c>
      <c r="T25" s="3">
        <v>567850</v>
      </c>
      <c r="U25" s="3">
        <v>0</v>
      </c>
      <c r="V25" s="3">
        <v>23610</v>
      </c>
      <c r="W25" s="3">
        <v>2592910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622310</v>
      </c>
      <c r="AU25" s="3">
        <v>464350</v>
      </c>
      <c r="AV25" s="3">
        <v>3672070</v>
      </c>
      <c r="AW25" s="3">
        <v>105480</v>
      </c>
      <c r="AX25" s="3">
        <v>0</v>
      </c>
      <c r="AY25" s="3">
        <v>4864210</v>
      </c>
      <c r="AZ25" s="3">
        <v>0</v>
      </c>
      <c r="BA25" s="3">
        <v>1180000</v>
      </c>
      <c r="BB25" s="3">
        <v>616830</v>
      </c>
      <c r="BC25" s="3">
        <v>629920</v>
      </c>
      <c r="BD25" s="3">
        <v>1012110</v>
      </c>
      <c r="BE25" s="3">
        <v>0</v>
      </c>
      <c r="BF25" s="3">
        <v>3438860</v>
      </c>
      <c r="BG25" s="3">
        <v>145000</v>
      </c>
      <c r="BH25" s="3">
        <v>219000</v>
      </c>
      <c r="BI25" s="3">
        <v>18500</v>
      </c>
      <c r="BJ25" s="3">
        <v>488000</v>
      </c>
      <c r="BK25" s="3">
        <v>175500</v>
      </c>
      <c r="BL25" s="3">
        <v>70250</v>
      </c>
      <c r="BM25" s="3">
        <v>1116250</v>
      </c>
      <c r="BN25" s="3">
        <v>0</v>
      </c>
      <c r="BO25" s="3">
        <v>0</v>
      </c>
      <c r="BP25" s="3">
        <v>53440</v>
      </c>
      <c r="BQ25" s="3">
        <v>488300</v>
      </c>
      <c r="BR25" s="3">
        <v>0</v>
      </c>
      <c r="BS25" s="3">
        <v>0</v>
      </c>
      <c r="BT25" s="3">
        <v>541740</v>
      </c>
      <c r="BU25" s="3">
        <v>0</v>
      </c>
      <c r="BV25" s="3">
        <v>0</v>
      </c>
      <c r="BW25" s="3">
        <v>0</v>
      </c>
      <c r="BX25" s="3">
        <v>0</v>
      </c>
      <c r="BY25" s="3">
        <v>43420</v>
      </c>
      <c r="BZ25" s="3">
        <v>0</v>
      </c>
      <c r="CA25" s="3">
        <v>0</v>
      </c>
      <c r="CB25" s="3">
        <v>43420</v>
      </c>
      <c r="CC25" s="3">
        <v>0</v>
      </c>
      <c r="CD25" s="3">
        <v>0</v>
      </c>
      <c r="CE25" s="3">
        <v>53440</v>
      </c>
      <c r="CF25" s="3">
        <v>444880</v>
      </c>
      <c r="CG25" s="3">
        <v>0</v>
      </c>
      <c r="CH25" s="3">
        <v>0</v>
      </c>
      <c r="CI25" s="3">
        <v>498320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187000</v>
      </c>
      <c r="CR25" s="3">
        <v>357000</v>
      </c>
      <c r="CS25" s="3">
        <v>161500</v>
      </c>
      <c r="CT25" s="3">
        <v>323000</v>
      </c>
      <c r="CU25" s="3">
        <v>93500</v>
      </c>
      <c r="CV25" s="3">
        <v>27000</v>
      </c>
      <c r="CW25" s="3">
        <v>1149000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10000</v>
      </c>
      <c r="DD25" s="3">
        <v>10000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187000</v>
      </c>
      <c r="DS25" s="3">
        <v>357000</v>
      </c>
      <c r="DT25" s="3">
        <v>161500</v>
      </c>
      <c r="DU25" s="3">
        <v>323000</v>
      </c>
      <c r="DV25" s="3">
        <v>93500</v>
      </c>
      <c r="DW25" s="3">
        <v>17000</v>
      </c>
      <c r="DX25" s="3">
        <v>1139000</v>
      </c>
      <c r="DY25" s="3">
        <v>0</v>
      </c>
      <c r="DZ25" s="3">
        <v>57225</v>
      </c>
      <c r="EA25" s="3">
        <v>0</v>
      </c>
      <c r="EB25" s="3">
        <v>0</v>
      </c>
      <c r="EC25" s="3">
        <v>100000</v>
      </c>
      <c r="ED25" s="3">
        <v>0</v>
      </c>
      <c r="EE25" s="3">
        <v>157225</v>
      </c>
      <c r="EF25" s="3">
        <v>0</v>
      </c>
      <c r="EG25" s="3">
        <v>303278</v>
      </c>
      <c r="EH25" s="3">
        <v>0</v>
      </c>
      <c r="EI25" s="3">
        <v>0</v>
      </c>
      <c r="EJ25" s="3">
        <v>0</v>
      </c>
      <c r="EK25" s="3">
        <v>0</v>
      </c>
      <c r="EL25" s="3">
        <v>303278</v>
      </c>
      <c r="EM25" s="3">
        <v>0</v>
      </c>
      <c r="EN25" s="3">
        <v>0</v>
      </c>
      <c r="EO25" s="3">
        <v>0</v>
      </c>
      <c r="EP25" s="3">
        <v>0</v>
      </c>
      <c r="EQ25" s="3">
        <v>2330000</v>
      </c>
      <c r="ER25" s="3">
        <v>1044050</v>
      </c>
      <c r="ES25" s="3">
        <v>0</v>
      </c>
      <c r="ET25" s="3">
        <v>3374050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2330000</v>
      </c>
      <c r="FL25" s="3">
        <v>1044050</v>
      </c>
      <c r="FM25" s="3">
        <v>0</v>
      </c>
      <c r="FN25" s="3">
        <v>3374050</v>
      </c>
      <c r="FO25" s="3">
        <v>0</v>
      </c>
      <c r="FP25" s="3">
        <v>0</v>
      </c>
      <c r="FQ25" s="3">
        <v>0</v>
      </c>
      <c r="FR25" s="3">
        <v>0</v>
      </c>
      <c r="FS25" s="3">
        <v>63600</v>
      </c>
      <c r="FT25" s="3">
        <v>131440</v>
      </c>
      <c r="FU25" s="3">
        <v>0</v>
      </c>
      <c r="FV25" s="3">
        <v>195040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0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63600</v>
      </c>
      <c r="GN25" s="3">
        <v>131440</v>
      </c>
      <c r="GO25" s="3">
        <v>0</v>
      </c>
      <c r="GP25" s="3">
        <v>195040</v>
      </c>
      <c r="GQ25" s="3">
        <v>0</v>
      </c>
      <c r="GR25" s="3">
        <v>677170</v>
      </c>
      <c r="GS25" s="3">
        <v>3518993</v>
      </c>
      <c r="GT25" s="3">
        <v>2190720</v>
      </c>
      <c r="GU25" s="3">
        <v>8499140</v>
      </c>
      <c r="GV25" s="3">
        <v>2530640</v>
      </c>
      <c r="GW25" s="3">
        <v>120860</v>
      </c>
      <c r="GX25" s="3">
        <v>17537523</v>
      </c>
    </row>
    <row r="26" spans="1:206" ht="18" customHeight="1">
      <c r="A26" s="17">
        <v>12</v>
      </c>
      <c r="B26" s="17" t="s">
        <v>16</v>
      </c>
      <c r="C26" s="3">
        <v>0</v>
      </c>
      <c r="D26" s="3">
        <v>716720</v>
      </c>
      <c r="E26" s="3">
        <v>0</v>
      </c>
      <c r="F26" s="3">
        <v>3277280</v>
      </c>
      <c r="G26" s="3">
        <v>804000</v>
      </c>
      <c r="H26" s="3">
        <v>0</v>
      </c>
      <c r="I26" s="3">
        <v>4798000</v>
      </c>
      <c r="J26" s="3">
        <v>0</v>
      </c>
      <c r="K26" s="3">
        <v>623220</v>
      </c>
      <c r="L26" s="3">
        <v>0</v>
      </c>
      <c r="M26" s="3">
        <v>3175280</v>
      </c>
      <c r="N26" s="3">
        <v>574580</v>
      </c>
      <c r="O26" s="3">
        <v>0</v>
      </c>
      <c r="P26" s="3">
        <v>4373080</v>
      </c>
      <c r="Q26" s="3">
        <v>0</v>
      </c>
      <c r="R26" s="3">
        <v>623220</v>
      </c>
      <c r="S26" s="3">
        <v>0</v>
      </c>
      <c r="T26" s="3">
        <v>2912220</v>
      </c>
      <c r="U26" s="3">
        <v>0</v>
      </c>
      <c r="V26" s="3">
        <v>0</v>
      </c>
      <c r="W26" s="3">
        <v>3535440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263060</v>
      </c>
      <c r="AW26" s="3">
        <v>0</v>
      </c>
      <c r="AX26" s="3">
        <v>0</v>
      </c>
      <c r="AY26" s="3">
        <v>263060</v>
      </c>
      <c r="AZ26" s="3">
        <v>0</v>
      </c>
      <c r="BA26" s="3">
        <v>0</v>
      </c>
      <c r="BB26" s="3">
        <v>0</v>
      </c>
      <c r="BC26" s="3">
        <v>0</v>
      </c>
      <c r="BD26" s="3">
        <v>327080</v>
      </c>
      <c r="BE26" s="3">
        <v>0</v>
      </c>
      <c r="BF26" s="3">
        <v>327080</v>
      </c>
      <c r="BG26" s="3">
        <v>0</v>
      </c>
      <c r="BH26" s="3">
        <v>0</v>
      </c>
      <c r="BI26" s="3">
        <v>0</v>
      </c>
      <c r="BJ26" s="3">
        <v>0</v>
      </c>
      <c r="BK26" s="3">
        <v>247500</v>
      </c>
      <c r="BL26" s="3">
        <v>0</v>
      </c>
      <c r="BM26" s="3">
        <v>247500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93500</v>
      </c>
      <c r="CS26" s="3">
        <v>0</v>
      </c>
      <c r="CT26" s="3">
        <v>102000</v>
      </c>
      <c r="CU26" s="3">
        <v>102000</v>
      </c>
      <c r="CV26" s="3">
        <v>0</v>
      </c>
      <c r="CW26" s="3">
        <v>297500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0</v>
      </c>
      <c r="DS26" s="3">
        <v>93500</v>
      </c>
      <c r="DT26" s="3">
        <v>0</v>
      </c>
      <c r="DU26" s="3">
        <v>102000</v>
      </c>
      <c r="DV26" s="3">
        <v>102000</v>
      </c>
      <c r="DW26" s="3">
        <v>0</v>
      </c>
      <c r="DX26" s="3">
        <v>297500</v>
      </c>
      <c r="DY26" s="3">
        <v>0</v>
      </c>
      <c r="DZ26" s="3">
        <v>0</v>
      </c>
      <c r="EA26" s="3">
        <v>0</v>
      </c>
      <c r="EB26" s="3">
        <v>0</v>
      </c>
      <c r="EC26" s="3">
        <v>16900</v>
      </c>
      <c r="ED26" s="3">
        <v>0</v>
      </c>
      <c r="EE26" s="3">
        <v>16900</v>
      </c>
      <c r="EF26" s="3">
        <v>0</v>
      </c>
      <c r="EG26" s="3">
        <v>0</v>
      </c>
      <c r="EH26" s="3">
        <v>0</v>
      </c>
      <c r="EI26" s="3">
        <v>0</v>
      </c>
      <c r="EJ26" s="3">
        <v>110520</v>
      </c>
      <c r="EK26" s="3">
        <v>0</v>
      </c>
      <c r="EL26" s="3">
        <v>110520</v>
      </c>
      <c r="EM26" s="3">
        <v>0</v>
      </c>
      <c r="EN26" s="3">
        <v>0</v>
      </c>
      <c r="EO26" s="3">
        <v>0</v>
      </c>
      <c r="EP26" s="3">
        <v>0</v>
      </c>
      <c r="EQ26" s="3">
        <v>0</v>
      </c>
      <c r="ER26" s="3">
        <v>0</v>
      </c>
      <c r="ES26" s="3">
        <v>0</v>
      </c>
      <c r="ET26" s="3">
        <v>0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0</v>
      </c>
      <c r="FS26" s="3">
        <v>0</v>
      </c>
      <c r="FT26" s="3">
        <v>0</v>
      </c>
      <c r="FU26" s="3">
        <v>0</v>
      </c>
      <c r="FV26" s="3">
        <v>0</v>
      </c>
      <c r="FW26" s="3">
        <v>0</v>
      </c>
      <c r="FX26" s="3">
        <v>0</v>
      </c>
      <c r="FY26" s="3">
        <v>0</v>
      </c>
      <c r="FZ26" s="3">
        <v>0</v>
      </c>
      <c r="GA26" s="3">
        <v>0</v>
      </c>
      <c r="GB26" s="3">
        <v>0</v>
      </c>
      <c r="GC26" s="3">
        <v>0</v>
      </c>
      <c r="GD26" s="3">
        <v>0</v>
      </c>
      <c r="GE26" s="3">
        <v>0</v>
      </c>
      <c r="GF26" s="3">
        <v>0</v>
      </c>
      <c r="GG26" s="3">
        <v>0</v>
      </c>
      <c r="GH26" s="3">
        <v>0</v>
      </c>
      <c r="GI26" s="3">
        <v>0</v>
      </c>
      <c r="GJ26" s="3">
        <v>0</v>
      </c>
      <c r="GK26" s="3">
        <v>0</v>
      </c>
      <c r="GL26" s="3">
        <v>0</v>
      </c>
      <c r="GM26" s="3">
        <v>0</v>
      </c>
      <c r="GN26" s="3">
        <v>0</v>
      </c>
      <c r="GO26" s="3">
        <v>0</v>
      </c>
      <c r="GP26" s="3">
        <v>0</v>
      </c>
      <c r="GQ26" s="3">
        <v>0</v>
      </c>
      <c r="GR26" s="3">
        <v>0</v>
      </c>
      <c r="GS26" s="3">
        <v>716720</v>
      </c>
      <c r="GT26" s="3">
        <v>0</v>
      </c>
      <c r="GU26" s="3">
        <v>3277280</v>
      </c>
      <c r="GV26" s="3">
        <v>804000</v>
      </c>
      <c r="GW26" s="3">
        <v>0</v>
      </c>
      <c r="GX26" s="3">
        <v>4798000</v>
      </c>
    </row>
    <row r="27" spans="1:206" ht="18" customHeight="1">
      <c r="A27" s="17">
        <v>13</v>
      </c>
      <c r="B27" s="17" t="s">
        <v>17</v>
      </c>
      <c r="C27" s="3">
        <v>392160</v>
      </c>
      <c r="D27" s="3">
        <v>0</v>
      </c>
      <c r="E27" s="3">
        <v>0</v>
      </c>
      <c r="F27" s="3">
        <v>1741870</v>
      </c>
      <c r="G27" s="3">
        <v>0</v>
      </c>
      <c r="H27" s="3">
        <v>0</v>
      </c>
      <c r="I27" s="3">
        <v>2134030</v>
      </c>
      <c r="J27" s="3">
        <v>290160</v>
      </c>
      <c r="K27" s="3">
        <v>0</v>
      </c>
      <c r="L27" s="3">
        <v>0</v>
      </c>
      <c r="M27" s="3">
        <v>704480</v>
      </c>
      <c r="N27" s="3">
        <v>0</v>
      </c>
      <c r="O27" s="3">
        <v>0</v>
      </c>
      <c r="P27" s="3">
        <v>994640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55000</v>
      </c>
      <c r="AP27" s="3">
        <v>0</v>
      </c>
      <c r="AQ27" s="3">
        <v>0</v>
      </c>
      <c r="AR27" s="3">
        <v>55000</v>
      </c>
      <c r="AS27" s="3">
        <v>290160</v>
      </c>
      <c r="AT27" s="3">
        <v>0</v>
      </c>
      <c r="AU27" s="3">
        <v>0</v>
      </c>
      <c r="AV27" s="3">
        <v>511980</v>
      </c>
      <c r="AW27" s="3">
        <v>0</v>
      </c>
      <c r="AX27" s="3">
        <v>0</v>
      </c>
      <c r="AY27" s="3">
        <v>802140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137500</v>
      </c>
      <c r="BK27" s="3">
        <v>0</v>
      </c>
      <c r="BL27" s="3">
        <v>0</v>
      </c>
      <c r="BM27" s="3">
        <v>137500</v>
      </c>
      <c r="BN27" s="3">
        <v>0</v>
      </c>
      <c r="BO27" s="3">
        <v>0</v>
      </c>
      <c r="BP27" s="3">
        <v>0</v>
      </c>
      <c r="BQ27" s="3">
        <v>943390</v>
      </c>
      <c r="BR27" s="3">
        <v>0</v>
      </c>
      <c r="BS27" s="3">
        <v>0</v>
      </c>
      <c r="BT27" s="3">
        <v>943390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943390</v>
      </c>
      <c r="CG27" s="3">
        <v>0</v>
      </c>
      <c r="CH27" s="3">
        <v>0</v>
      </c>
      <c r="CI27" s="3">
        <v>943390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102000</v>
      </c>
      <c r="CR27" s="3">
        <v>0</v>
      </c>
      <c r="CS27" s="3">
        <v>0</v>
      </c>
      <c r="CT27" s="3">
        <v>94000</v>
      </c>
      <c r="CU27" s="3">
        <v>0</v>
      </c>
      <c r="CV27" s="3">
        <v>0</v>
      </c>
      <c r="CW27" s="3">
        <v>196000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102000</v>
      </c>
      <c r="DS27" s="3">
        <v>0</v>
      </c>
      <c r="DT27" s="3">
        <v>0</v>
      </c>
      <c r="DU27" s="3">
        <v>94000</v>
      </c>
      <c r="DV27" s="3">
        <v>0</v>
      </c>
      <c r="DW27" s="3">
        <v>0</v>
      </c>
      <c r="DX27" s="3">
        <v>196000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3">
        <v>0</v>
      </c>
      <c r="EE27" s="3">
        <v>0</v>
      </c>
      <c r="EF27" s="3">
        <v>0</v>
      </c>
      <c r="EG27" s="3">
        <v>0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0</v>
      </c>
      <c r="EO27" s="3">
        <v>2665510</v>
      </c>
      <c r="EP27" s="3">
        <v>1045120</v>
      </c>
      <c r="EQ27" s="3">
        <v>0</v>
      </c>
      <c r="ER27" s="3">
        <v>0</v>
      </c>
      <c r="ES27" s="3">
        <v>0</v>
      </c>
      <c r="ET27" s="3">
        <v>3710630</v>
      </c>
      <c r="EU27" s="3">
        <v>0</v>
      </c>
      <c r="EV27" s="3">
        <v>0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3">
        <v>0</v>
      </c>
      <c r="FC27" s="3">
        <v>2665510</v>
      </c>
      <c r="FD27" s="3">
        <v>1045120</v>
      </c>
      <c r="FE27" s="3">
        <v>0</v>
      </c>
      <c r="FF27" s="3">
        <v>0</v>
      </c>
      <c r="FG27" s="3">
        <v>0</v>
      </c>
      <c r="FH27" s="3">
        <v>3710630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  <c r="FN27" s="3">
        <v>0</v>
      </c>
      <c r="FO27" s="3">
        <v>0</v>
      </c>
      <c r="FP27" s="3">
        <v>0</v>
      </c>
      <c r="FQ27" s="3">
        <v>234240</v>
      </c>
      <c r="FR27" s="3">
        <v>176640</v>
      </c>
      <c r="FS27" s="3">
        <v>0</v>
      </c>
      <c r="FT27" s="3">
        <v>0</v>
      </c>
      <c r="FU27" s="3">
        <v>0</v>
      </c>
      <c r="FV27" s="3">
        <v>410880</v>
      </c>
      <c r="FW27" s="3">
        <v>0</v>
      </c>
      <c r="FX27" s="3">
        <v>0</v>
      </c>
      <c r="FY27" s="3">
        <v>0</v>
      </c>
      <c r="FZ27" s="3">
        <v>0</v>
      </c>
      <c r="GA27" s="3">
        <v>0</v>
      </c>
      <c r="GB27" s="3">
        <v>0</v>
      </c>
      <c r="GC27" s="3">
        <v>0</v>
      </c>
      <c r="GD27" s="3">
        <v>0</v>
      </c>
      <c r="GE27" s="3">
        <v>234240</v>
      </c>
      <c r="GF27" s="3">
        <v>176640</v>
      </c>
      <c r="GG27" s="3">
        <v>0</v>
      </c>
      <c r="GH27" s="3">
        <v>0</v>
      </c>
      <c r="GI27" s="3">
        <v>0</v>
      </c>
      <c r="GJ27" s="3">
        <v>410880</v>
      </c>
      <c r="GK27" s="3">
        <v>0</v>
      </c>
      <c r="GL27" s="3">
        <v>0</v>
      </c>
      <c r="GM27" s="3">
        <v>0</v>
      </c>
      <c r="GN27" s="3">
        <v>0</v>
      </c>
      <c r="GO27" s="3">
        <v>0</v>
      </c>
      <c r="GP27" s="3">
        <v>0</v>
      </c>
      <c r="GQ27" s="3">
        <v>0</v>
      </c>
      <c r="GR27" s="3">
        <v>392160</v>
      </c>
      <c r="GS27" s="3">
        <v>2665510</v>
      </c>
      <c r="GT27" s="3">
        <v>1045120</v>
      </c>
      <c r="GU27" s="3">
        <v>1741870</v>
      </c>
      <c r="GV27" s="3">
        <v>0</v>
      </c>
      <c r="GW27" s="3">
        <v>0</v>
      </c>
      <c r="GX27" s="3">
        <v>5844660</v>
      </c>
    </row>
    <row r="28" spans="1:206" ht="18" customHeight="1">
      <c r="A28" s="17">
        <v>14</v>
      </c>
      <c r="B28" s="17" t="s">
        <v>18</v>
      </c>
      <c r="C28" s="3">
        <v>459790</v>
      </c>
      <c r="D28" s="3">
        <v>2380940</v>
      </c>
      <c r="E28" s="3">
        <v>2489370</v>
      </c>
      <c r="F28" s="3">
        <v>74580</v>
      </c>
      <c r="G28" s="3">
        <v>714000</v>
      </c>
      <c r="H28" s="3">
        <v>7738110</v>
      </c>
      <c r="I28" s="3">
        <v>13856790</v>
      </c>
      <c r="J28" s="3">
        <v>357790</v>
      </c>
      <c r="K28" s="3">
        <v>2064440</v>
      </c>
      <c r="L28" s="3">
        <v>2344870</v>
      </c>
      <c r="M28" s="3">
        <v>57580</v>
      </c>
      <c r="N28" s="3">
        <v>612000</v>
      </c>
      <c r="O28" s="3">
        <v>6879130</v>
      </c>
      <c r="P28" s="3">
        <v>12315810</v>
      </c>
      <c r="Q28" s="3">
        <v>357790</v>
      </c>
      <c r="R28" s="3">
        <v>815370</v>
      </c>
      <c r="S28" s="3">
        <v>542150</v>
      </c>
      <c r="T28" s="3">
        <v>0</v>
      </c>
      <c r="U28" s="3">
        <v>0</v>
      </c>
      <c r="V28" s="3">
        <v>2552040</v>
      </c>
      <c r="W28" s="3">
        <v>4267350</v>
      </c>
      <c r="X28" s="3">
        <v>0</v>
      </c>
      <c r="Y28" s="3">
        <v>212500</v>
      </c>
      <c r="Z28" s="3">
        <v>1075000</v>
      </c>
      <c r="AA28" s="3">
        <v>0</v>
      </c>
      <c r="AB28" s="3">
        <v>0</v>
      </c>
      <c r="AC28" s="3">
        <v>2213750</v>
      </c>
      <c r="AD28" s="3">
        <v>3501250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16200</v>
      </c>
      <c r="AK28" s="3">
        <v>16200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248080</v>
      </c>
      <c r="AU28" s="3">
        <v>515220</v>
      </c>
      <c r="AV28" s="3">
        <v>0</v>
      </c>
      <c r="AW28" s="3">
        <v>0</v>
      </c>
      <c r="AX28" s="3">
        <v>737860</v>
      </c>
      <c r="AY28" s="3">
        <v>1501160</v>
      </c>
      <c r="AZ28" s="3">
        <v>0</v>
      </c>
      <c r="BA28" s="3">
        <v>713490</v>
      </c>
      <c r="BB28" s="3">
        <v>0</v>
      </c>
      <c r="BC28" s="3">
        <v>52480</v>
      </c>
      <c r="BD28" s="3">
        <v>0</v>
      </c>
      <c r="BE28" s="3">
        <v>515580</v>
      </c>
      <c r="BF28" s="3">
        <v>1281550</v>
      </c>
      <c r="BG28" s="3">
        <v>0</v>
      </c>
      <c r="BH28" s="3">
        <v>75000</v>
      </c>
      <c r="BI28" s="3">
        <v>212500</v>
      </c>
      <c r="BJ28" s="3">
        <v>5100</v>
      </c>
      <c r="BK28" s="3">
        <v>612000</v>
      </c>
      <c r="BL28" s="3">
        <v>843700</v>
      </c>
      <c r="BM28" s="3">
        <v>1748300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549480</v>
      </c>
      <c r="BT28" s="3">
        <v>549480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549480</v>
      </c>
      <c r="CI28" s="3">
        <v>549480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102000</v>
      </c>
      <c r="CR28" s="3">
        <v>270300</v>
      </c>
      <c r="CS28" s="3">
        <v>144500</v>
      </c>
      <c r="CT28" s="3">
        <v>17000</v>
      </c>
      <c r="CU28" s="3">
        <v>102000</v>
      </c>
      <c r="CV28" s="3">
        <v>309500</v>
      </c>
      <c r="CW28" s="3">
        <v>945300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102000</v>
      </c>
      <c r="DS28" s="3">
        <v>270300</v>
      </c>
      <c r="DT28" s="3">
        <v>144500</v>
      </c>
      <c r="DU28" s="3">
        <v>17000</v>
      </c>
      <c r="DV28" s="3">
        <v>102000</v>
      </c>
      <c r="DW28" s="3">
        <v>309500</v>
      </c>
      <c r="DX28" s="3">
        <v>945300</v>
      </c>
      <c r="DY28" s="3">
        <v>0</v>
      </c>
      <c r="DZ28" s="3">
        <v>46200</v>
      </c>
      <c r="EA28" s="3">
        <v>0</v>
      </c>
      <c r="EB28" s="3">
        <v>0</v>
      </c>
      <c r="EC28" s="3">
        <v>0</v>
      </c>
      <c r="ED28" s="3">
        <v>0</v>
      </c>
      <c r="EE28" s="3">
        <v>46200</v>
      </c>
      <c r="EF28" s="3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3448440</v>
      </c>
      <c r="ER28" s="3">
        <v>5897900</v>
      </c>
      <c r="ES28" s="3">
        <v>5795490</v>
      </c>
      <c r="ET28" s="3">
        <v>15141830</v>
      </c>
      <c r="EU28" s="3">
        <v>0</v>
      </c>
      <c r="EV28" s="3">
        <v>0</v>
      </c>
      <c r="EW28" s="3">
        <v>0</v>
      </c>
      <c r="EX28" s="3">
        <v>0</v>
      </c>
      <c r="EY28" s="3">
        <v>3448440</v>
      </c>
      <c r="EZ28" s="3">
        <v>3518780</v>
      </c>
      <c r="FA28" s="3">
        <v>4525290</v>
      </c>
      <c r="FB28" s="3">
        <v>11492510</v>
      </c>
      <c r="FC28" s="3">
        <v>0</v>
      </c>
      <c r="FD28" s="3">
        <v>0</v>
      </c>
      <c r="FE28" s="3">
        <v>0</v>
      </c>
      <c r="FF28" s="3">
        <v>2379120</v>
      </c>
      <c r="FG28" s="3">
        <v>1270200</v>
      </c>
      <c r="FH28" s="3">
        <v>3649320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453680</v>
      </c>
      <c r="FT28" s="3">
        <v>795000</v>
      </c>
      <c r="FU28" s="3">
        <v>517280</v>
      </c>
      <c r="FV28" s="3">
        <v>1765960</v>
      </c>
      <c r="FW28" s="3">
        <v>0</v>
      </c>
      <c r="FX28" s="3">
        <v>0</v>
      </c>
      <c r="FY28" s="3">
        <v>0</v>
      </c>
      <c r="FZ28" s="3">
        <v>0</v>
      </c>
      <c r="GA28" s="3">
        <v>453680</v>
      </c>
      <c r="GB28" s="3">
        <v>404920</v>
      </c>
      <c r="GC28" s="3">
        <v>453680</v>
      </c>
      <c r="GD28" s="3">
        <v>1312280</v>
      </c>
      <c r="GE28" s="3">
        <v>0</v>
      </c>
      <c r="GF28" s="3">
        <v>0</v>
      </c>
      <c r="GG28" s="3">
        <v>0</v>
      </c>
      <c r="GH28" s="3">
        <v>390080</v>
      </c>
      <c r="GI28" s="3">
        <v>63600</v>
      </c>
      <c r="GJ28" s="3">
        <v>453680</v>
      </c>
      <c r="GK28" s="3">
        <v>0</v>
      </c>
      <c r="GL28" s="3">
        <v>0</v>
      </c>
      <c r="GM28" s="3">
        <v>0</v>
      </c>
      <c r="GN28" s="3">
        <v>0</v>
      </c>
      <c r="GO28" s="3">
        <v>0</v>
      </c>
      <c r="GP28" s="3">
        <v>0</v>
      </c>
      <c r="GQ28" s="3">
        <v>0</v>
      </c>
      <c r="GR28" s="3">
        <v>459790</v>
      </c>
      <c r="GS28" s="3">
        <v>2380940</v>
      </c>
      <c r="GT28" s="3">
        <v>2489370</v>
      </c>
      <c r="GU28" s="3">
        <v>3523020</v>
      </c>
      <c r="GV28" s="3">
        <v>6611900</v>
      </c>
      <c r="GW28" s="3">
        <v>13533600</v>
      </c>
      <c r="GX28" s="3">
        <v>28998620</v>
      </c>
    </row>
    <row r="29" spans="1:206" ht="18" customHeight="1">
      <c r="A29" s="17">
        <v>15</v>
      </c>
      <c r="B29" s="17" t="s">
        <v>19</v>
      </c>
      <c r="C29" s="3">
        <v>0</v>
      </c>
      <c r="D29" s="3">
        <v>1690430</v>
      </c>
      <c r="E29" s="3">
        <v>104660</v>
      </c>
      <c r="F29" s="3">
        <v>2595120</v>
      </c>
      <c r="G29" s="3">
        <v>2649090</v>
      </c>
      <c r="H29" s="3">
        <v>0</v>
      </c>
      <c r="I29" s="3">
        <v>7039300</v>
      </c>
      <c r="J29" s="3">
        <v>0</v>
      </c>
      <c r="K29" s="3">
        <v>1406810</v>
      </c>
      <c r="L29" s="3">
        <v>0</v>
      </c>
      <c r="M29" s="3">
        <v>2427440</v>
      </c>
      <c r="N29" s="3">
        <v>1540610</v>
      </c>
      <c r="O29" s="3">
        <v>0</v>
      </c>
      <c r="P29" s="3">
        <v>5374860</v>
      </c>
      <c r="Q29" s="3">
        <v>0</v>
      </c>
      <c r="R29" s="3">
        <v>395480</v>
      </c>
      <c r="S29" s="3">
        <v>0</v>
      </c>
      <c r="T29" s="3">
        <v>907800</v>
      </c>
      <c r="U29" s="3">
        <v>16100</v>
      </c>
      <c r="V29" s="3">
        <v>0</v>
      </c>
      <c r="W29" s="3">
        <v>1319380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738560</v>
      </c>
      <c r="AU29" s="3">
        <v>0</v>
      </c>
      <c r="AV29" s="3">
        <v>1089640</v>
      </c>
      <c r="AW29" s="3">
        <v>747570</v>
      </c>
      <c r="AX29" s="3">
        <v>0</v>
      </c>
      <c r="AY29" s="3">
        <v>2575770</v>
      </c>
      <c r="AZ29" s="3">
        <v>0</v>
      </c>
      <c r="BA29" s="3">
        <v>272770</v>
      </c>
      <c r="BB29" s="3">
        <v>0</v>
      </c>
      <c r="BC29" s="3">
        <v>394000</v>
      </c>
      <c r="BD29" s="3">
        <v>693440</v>
      </c>
      <c r="BE29" s="3">
        <v>0</v>
      </c>
      <c r="BF29" s="3">
        <v>1360210</v>
      </c>
      <c r="BG29" s="3">
        <v>0</v>
      </c>
      <c r="BH29" s="3">
        <v>0</v>
      </c>
      <c r="BI29" s="3">
        <v>0</v>
      </c>
      <c r="BJ29" s="3">
        <v>36000</v>
      </c>
      <c r="BK29" s="3">
        <v>83500</v>
      </c>
      <c r="BL29" s="3">
        <v>0</v>
      </c>
      <c r="BM29" s="3">
        <v>119500</v>
      </c>
      <c r="BN29" s="3">
        <v>0</v>
      </c>
      <c r="BO29" s="3">
        <v>0</v>
      </c>
      <c r="BP29" s="3">
        <v>94880</v>
      </c>
      <c r="BQ29" s="3">
        <v>0</v>
      </c>
      <c r="BR29" s="3">
        <v>819900</v>
      </c>
      <c r="BS29" s="3">
        <v>0</v>
      </c>
      <c r="BT29" s="3">
        <v>914780</v>
      </c>
      <c r="BU29" s="3">
        <v>0</v>
      </c>
      <c r="BV29" s="3">
        <v>0</v>
      </c>
      <c r="BW29" s="3">
        <v>0</v>
      </c>
      <c r="BX29" s="3">
        <v>94880</v>
      </c>
      <c r="BY29" s="3">
        <v>0</v>
      </c>
      <c r="BZ29" s="3">
        <v>819900</v>
      </c>
      <c r="CA29" s="3">
        <v>0</v>
      </c>
      <c r="CB29" s="3">
        <v>914780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283620</v>
      </c>
      <c r="CS29" s="3">
        <v>9780</v>
      </c>
      <c r="CT29" s="3">
        <v>135180</v>
      </c>
      <c r="CU29" s="3">
        <v>110580</v>
      </c>
      <c r="CV29" s="3">
        <v>0</v>
      </c>
      <c r="CW29" s="3">
        <v>539160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283620</v>
      </c>
      <c r="DT29" s="3">
        <v>9780</v>
      </c>
      <c r="DU29" s="3">
        <v>135180</v>
      </c>
      <c r="DV29" s="3">
        <v>110580</v>
      </c>
      <c r="DW29" s="3">
        <v>0</v>
      </c>
      <c r="DX29" s="3">
        <v>539160</v>
      </c>
      <c r="DY29" s="3">
        <v>0</v>
      </c>
      <c r="DZ29" s="3">
        <v>0</v>
      </c>
      <c r="EA29" s="3">
        <v>0</v>
      </c>
      <c r="EB29" s="3">
        <v>32500</v>
      </c>
      <c r="EC29" s="3">
        <v>0</v>
      </c>
      <c r="ED29" s="3">
        <v>0</v>
      </c>
      <c r="EE29" s="3">
        <v>32500</v>
      </c>
      <c r="EF29" s="3">
        <v>0</v>
      </c>
      <c r="EG29" s="3">
        <v>0</v>
      </c>
      <c r="EH29" s="3">
        <v>0</v>
      </c>
      <c r="EI29" s="3">
        <v>0</v>
      </c>
      <c r="EJ29" s="3">
        <v>178000</v>
      </c>
      <c r="EK29" s="3">
        <v>0</v>
      </c>
      <c r="EL29" s="3">
        <v>178000</v>
      </c>
      <c r="EM29" s="3">
        <v>0</v>
      </c>
      <c r="EN29" s="3">
        <v>0</v>
      </c>
      <c r="EO29" s="3">
        <v>3077450</v>
      </c>
      <c r="EP29" s="3">
        <v>8900</v>
      </c>
      <c r="EQ29" s="3">
        <v>0</v>
      </c>
      <c r="ER29" s="3">
        <v>4907840</v>
      </c>
      <c r="ES29" s="3">
        <v>3254410</v>
      </c>
      <c r="ET29" s="3">
        <v>11248600</v>
      </c>
      <c r="EU29" s="3">
        <v>0</v>
      </c>
      <c r="EV29" s="3">
        <v>0</v>
      </c>
      <c r="EW29" s="3">
        <v>3077450</v>
      </c>
      <c r="EX29" s="3">
        <v>0</v>
      </c>
      <c r="EY29" s="3">
        <v>0</v>
      </c>
      <c r="EZ29" s="3">
        <v>3579080</v>
      </c>
      <c r="FA29" s="3">
        <v>0</v>
      </c>
      <c r="FB29" s="3">
        <v>6656530</v>
      </c>
      <c r="FC29" s="3">
        <v>0</v>
      </c>
      <c r="FD29" s="3">
        <v>8900</v>
      </c>
      <c r="FE29" s="3">
        <v>0</v>
      </c>
      <c r="FF29" s="3">
        <v>1328760</v>
      </c>
      <c r="FG29" s="3">
        <v>951280</v>
      </c>
      <c r="FH29" s="3">
        <v>2288940</v>
      </c>
      <c r="FI29" s="3">
        <v>0</v>
      </c>
      <c r="FJ29" s="3">
        <v>0</v>
      </c>
      <c r="FK29" s="3">
        <v>0</v>
      </c>
      <c r="FL29" s="3">
        <v>0</v>
      </c>
      <c r="FM29" s="3">
        <v>2303130</v>
      </c>
      <c r="FN29" s="3">
        <v>2303130</v>
      </c>
      <c r="FO29" s="3">
        <v>0</v>
      </c>
      <c r="FP29" s="3">
        <v>0</v>
      </c>
      <c r="FQ29" s="3">
        <v>483360</v>
      </c>
      <c r="FR29" s="3">
        <v>0</v>
      </c>
      <c r="FS29" s="3">
        <v>0</v>
      </c>
      <c r="FT29" s="3">
        <v>720440</v>
      </c>
      <c r="FU29" s="3">
        <v>301340</v>
      </c>
      <c r="FV29" s="3">
        <v>1505140</v>
      </c>
      <c r="FW29" s="3">
        <v>0</v>
      </c>
      <c r="FX29" s="3">
        <v>0</v>
      </c>
      <c r="FY29" s="3">
        <v>483360</v>
      </c>
      <c r="FZ29" s="3">
        <v>0</v>
      </c>
      <c r="GA29" s="3">
        <v>0</v>
      </c>
      <c r="GB29" s="3">
        <v>453680</v>
      </c>
      <c r="GC29" s="3">
        <v>0</v>
      </c>
      <c r="GD29" s="3">
        <v>937040</v>
      </c>
      <c r="GE29" s="3">
        <v>0</v>
      </c>
      <c r="GF29" s="3">
        <v>0</v>
      </c>
      <c r="GG29" s="3">
        <v>0</v>
      </c>
      <c r="GH29" s="3">
        <v>266760</v>
      </c>
      <c r="GI29" s="3">
        <v>0</v>
      </c>
      <c r="GJ29" s="3">
        <v>266760</v>
      </c>
      <c r="GK29" s="3">
        <v>0</v>
      </c>
      <c r="GL29" s="3">
        <v>0</v>
      </c>
      <c r="GM29" s="3">
        <v>0</v>
      </c>
      <c r="GN29" s="3">
        <v>0</v>
      </c>
      <c r="GO29" s="3">
        <v>301340</v>
      </c>
      <c r="GP29" s="3">
        <v>301340</v>
      </c>
      <c r="GQ29" s="3">
        <v>0</v>
      </c>
      <c r="GR29" s="3">
        <v>0</v>
      </c>
      <c r="GS29" s="3">
        <v>4767880</v>
      </c>
      <c r="GT29" s="3">
        <v>113560</v>
      </c>
      <c r="GU29" s="3">
        <v>2595120</v>
      </c>
      <c r="GV29" s="3">
        <v>7556930</v>
      </c>
      <c r="GW29" s="3">
        <v>3254410</v>
      </c>
      <c r="GX29" s="3">
        <v>18287900</v>
      </c>
    </row>
    <row r="30" spans="1:206" ht="18" customHeight="1" thickBot="1">
      <c r="A30" s="57" t="s">
        <v>47</v>
      </c>
      <c r="B30" s="58"/>
      <c r="C30" s="5">
        <f aca="true" t="shared" si="21" ref="C30:BN30">SUM(C24:C29)</f>
        <v>1595220</v>
      </c>
      <c r="D30" s="5">
        <f t="shared" si="21"/>
        <v>12001868</v>
      </c>
      <c r="E30" s="5">
        <f t="shared" si="21"/>
        <v>9870999</v>
      </c>
      <c r="F30" s="5">
        <f t="shared" si="21"/>
        <v>17375650</v>
      </c>
      <c r="G30" s="5">
        <f t="shared" si="21"/>
        <v>5786180</v>
      </c>
      <c r="H30" s="5">
        <f t="shared" si="21"/>
        <v>12283620</v>
      </c>
      <c r="I30" s="5">
        <f t="shared" si="21"/>
        <v>58913537</v>
      </c>
      <c r="J30" s="5">
        <f t="shared" si="21"/>
        <v>1187220</v>
      </c>
      <c r="K30" s="5">
        <f t="shared" si="21"/>
        <v>10118270</v>
      </c>
      <c r="L30" s="5">
        <f t="shared" si="21"/>
        <v>8604750</v>
      </c>
      <c r="M30" s="5">
        <f t="shared" si="21"/>
        <v>15006080</v>
      </c>
      <c r="N30" s="5">
        <f t="shared" si="21"/>
        <v>4110280</v>
      </c>
      <c r="O30" s="5">
        <f t="shared" si="21"/>
        <v>9231700</v>
      </c>
      <c r="P30" s="5">
        <f t="shared" si="21"/>
        <v>48258300</v>
      </c>
      <c r="Q30" s="5">
        <f t="shared" si="21"/>
        <v>707120</v>
      </c>
      <c r="R30" s="5">
        <f t="shared" si="21"/>
        <v>3583990</v>
      </c>
      <c r="S30" s="5">
        <f t="shared" si="21"/>
        <v>1915680</v>
      </c>
      <c r="T30" s="5">
        <f t="shared" si="21"/>
        <v>4489610</v>
      </c>
      <c r="U30" s="5">
        <f t="shared" si="21"/>
        <v>16100</v>
      </c>
      <c r="V30" s="5">
        <f t="shared" si="21"/>
        <v>2718270</v>
      </c>
      <c r="W30" s="5">
        <f t="shared" si="21"/>
        <v>13430770</v>
      </c>
      <c r="X30" s="5">
        <f t="shared" si="21"/>
        <v>0</v>
      </c>
      <c r="Y30" s="5">
        <f t="shared" si="21"/>
        <v>212500</v>
      </c>
      <c r="Z30" s="5">
        <f t="shared" si="21"/>
        <v>1075000</v>
      </c>
      <c r="AA30" s="5">
        <f t="shared" si="21"/>
        <v>0</v>
      </c>
      <c r="AB30" s="5">
        <f t="shared" si="21"/>
        <v>0</v>
      </c>
      <c r="AC30" s="5">
        <f t="shared" si="21"/>
        <v>2213750</v>
      </c>
      <c r="AD30" s="5">
        <f t="shared" si="21"/>
        <v>3501250</v>
      </c>
      <c r="AE30" s="5">
        <f t="shared" si="21"/>
        <v>0</v>
      </c>
      <c r="AF30" s="5">
        <f t="shared" si="21"/>
        <v>461600</v>
      </c>
      <c r="AG30" s="5">
        <f t="shared" si="21"/>
        <v>417650</v>
      </c>
      <c r="AH30" s="5">
        <f t="shared" si="21"/>
        <v>0</v>
      </c>
      <c r="AI30" s="5">
        <f t="shared" si="21"/>
        <v>0</v>
      </c>
      <c r="AJ30" s="5">
        <f t="shared" si="21"/>
        <v>16200</v>
      </c>
      <c r="AK30" s="5">
        <f t="shared" si="21"/>
        <v>895450</v>
      </c>
      <c r="AL30" s="5">
        <f t="shared" si="21"/>
        <v>0</v>
      </c>
      <c r="AM30" s="5">
        <f t="shared" si="21"/>
        <v>0</v>
      </c>
      <c r="AN30" s="5">
        <f t="shared" si="21"/>
        <v>0</v>
      </c>
      <c r="AO30" s="5">
        <f t="shared" si="21"/>
        <v>55000</v>
      </c>
      <c r="AP30" s="5">
        <f t="shared" si="21"/>
        <v>0</v>
      </c>
      <c r="AQ30" s="5">
        <f t="shared" si="21"/>
        <v>0</v>
      </c>
      <c r="AR30" s="5">
        <f t="shared" si="21"/>
        <v>55000</v>
      </c>
      <c r="AS30" s="5">
        <f t="shared" si="21"/>
        <v>335100</v>
      </c>
      <c r="AT30" s="5">
        <f t="shared" si="21"/>
        <v>2672580</v>
      </c>
      <c r="AU30" s="5">
        <f t="shared" si="21"/>
        <v>2408380</v>
      </c>
      <c r="AV30" s="5">
        <f t="shared" si="21"/>
        <v>5536750</v>
      </c>
      <c r="AW30" s="5">
        <f t="shared" si="21"/>
        <v>853050</v>
      </c>
      <c r="AX30" s="5">
        <f t="shared" si="21"/>
        <v>1978630</v>
      </c>
      <c r="AY30" s="5">
        <f t="shared" si="21"/>
        <v>13784490</v>
      </c>
      <c r="AZ30" s="5">
        <f t="shared" si="21"/>
        <v>0</v>
      </c>
      <c r="BA30" s="5">
        <f t="shared" si="21"/>
        <v>2271710</v>
      </c>
      <c r="BB30" s="5">
        <f t="shared" si="21"/>
        <v>2275740</v>
      </c>
      <c r="BC30" s="5">
        <f t="shared" si="21"/>
        <v>3850480</v>
      </c>
      <c r="BD30" s="5">
        <f t="shared" si="21"/>
        <v>2032630</v>
      </c>
      <c r="BE30" s="5">
        <f t="shared" si="21"/>
        <v>994650</v>
      </c>
      <c r="BF30" s="5">
        <f t="shared" si="21"/>
        <v>11425210</v>
      </c>
      <c r="BG30" s="5">
        <f t="shared" si="21"/>
        <v>145000</v>
      </c>
      <c r="BH30" s="5">
        <f t="shared" si="21"/>
        <v>915890</v>
      </c>
      <c r="BI30" s="5">
        <f t="shared" si="21"/>
        <v>512300</v>
      </c>
      <c r="BJ30" s="5">
        <f t="shared" si="21"/>
        <v>1074240</v>
      </c>
      <c r="BK30" s="5">
        <f t="shared" si="21"/>
        <v>1208500</v>
      </c>
      <c r="BL30" s="5">
        <f t="shared" si="21"/>
        <v>1310200</v>
      </c>
      <c r="BM30" s="5">
        <f t="shared" si="21"/>
        <v>5166130</v>
      </c>
      <c r="BN30" s="5">
        <f t="shared" si="21"/>
        <v>0</v>
      </c>
      <c r="BO30" s="5">
        <f aca="true" t="shared" si="22" ref="BO30:DZ30">SUM(BO24:BO29)</f>
        <v>0</v>
      </c>
      <c r="BP30" s="5">
        <f t="shared" si="22"/>
        <v>313440</v>
      </c>
      <c r="BQ30" s="5">
        <f t="shared" si="22"/>
        <v>1450590</v>
      </c>
      <c r="BR30" s="5">
        <f t="shared" si="22"/>
        <v>819900</v>
      </c>
      <c r="BS30" s="5">
        <f t="shared" si="22"/>
        <v>2406900</v>
      </c>
      <c r="BT30" s="5">
        <f t="shared" si="22"/>
        <v>4990830</v>
      </c>
      <c r="BU30" s="5">
        <f t="shared" si="22"/>
        <v>0</v>
      </c>
      <c r="BV30" s="5">
        <f t="shared" si="22"/>
        <v>0</v>
      </c>
      <c r="BW30" s="5">
        <f t="shared" si="22"/>
        <v>0</v>
      </c>
      <c r="BX30" s="5">
        <f t="shared" si="22"/>
        <v>94880</v>
      </c>
      <c r="BY30" s="5">
        <f t="shared" si="22"/>
        <v>43420</v>
      </c>
      <c r="BZ30" s="5">
        <f t="shared" si="22"/>
        <v>819900</v>
      </c>
      <c r="CA30" s="5">
        <f t="shared" si="22"/>
        <v>0</v>
      </c>
      <c r="CB30" s="5">
        <f t="shared" si="22"/>
        <v>958200</v>
      </c>
      <c r="CC30" s="5">
        <f t="shared" si="22"/>
        <v>0</v>
      </c>
      <c r="CD30" s="5">
        <f t="shared" si="22"/>
        <v>0</v>
      </c>
      <c r="CE30" s="5">
        <f t="shared" si="22"/>
        <v>218560</v>
      </c>
      <c r="CF30" s="5">
        <f t="shared" si="22"/>
        <v>1407170</v>
      </c>
      <c r="CG30" s="5">
        <f t="shared" si="22"/>
        <v>0</v>
      </c>
      <c r="CH30" s="5">
        <f t="shared" si="22"/>
        <v>2406900</v>
      </c>
      <c r="CI30" s="5">
        <f t="shared" si="22"/>
        <v>4032630</v>
      </c>
      <c r="CJ30" s="5">
        <f t="shared" si="22"/>
        <v>0</v>
      </c>
      <c r="CK30" s="5">
        <f t="shared" si="22"/>
        <v>0</v>
      </c>
      <c r="CL30" s="5">
        <f t="shared" si="22"/>
        <v>0</v>
      </c>
      <c r="CM30" s="5">
        <f t="shared" si="22"/>
        <v>0</v>
      </c>
      <c r="CN30" s="5">
        <f t="shared" si="22"/>
        <v>0</v>
      </c>
      <c r="CO30" s="5">
        <f t="shared" si="22"/>
        <v>0</v>
      </c>
      <c r="CP30" s="5">
        <f t="shared" si="22"/>
        <v>0</v>
      </c>
      <c r="CQ30" s="5">
        <f t="shared" si="22"/>
        <v>408000</v>
      </c>
      <c r="CR30" s="5">
        <f t="shared" si="22"/>
        <v>1403920</v>
      </c>
      <c r="CS30" s="5">
        <f t="shared" si="22"/>
        <v>869640</v>
      </c>
      <c r="CT30" s="5">
        <f t="shared" si="22"/>
        <v>827580</v>
      </c>
      <c r="CU30" s="5">
        <f t="shared" si="22"/>
        <v>450580</v>
      </c>
      <c r="CV30" s="5">
        <f t="shared" si="22"/>
        <v>516500</v>
      </c>
      <c r="CW30" s="5">
        <f t="shared" si="22"/>
        <v>4476220</v>
      </c>
      <c r="CX30" s="5">
        <f t="shared" si="22"/>
        <v>0</v>
      </c>
      <c r="CY30" s="5">
        <f t="shared" si="22"/>
        <v>0</v>
      </c>
      <c r="CZ30" s="5">
        <f t="shared" si="22"/>
        <v>0</v>
      </c>
      <c r="DA30" s="5">
        <f t="shared" si="22"/>
        <v>0</v>
      </c>
      <c r="DB30" s="5">
        <f t="shared" si="22"/>
        <v>0</v>
      </c>
      <c r="DC30" s="5">
        <f t="shared" si="22"/>
        <v>10000</v>
      </c>
      <c r="DD30" s="5">
        <f t="shared" si="22"/>
        <v>10000</v>
      </c>
      <c r="DE30" s="5">
        <f t="shared" si="22"/>
        <v>0</v>
      </c>
      <c r="DF30" s="5">
        <f t="shared" si="22"/>
        <v>67360</v>
      </c>
      <c r="DG30" s="5">
        <f t="shared" si="22"/>
        <v>0</v>
      </c>
      <c r="DH30" s="5">
        <f t="shared" si="22"/>
        <v>0</v>
      </c>
      <c r="DI30" s="5">
        <f t="shared" si="22"/>
        <v>0</v>
      </c>
      <c r="DJ30" s="5">
        <f t="shared" si="22"/>
        <v>67360</v>
      </c>
      <c r="DK30" s="5">
        <f t="shared" si="22"/>
        <v>0</v>
      </c>
      <c r="DL30" s="5">
        <f t="shared" si="22"/>
        <v>0</v>
      </c>
      <c r="DM30" s="5">
        <f t="shared" si="22"/>
        <v>0</v>
      </c>
      <c r="DN30" s="5">
        <f t="shared" si="22"/>
        <v>0</v>
      </c>
      <c r="DO30" s="5">
        <f t="shared" si="22"/>
        <v>0</v>
      </c>
      <c r="DP30" s="5">
        <f t="shared" si="22"/>
        <v>0</v>
      </c>
      <c r="DQ30" s="5">
        <f t="shared" si="22"/>
        <v>0</v>
      </c>
      <c r="DR30" s="5">
        <f t="shared" si="22"/>
        <v>408000</v>
      </c>
      <c r="DS30" s="5">
        <f t="shared" si="22"/>
        <v>1403920</v>
      </c>
      <c r="DT30" s="5">
        <f t="shared" si="22"/>
        <v>802280</v>
      </c>
      <c r="DU30" s="5">
        <f t="shared" si="22"/>
        <v>827580</v>
      </c>
      <c r="DV30" s="5">
        <f t="shared" si="22"/>
        <v>450580</v>
      </c>
      <c r="DW30" s="5">
        <f t="shared" si="22"/>
        <v>506500</v>
      </c>
      <c r="DX30" s="5">
        <f t="shared" si="22"/>
        <v>4398860</v>
      </c>
      <c r="DY30" s="5">
        <f t="shared" si="22"/>
        <v>0</v>
      </c>
      <c r="DZ30" s="5">
        <f t="shared" si="22"/>
        <v>103425</v>
      </c>
      <c r="EA30" s="5">
        <f aca="true" t="shared" si="23" ref="EA30:GL30">SUM(EA24:EA29)</f>
        <v>16453</v>
      </c>
      <c r="EB30" s="5">
        <f t="shared" si="23"/>
        <v>91400</v>
      </c>
      <c r="EC30" s="5">
        <f t="shared" si="23"/>
        <v>116900</v>
      </c>
      <c r="ED30" s="5">
        <f t="shared" si="23"/>
        <v>0</v>
      </c>
      <c r="EE30" s="5">
        <f t="shared" si="23"/>
        <v>328178</v>
      </c>
      <c r="EF30" s="5">
        <f t="shared" si="23"/>
        <v>0</v>
      </c>
      <c r="EG30" s="5">
        <f t="shared" si="23"/>
        <v>376253</v>
      </c>
      <c r="EH30" s="5">
        <f t="shared" si="23"/>
        <v>66716</v>
      </c>
      <c r="EI30" s="5">
        <f t="shared" si="23"/>
        <v>0</v>
      </c>
      <c r="EJ30" s="5">
        <f t="shared" si="23"/>
        <v>288520</v>
      </c>
      <c r="EK30" s="5">
        <f t="shared" si="23"/>
        <v>128520</v>
      </c>
      <c r="EL30" s="5">
        <f t="shared" si="23"/>
        <v>860009</v>
      </c>
      <c r="EM30" s="5">
        <f t="shared" si="23"/>
        <v>0</v>
      </c>
      <c r="EN30" s="5">
        <f t="shared" si="23"/>
        <v>0</v>
      </c>
      <c r="EO30" s="5">
        <f t="shared" si="23"/>
        <v>8158990</v>
      </c>
      <c r="EP30" s="5">
        <f t="shared" si="23"/>
        <v>2996280</v>
      </c>
      <c r="EQ30" s="5">
        <f t="shared" si="23"/>
        <v>9649170</v>
      </c>
      <c r="ER30" s="5">
        <f t="shared" si="23"/>
        <v>11849790</v>
      </c>
      <c r="ES30" s="5">
        <f t="shared" si="23"/>
        <v>11081500</v>
      </c>
      <c r="ET30" s="5">
        <f t="shared" si="23"/>
        <v>43735730</v>
      </c>
      <c r="EU30" s="5">
        <f t="shared" si="23"/>
        <v>0</v>
      </c>
      <c r="EV30" s="5">
        <f t="shared" si="23"/>
        <v>0</v>
      </c>
      <c r="EW30" s="5">
        <f t="shared" si="23"/>
        <v>3077450</v>
      </c>
      <c r="EX30" s="5">
        <f t="shared" si="23"/>
        <v>0</v>
      </c>
      <c r="EY30" s="5">
        <f t="shared" si="23"/>
        <v>6944770</v>
      </c>
      <c r="EZ30" s="5">
        <f t="shared" si="23"/>
        <v>7097860</v>
      </c>
      <c r="FA30" s="5">
        <f t="shared" si="23"/>
        <v>4525290</v>
      </c>
      <c r="FB30" s="5">
        <f t="shared" si="23"/>
        <v>21645370</v>
      </c>
      <c r="FC30" s="5">
        <f t="shared" si="23"/>
        <v>5081540</v>
      </c>
      <c r="FD30" s="5">
        <f t="shared" si="23"/>
        <v>2996280</v>
      </c>
      <c r="FE30" s="5">
        <f t="shared" si="23"/>
        <v>374400</v>
      </c>
      <c r="FF30" s="5">
        <f t="shared" si="23"/>
        <v>3707880</v>
      </c>
      <c r="FG30" s="5">
        <f t="shared" si="23"/>
        <v>4253080</v>
      </c>
      <c r="FH30" s="5">
        <f t="shared" si="23"/>
        <v>16413180</v>
      </c>
      <c r="FI30" s="5">
        <f t="shared" si="23"/>
        <v>0</v>
      </c>
      <c r="FJ30" s="5">
        <f t="shared" si="23"/>
        <v>0</v>
      </c>
      <c r="FK30" s="5">
        <f t="shared" si="23"/>
        <v>2330000</v>
      </c>
      <c r="FL30" s="5">
        <f t="shared" si="23"/>
        <v>1044050</v>
      </c>
      <c r="FM30" s="5">
        <f t="shared" si="23"/>
        <v>2303130</v>
      </c>
      <c r="FN30" s="5">
        <f t="shared" si="23"/>
        <v>5677180</v>
      </c>
      <c r="FO30" s="5">
        <f t="shared" si="23"/>
        <v>0</v>
      </c>
      <c r="FP30" s="5">
        <f t="shared" si="23"/>
        <v>0</v>
      </c>
      <c r="FQ30" s="5">
        <f t="shared" si="23"/>
        <v>1162390</v>
      </c>
      <c r="FR30" s="5">
        <f t="shared" si="23"/>
        <v>299600</v>
      </c>
      <c r="FS30" s="5">
        <f t="shared" si="23"/>
        <v>970960</v>
      </c>
      <c r="FT30" s="5">
        <f t="shared" si="23"/>
        <v>1646880</v>
      </c>
      <c r="FU30" s="5">
        <f t="shared" si="23"/>
        <v>954940</v>
      </c>
      <c r="FV30" s="5">
        <f t="shared" si="23"/>
        <v>5034770</v>
      </c>
      <c r="FW30" s="5">
        <f t="shared" si="23"/>
        <v>0</v>
      </c>
      <c r="FX30" s="5">
        <f t="shared" si="23"/>
        <v>0</v>
      </c>
      <c r="FY30" s="5">
        <f t="shared" si="23"/>
        <v>483360</v>
      </c>
      <c r="FZ30" s="5">
        <f t="shared" si="23"/>
        <v>0</v>
      </c>
      <c r="GA30" s="5">
        <f t="shared" si="23"/>
        <v>907360</v>
      </c>
      <c r="GB30" s="5">
        <f t="shared" si="23"/>
        <v>858600</v>
      </c>
      <c r="GC30" s="5">
        <f t="shared" si="23"/>
        <v>453680</v>
      </c>
      <c r="GD30" s="5">
        <f t="shared" si="23"/>
        <v>2703000</v>
      </c>
      <c r="GE30" s="5">
        <f t="shared" si="23"/>
        <v>679030</v>
      </c>
      <c r="GF30" s="5">
        <f t="shared" si="23"/>
        <v>299600</v>
      </c>
      <c r="GG30" s="5">
        <f t="shared" si="23"/>
        <v>0</v>
      </c>
      <c r="GH30" s="5">
        <f t="shared" si="23"/>
        <v>656840</v>
      </c>
      <c r="GI30" s="5">
        <f t="shared" si="23"/>
        <v>199920</v>
      </c>
      <c r="GJ30" s="5">
        <f t="shared" si="23"/>
        <v>1835390</v>
      </c>
      <c r="GK30" s="5">
        <f t="shared" si="23"/>
        <v>0</v>
      </c>
      <c r="GL30" s="5">
        <f t="shared" si="23"/>
        <v>0</v>
      </c>
      <c r="GM30" s="5">
        <f>SUM(GM24:GM29)</f>
        <v>63600</v>
      </c>
      <c r="GN30" s="5">
        <f>SUM(GN24:GN29)</f>
        <v>131440</v>
      </c>
      <c r="GO30" s="5">
        <f>SUM(GO24:GO29)</f>
        <v>301340</v>
      </c>
      <c r="GP30" s="5">
        <f>SUM(GP24:GP29)</f>
        <v>496380</v>
      </c>
      <c r="GQ30" s="5">
        <f>SUM(GQ24:GQ29)</f>
        <v>0</v>
      </c>
      <c r="GR30" s="5">
        <f>SUM(GR24:GR29)</f>
        <v>1595220</v>
      </c>
      <c r="GS30" s="5">
        <f>SUM(GS24:GS29)</f>
        <v>20160858</v>
      </c>
      <c r="GT30" s="5">
        <f>SUM(GT24:GT29)</f>
        <v>12867279</v>
      </c>
      <c r="GU30" s="5">
        <f>SUM(GU24:GU29)</f>
        <v>27024820</v>
      </c>
      <c r="GV30" s="5">
        <f>SUM(GV24:GV29)</f>
        <v>17635970</v>
      </c>
      <c r="GW30" s="5">
        <f>SUM(GW24:GW29)</f>
        <v>23365120</v>
      </c>
      <c r="GX30" s="5">
        <f>SUM(GX24:GX29)</f>
        <v>102649267</v>
      </c>
    </row>
    <row r="31" spans="1:206" ht="18" customHeight="1" thickBot="1">
      <c r="A31" s="61" t="s">
        <v>48</v>
      </c>
      <c r="B31" s="62"/>
      <c r="C31" s="19">
        <f aca="true" t="shared" si="24" ref="C31:BN31">+C30</f>
        <v>1595220</v>
      </c>
      <c r="D31" s="19">
        <f t="shared" si="24"/>
        <v>12001868</v>
      </c>
      <c r="E31" s="19">
        <f t="shared" si="24"/>
        <v>9870999</v>
      </c>
      <c r="F31" s="19">
        <f t="shared" si="24"/>
        <v>17375650</v>
      </c>
      <c r="G31" s="19">
        <f t="shared" si="24"/>
        <v>5786180</v>
      </c>
      <c r="H31" s="19">
        <f t="shared" si="24"/>
        <v>12283620</v>
      </c>
      <c r="I31" s="19">
        <f t="shared" si="24"/>
        <v>58913537</v>
      </c>
      <c r="J31" s="19">
        <f t="shared" si="24"/>
        <v>1187220</v>
      </c>
      <c r="K31" s="19">
        <f t="shared" si="24"/>
        <v>10118270</v>
      </c>
      <c r="L31" s="19">
        <f t="shared" si="24"/>
        <v>8604750</v>
      </c>
      <c r="M31" s="19">
        <f t="shared" si="24"/>
        <v>15006080</v>
      </c>
      <c r="N31" s="19">
        <f t="shared" si="24"/>
        <v>4110280</v>
      </c>
      <c r="O31" s="19">
        <f t="shared" si="24"/>
        <v>9231700</v>
      </c>
      <c r="P31" s="19">
        <f t="shared" si="24"/>
        <v>48258300</v>
      </c>
      <c r="Q31" s="19">
        <f t="shared" si="24"/>
        <v>707120</v>
      </c>
      <c r="R31" s="19">
        <f t="shared" si="24"/>
        <v>3583990</v>
      </c>
      <c r="S31" s="19">
        <f t="shared" si="24"/>
        <v>1915680</v>
      </c>
      <c r="T31" s="19">
        <f t="shared" si="24"/>
        <v>4489610</v>
      </c>
      <c r="U31" s="19">
        <f t="shared" si="24"/>
        <v>16100</v>
      </c>
      <c r="V31" s="19">
        <f t="shared" si="24"/>
        <v>2718270</v>
      </c>
      <c r="W31" s="19">
        <f t="shared" si="24"/>
        <v>13430770</v>
      </c>
      <c r="X31" s="19">
        <f t="shared" si="24"/>
        <v>0</v>
      </c>
      <c r="Y31" s="19">
        <f t="shared" si="24"/>
        <v>212500</v>
      </c>
      <c r="Z31" s="19">
        <f t="shared" si="24"/>
        <v>1075000</v>
      </c>
      <c r="AA31" s="19">
        <f t="shared" si="24"/>
        <v>0</v>
      </c>
      <c r="AB31" s="19">
        <f t="shared" si="24"/>
        <v>0</v>
      </c>
      <c r="AC31" s="19">
        <f t="shared" si="24"/>
        <v>2213750</v>
      </c>
      <c r="AD31" s="19">
        <f t="shared" si="24"/>
        <v>3501250</v>
      </c>
      <c r="AE31" s="19">
        <f t="shared" si="24"/>
        <v>0</v>
      </c>
      <c r="AF31" s="19">
        <f t="shared" si="24"/>
        <v>461600</v>
      </c>
      <c r="AG31" s="19">
        <f t="shared" si="24"/>
        <v>417650</v>
      </c>
      <c r="AH31" s="19">
        <f t="shared" si="24"/>
        <v>0</v>
      </c>
      <c r="AI31" s="19">
        <f t="shared" si="24"/>
        <v>0</v>
      </c>
      <c r="AJ31" s="19">
        <f t="shared" si="24"/>
        <v>16200</v>
      </c>
      <c r="AK31" s="19">
        <f t="shared" si="24"/>
        <v>895450</v>
      </c>
      <c r="AL31" s="19">
        <f t="shared" si="24"/>
        <v>0</v>
      </c>
      <c r="AM31" s="19">
        <f t="shared" si="24"/>
        <v>0</v>
      </c>
      <c r="AN31" s="19">
        <f t="shared" si="24"/>
        <v>0</v>
      </c>
      <c r="AO31" s="19">
        <f t="shared" si="24"/>
        <v>55000</v>
      </c>
      <c r="AP31" s="19">
        <f t="shared" si="24"/>
        <v>0</v>
      </c>
      <c r="AQ31" s="19">
        <f t="shared" si="24"/>
        <v>0</v>
      </c>
      <c r="AR31" s="19">
        <f t="shared" si="24"/>
        <v>55000</v>
      </c>
      <c r="AS31" s="19">
        <f t="shared" si="24"/>
        <v>335100</v>
      </c>
      <c r="AT31" s="19">
        <f t="shared" si="24"/>
        <v>2672580</v>
      </c>
      <c r="AU31" s="19">
        <f t="shared" si="24"/>
        <v>2408380</v>
      </c>
      <c r="AV31" s="19">
        <f t="shared" si="24"/>
        <v>5536750</v>
      </c>
      <c r="AW31" s="19">
        <f t="shared" si="24"/>
        <v>853050</v>
      </c>
      <c r="AX31" s="19">
        <f t="shared" si="24"/>
        <v>1978630</v>
      </c>
      <c r="AY31" s="19">
        <f t="shared" si="24"/>
        <v>13784490</v>
      </c>
      <c r="AZ31" s="19">
        <f t="shared" si="24"/>
        <v>0</v>
      </c>
      <c r="BA31" s="19">
        <f t="shared" si="24"/>
        <v>2271710</v>
      </c>
      <c r="BB31" s="19">
        <f t="shared" si="24"/>
        <v>2275740</v>
      </c>
      <c r="BC31" s="19">
        <f t="shared" si="24"/>
        <v>3850480</v>
      </c>
      <c r="BD31" s="19">
        <f t="shared" si="24"/>
        <v>2032630</v>
      </c>
      <c r="BE31" s="19">
        <f t="shared" si="24"/>
        <v>994650</v>
      </c>
      <c r="BF31" s="19">
        <f t="shared" si="24"/>
        <v>11425210</v>
      </c>
      <c r="BG31" s="19">
        <f t="shared" si="24"/>
        <v>145000</v>
      </c>
      <c r="BH31" s="19">
        <f t="shared" si="24"/>
        <v>915890</v>
      </c>
      <c r="BI31" s="19">
        <f t="shared" si="24"/>
        <v>512300</v>
      </c>
      <c r="BJ31" s="19">
        <f t="shared" si="24"/>
        <v>1074240</v>
      </c>
      <c r="BK31" s="19">
        <f t="shared" si="24"/>
        <v>1208500</v>
      </c>
      <c r="BL31" s="19">
        <f t="shared" si="24"/>
        <v>1310200</v>
      </c>
      <c r="BM31" s="19">
        <f t="shared" si="24"/>
        <v>5166130</v>
      </c>
      <c r="BN31" s="19">
        <f t="shared" si="24"/>
        <v>0</v>
      </c>
      <c r="BO31" s="19">
        <f aca="true" t="shared" si="25" ref="BO31:DZ31">+BO30</f>
        <v>0</v>
      </c>
      <c r="BP31" s="19">
        <f t="shared" si="25"/>
        <v>313440</v>
      </c>
      <c r="BQ31" s="19">
        <f t="shared" si="25"/>
        <v>1450590</v>
      </c>
      <c r="BR31" s="19">
        <f t="shared" si="25"/>
        <v>819900</v>
      </c>
      <c r="BS31" s="19">
        <f t="shared" si="25"/>
        <v>2406900</v>
      </c>
      <c r="BT31" s="19">
        <f t="shared" si="25"/>
        <v>4990830</v>
      </c>
      <c r="BU31" s="19">
        <f t="shared" si="25"/>
        <v>0</v>
      </c>
      <c r="BV31" s="19">
        <f t="shared" si="25"/>
        <v>0</v>
      </c>
      <c r="BW31" s="19">
        <f t="shared" si="25"/>
        <v>0</v>
      </c>
      <c r="BX31" s="19">
        <f t="shared" si="25"/>
        <v>94880</v>
      </c>
      <c r="BY31" s="19">
        <f t="shared" si="25"/>
        <v>43420</v>
      </c>
      <c r="BZ31" s="19">
        <f t="shared" si="25"/>
        <v>819900</v>
      </c>
      <c r="CA31" s="19">
        <f t="shared" si="25"/>
        <v>0</v>
      </c>
      <c r="CB31" s="19">
        <f t="shared" si="25"/>
        <v>958200</v>
      </c>
      <c r="CC31" s="19">
        <f t="shared" si="25"/>
        <v>0</v>
      </c>
      <c r="CD31" s="19">
        <f t="shared" si="25"/>
        <v>0</v>
      </c>
      <c r="CE31" s="19">
        <f t="shared" si="25"/>
        <v>218560</v>
      </c>
      <c r="CF31" s="19">
        <f t="shared" si="25"/>
        <v>1407170</v>
      </c>
      <c r="CG31" s="19">
        <f t="shared" si="25"/>
        <v>0</v>
      </c>
      <c r="CH31" s="19">
        <f t="shared" si="25"/>
        <v>2406900</v>
      </c>
      <c r="CI31" s="19">
        <f t="shared" si="25"/>
        <v>4032630</v>
      </c>
      <c r="CJ31" s="19">
        <f t="shared" si="25"/>
        <v>0</v>
      </c>
      <c r="CK31" s="19">
        <f t="shared" si="25"/>
        <v>0</v>
      </c>
      <c r="CL31" s="19">
        <f t="shared" si="25"/>
        <v>0</v>
      </c>
      <c r="CM31" s="19">
        <f t="shared" si="25"/>
        <v>0</v>
      </c>
      <c r="CN31" s="19">
        <f t="shared" si="25"/>
        <v>0</v>
      </c>
      <c r="CO31" s="19">
        <f t="shared" si="25"/>
        <v>0</v>
      </c>
      <c r="CP31" s="19">
        <f t="shared" si="25"/>
        <v>0</v>
      </c>
      <c r="CQ31" s="19">
        <f t="shared" si="25"/>
        <v>408000</v>
      </c>
      <c r="CR31" s="19">
        <f t="shared" si="25"/>
        <v>1403920</v>
      </c>
      <c r="CS31" s="19">
        <f t="shared" si="25"/>
        <v>869640</v>
      </c>
      <c r="CT31" s="19">
        <f t="shared" si="25"/>
        <v>827580</v>
      </c>
      <c r="CU31" s="19">
        <f t="shared" si="25"/>
        <v>450580</v>
      </c>
      <c r="CV31" s="19">
        <f t="shared" si="25"/>
        <v>516500</v>
      </c>
      <c r="CW31" s="19">
        <f t="shared" si="25"/>
        <v>4476220</v>
      </c>
      <c r="CX31" s="19">
        <f t="shared" si="25"/>
        <v>0</v>
      </c>
      <c r="CY31" s="19">
        <f t="shared" si="25"/>
        <v>0</v>
      </c>
      <c r="CZ31" s="19">
        <f t="shared" si="25"/>
        <v>0</v>
      </c>
      <c r="DA31" s="19">
        <f t="shared" si="25"/>
        <v>0</v>
      </c>
      <c r="DB31" s="19">
        <f t="shared" si="25"/>
        <v>0</v>
      </c>
      <c r="DC31" s="19">
        <f t="shared" si="25"/>
        <v>10000</v>
      </c>
      <c r="DD31" s="19">
        <f t="shared" si="25"/>
        <v>10000</v>
      </c>
      <c r="DE31" s="19">
        <f t="shared" si="25"/>
        <v>0</v>
      </c>
      <c r="DF31" s="19">
        <f t="shared" si="25"/>
        <v>67360</v>
      </c>
      <c r="DG31" s="19">
        <f t="shared" si="25"/>
        <v>0</v>
      </c>
      <c r="DH31" s="19">
        <f t="shared" si="25"/>
        <v>0</v>
      </c>
      <c r="DI31" s="19">
        <f t="shared" si="25"/>
        <v>0</v>
      </c>
      <c r="DJ31" s="19">
        <f t="shared" si="25"/>
        <v>67360</v>
      </c>
      <c r="DK31" s="19">
        <f t="shared" si="25"/>
        <v>0</v>
      </c>
      <c r="DL31" s="19">
        <f t="shared" si="25"/>
        <v>0</v>
      </c>
      <c r="DM31" s="19">
        <f t="shared" si="25"/>
        <v>0</v>
      </c>
      <c r="DN31" s="19">
        <f t="shared" si="25"/>
        <v>0</v>
      </c>
      <c r="DO31" s="19">
        <f t="shared" si="25"/>
        <v>0</v>
      </c>
      <c r="DP31" s="19">
        <f t="shared" si="25"/>
        <v>0</v>
      </c>
      <c r="DQ31" s="19">
        <f t="shared" si="25"/>
        <v>0</v>
      </c>
      <c r="DR31" s="19">
        <f t="shared" si="25"/>
        <v>408000</v>
      </c>
      <c r="DS31" s="19">
        <f t="shared" si="25"/>
        <v>1403920</v>
      </c>
      <c r="DT31" s="19">
        <f t="shared" si="25"/>
        <v>802280</v>
      </c>
      <c r="DU31" s="19">
        <f t="shared" si="25"/>
        <v>827580</v>
      </c>
      <c r="DV31" s="19">
        <f t="shared" si="25"/>
        <v>450580</v>
      </c>
      <c r="DW31" s="19">
        <f t="shared" si="25"/>
        <v>506500</v>
      </c>
      <c r="DX31" s="19">
        <f t="shared" si="25"/>
        <v>4398860</v>
      </c>
      <c r="DY31" s="19">
        <f t="shared" si="25"/>
        <v>0</v>
      </c>
      <c r="DZ31" s="19">
        <f t="shared" si="25"/>
        <v>103425</v>
      </c>
      <c r="EA31" s="19">
        <f aca="true" t="shared" si="26" ref="EA31:GL31">+EA30</f>
        <v>16453</v>
      </c>
      <c r="EB31" s="19">
        <f t="shared" si="26"/>
        <v>91400</v>
      </c>
      <c r="EC31" s="19">
        <f t="shared" si="26"/>
        <v>116900</v>
      </c>
      <c r="ED31" s="19">
        <f t="shared" si="26"/>
        <v>0</v>
      </c>
      <c r="EE31" s="19">
        <f t="shared" si="26"/>
        <v>328178</v>
      </c>
      <c r="EF31" s="19">
        <f t="shared" si="26"/>
        <v>0</v>
      </c>
      <c r="EG31" s="19">
        <f t="shared" si="26"/>
        <v>376253</v>
      </c>
      <c r="EH31" s="19">
        <f t="shared" si="26"/>
        <v>66716</v>
      </c>
      <c r="EI31" s="19">
        <f t="shared" si="26"/>
        <v>0</v>
      </c>
      <c r="EJ31" s="19">
        <f t="shared" si="26"/>
        <v>288520</v>
      </c>
      <c r="EK31" s="19">
        <f t="shared" si="26"/>
        <v>128520</v>
      </c>
      <c r="EL31" s="19">
        <f t="shared" si="26"/>
        <v>860009</v>
      </c>
      <c r="EM31" s="19">
        <f t="shared" si="26"/>
        <v>0</v>
      </c>
      <c r="EN31" s="19">
        <f t="shared" si="26"/>
        <v>0</v>
      </c>
      <c r="EO31" s="19">
        <f t="shared" si="26"/>
        <v>8158990</v>
      </c>
      <c r="EP31" s="19">
        <f t="shared" si="26"/>
        <v>2996280</v>
      </c>
      <c r="EQ31" s="19">
        <f t="shared" si="26"/>
        <v>9649170</v>
      </c>
      <c r="ER31" s="19">
        <f t="shared" si="26"/>
        <v>11849790</v>
      </c>
      <c r="ES31" s="19">
        <f t="shared" si="26"/>
        <v>11081500</v>
      </c>
      <c r="ET31" s="19">
        <f t="shared" si="26"/>
        <v>43735730</v>
      </c>
      <c r="EU31" s="19">
        <f t="shared" si="26"/>
        <v>0</v>
      </c>
      <c r="EV31" s="19">
        <f t="shared" si="26"/>
        <v>0</v>
      </c>
      <c r="EW31" s="19">
        <f t="shared" si="26"/>
        <v>3077450</v>
      </c>
      <c r="EX31" s="19">
        <f t="shared" si="26"/>
        <v>0</v>
      </c>
      <c r="EY31" s="19">
        <f t="shared" si="26"/>
        <v>6944770</v>
      </c>
      <c r="EZ31" s="19">
        <f t="shared" si="26"/>
        <v>7097860</v>
      </c>
      <c r="FA31" s="19">
        <f t="shared" si="26"/>
        <v>4525290</v>
      </c>
      <c r="FB31" s="19">
        <f t="shared" si="26"/>
        <v>21645370</v>
      </c>
      <c r="FC31" s="19">
        <f t="shared" si="26"/>
        <v>5081540</v>
      </c>
      <c r="FD31" s="19">
        <f t="shared" si="26"/>
        <v>2996280</v>
      </c>
      <c r="FE31" s="19">
        <f t="shared" si="26"/>
        <v>374400</v>
      </c>
      <c r="FF31" s="19">
        <f t="shared" si="26"/>
        <v>3707880</v>
      </c>
      <c r="FG31" s="19">
        <f t="shared" si="26"/>
        <v>4253080</v>
      </c>
      <c r="FH31" s="19">
        <f t="shared" si="26"/>
        <v>16413180</v>
      </c>
      <c r="FI31" s="19">
        <f t="shared" si="26"/>
        <v>0</v>
      </c>
      <c r="FJ31" s="19">
        <f t="shared" si="26"/>
        <v>0</v>
      </c>
      <c r="FK31" s="19">
        <f t="shared" si="26"/>
        <v>2330000</v>
      </c>
      <c r="FL31" s="19">
        <f t="shared" si="26"/>
        <v>1044050</v>
      </c>
      <c r="FM31" s="19">
        <f t="shared" si="26"/>
        <v>2303130</v>
      </c>
      <c r="FN31" s="19">
        <f t="shared" si="26"/>
        <v>5677180</v>
      </c>
      <c r="FO31" s="19">
        <f t="shared" si="26"/>
        <v>0</v>
      </c>
      <c r="FP31" s="19">
        <f t="shared" si="26"/>
        <v>0</v>
      </c>
      <c r="FQ31" s="19">
        <f t="shared" si="26"/>
        <v>1162390</v>
      </c>
      <c r="FR31" s="19">
        <f t="shared" si="26"/>
        <v>299600</v>
      </c>
      <c r="FS31" s="19">
        <f t="shared" si="26"/>
        <v>970960</v>
      </c>
      <c r="FT31" s="19">
        <f t="shared" si="26"/>
        <v>1646880</v>
      </c>
      <c r="FU31" s="19">
        <f t="shared" si="26"/>
        <v>954940</v>
      </c>
      <c r="FV31" s="19">
        <f t="shared" si="26"/>
        <v>5034770</v>
      </c>
      <c r="FW31" s="19">
        <f t="shared" si="26"/>
        <v>0</v>
      </c>
      <c r="FX31" s="19">
        <f t="shared" si="26"/>
        <v>0</v>
      </c>
      <c r="FY31" s="19">
        <f t="shared" si="26"/>
        <v>483360</v>
      </c>
      <c r="FZ31" s="19">
        <f t="shared" si="26"/>
        <v>0</v>
      </c>
      <c r="GA31" s="19">
        <f t="shared" si="26"/>
        <v>907360</v>
      </c>
      <c r="GB31" s="19">
        <f t="shared" si="26"/>
        <v>858600</v>
      </c>
      <c r="GC31" s="19">
        <f t="shared" si="26"/>
        <v>453680</v>
      </c>
      <c r="GD31" s="19">
        <f t="shared" si="26"/>
        <v>2703000</v>
      </c>
      <c r="GE31" s="19">
        <f t="shared" si="26"/>
        <v>679030</v>
      </c>
      <c r="GF31" s="19">
        <f t="shared" si="26"/>
        <v>299600</v>
      </c>
      <c r="GG31" s="19">
        <f t="shared" si="26"/>
        <v>0</v>
      </c>
      <c r="GH31" s="19">
        <f t="shared" si="26"/>
        <v>656840</v>
      </c>
      <c r="GI31" s="19">
        <f t="shared" si="26"/>
        <v>199920</v>
      </c>
      <c r="GJ31" s="19">
        <f t="shared" si="26"/>
        <v>1835390</v>
      </c>
      <c r="GK31" s="19">
        <f t="shared" si="26"/>
        <v>0</v>
      </c>
      <c r="GL31" s="19">
        <f t="shared" si="26"/>
        <v>0</v>
      </c>
      <c r="GM31" s="19">
        <f aca="true" t="shared" si="27" ref="GM31:GX31">+GM30</f>
        <v>63600</v>
      </c>
      <c r="GN31" s="19">
        <f t="shared" si="27"/>
        <v>131440</v>
      </c>
      <c r="GO31" s="19">
        <f t="shared" si="27"/>
        <v>301340</v>
      </c>
      <c r="GP31" s="19">
        <f t="shared" si="27"/>
        <v>496380</v>
      </c>
      <c r="GQ31" s="19">
        <f t="shared" si="27"/>
        <v>0</v>
      </c>
      <c r="GR31" s="19">
        <f t="shared" si="27"/>
        <v>1595220</v>
      </c>
      <c r="GS31" s="19">
        <f t="shared" si="27"/>
        <v>20160858</v>
      </c>
      <c r="GT31" s="19">
        <f t="shared" si="27"/>
        <v>12867279</v>
      </c>
      <c r="GU31" s="19">
        <f t="shared" si="27"/>
        <v>27024820</v>
      </c>
      <c r="GV31" s="19">
        <f t="shared" si="27"/>
        <v>17635970</v>
      </c>
      <c r="GW31" s="19">
        <f t="shared" si="27"/>
        <v>23365120</v>
      </c>
      <c r="GX31" s="19">
        <f t="shared" si="27"/>
        <v>102649267</v>
      </c>
    </row>
    <row r="32" spans="1:206" ht="18" customHeight="1">
      <c r="A32" s="15">
        <v>16</v>
      </c>
      <c r="B32" s="15" t="s">
        <v>5</v>
      </c>
      <c r="C32" s="6">
        <v>750890</v>
      </c>
      <c r="D32" s="6">
        <v>8049135</v>
      </c>
      <c r="E32" s="6">
        <v>5502900</v>
      </c>
      <c r="F32" s="6">
        <v>12056948</v>
      </c>
      <c r="G32" s="6">
        <v>3371365</v>
      </c>
      <c r="H32" s="6">
        <v>418752</v>
      </c>
      <c r="I32" s="6">
        <v>30149990</v>
      </c>
      <c r="J32" s="6">
        <v>387270</v>
      </c>
      <c r="K32" s="6">
        <v>7140100</v>
      </c>
      <c r="L32" s="6">
        <v>4976050</v>
      </c>
      <c r="M32" s="6">
        <v>11217570</v>
      </c>
      <c r="N32" s="6">
        <v>3123590</v>
      </c>
      <c r="O32" s="6">
        <v>274980</v>
      </c>
      <c r="P32" s="6">
        <v>27119560</v>
      </c>
      <c r="Q32" s="6">
        <v>205310</v>
      </c>
      <c r="R32" s="6">
        <v>1384890</v>
      </c>
      <c r="S32" s="6">
        <v>685540</v>
      </c>
      <c r="T32" s="6">
        <v>3579460</v>
      </c>
      <c r="U32" s="6">
        <v>1209210</v>
      </c>
      <c r="V32" s="6">
        <v>196980</v>
      </c>
      <c r="W32" s="6">
        <v>7261390</v>
      </c>
      <c r="X32" s="6">
        <v>0</v>
      </c>
      <c r="Y32" s="6">
        <v>0</v>
      </c>
      <c r="Z32" s="6">
        <v>1262500</v>
      </c>
      <c r="AA32" s="6">
        <v>0</v>
      </c>
      <c r="AB32" s="6">
        <v>0</v>
      </c>
      <c r="AC32" s="6">
        <v>0</v>
      </c>
      <c r="AD32" s="6">
        <v>1262500</v>
      </c>
      <c r="AE32" s="6">
        <v>0</v>
      </c>
      <c r="AF32" s="6">
        <v>986970</v>
      </c>
      <c r="AG32" s="6">
        <v>648830</v>
      </c>
      <c r="AH32" s="6">
        <v>244950</v>
      </c>
      <c r="AI32" s="6">
        <v>0</v>
      </c>
      <c r="AJ32" s="6">
        <v>0</v>
      </c>
      <c r="AK32" s="6">
        <v>1880750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29960</v>
      </c>
      <c r="AT32" s="6">
        <v>913820</v>
      </c>
      <c r="AU32" s="6">
        <v>352610</v>
      </c>
      <c r="AV32" s="6">
        <v>3518220</v>
      </c>
      <c r="AW32" s="6">
        <v>448550</v>
      </c>
      <c r="AX32" s="6">
        <v>0</v>
      </c>
      <c r="AY32" s="6">
        <v>5263160</v>
      </c>
      <c r="AZ32" s="6">
        <v>0</v>
      </c>
      <c r="BA32" s="6">
        <v>3001320</v>
      </c>
      <c r="BB32" s="6">
        <v>1515170</v>
      </c>
      <c r="BC32" s="6">
        <v>3095620</v>
      </c>
      <c r="BD32" s="6">
        <v>967780</v>
      </c>
      <c r="BE32" s="6">
        <v>0</v>
      </c>
      <c r="BF32" s="6">
        <v>8579890</v>
      </c>
      <c r="BG32" s="6">
        <v>152000</v>
      </c>
      <c r="BH32" s="6">
        <v>853100</v>
      </c>
      <c r="BI32" s="6">
        <v>511400</v>
      </c>
      <c r="BJ32" s="6">
        <v>779320</v>
      </c>
      <c r="BK32" s="6">
        <v>498050</v>
      </c>
      <c r="BL32" s="6">
        <v>78000</v>
      </c>
      <c r="BM32" s="6">
        <v>2871870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204000</v>
      </c>
      <c r="CR32" s="6">
        <v>782950</v>
      </c>
      <c r="CS32" s="6">
        <v>493850</v>
      </c>
      <c r="CT32" s="6">
        <v>700400</v>
      </c>
      <c r="CU32" s="6">
        <v>221000</v>
      </c>
      <c r="CV32" s="6">
        <v>43350</v>
      </c>
      <c r="CW32" s="6">
        <v>2445550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204000</v>
      </c>
      <c r="DS32" s="6">
        <v>782950</v>
      </c>
      <c r="DT32" s="6">
        <v>493850</v>
      </c>
      <c r="DU32" s="6">
        <v>700400</v>
      </c>
      <c r="DV32" s="6">
        <v>221000</v>
      </c>
      <c r="DW32" s="6">
        <v>43350</v>
      </c>
      <c r="DX32" s="6">
        <v>2445550</v>
      </c>
      <c r="DY32" s="6">
        <v>0</v>
      </c>
      <c r="DZ32" s="6">
        <v>45865</v>
      </c>
      <c r="EA32" s="6">
        <v>33000</v>
      </c>
      <c r="EB32" s="6">
        <v>30240</v>
      </c>
      <c r="EC32" s="6">
        <v>26775</v>
      </c>
      <c r="ED32" s="6">
        <v>26250</v>
      </c>
      <c r="EE32" s="6">
        <v>162130</v>
      </c>
      <c r="EF32" s="6">
        <v>159620</v>
      </c>
      <c r="EG32" s="6">
        <v>80220</v>
      </c>
      <c r="EH32" s="6">
        <v>0</v>
      </c>
      <c r="EI32" s="6">
        <v>108738</v>
      </c>
      <c r="EJ32" s="6">
        <v>0</v>
      </c>
      <c r="EK32" s="6">
        <v>74172</v>
      </c>
      <c r="EL32" s="6">
        <v>422750</v>
      </c>
      <c r="EM32" s="6">
        <v>0</v>
      </c>
      <c r="EN32" s="6">
        <v>0</v>
      </c>
      <c r="EO32" s="6">
        <v>0</v>
      </c>
      <c r="EP32" s="6">
        <v>0</v>
      </c>
      <c r="EQ32" s="6">
        <v>354220</v>
      </c>
      <c r="ER32" s="6">
        <v>8563730</v>
      </c>
      <c r="ES32" s="6">
        <v>4808350</v>
      </c>
      <c r="ET32" s="6">
        <v>13726300</v>
      </c>
      <c r="EU32" s="6">
        <v>0</v>
      </c>
      <c r="EV32" s="6">
        <v>0</v>
      </c>
      <c r="EW32" s="6">
        <v>0</v>
      </c>
      <c r="EX32" s="6">
        <v>0</v>
      </c>
      <c r="EY32" s="6">
        <v>354220</v>
      </c>
      <c r="EZ32" s="6">
        <v>3753280</v>
      </c>
      <c r="FA32" s="6">
        <v>3899150</v>
      </c>
      <c r="FB32" s="6">
        <v>8006650</v>
      </c>
      <c r="FC32" s="6">
        <v>0</v>
      </c>
      <c r="FD32" s="6">
        <v>0</v>
      </c>
      <c r="FE32" s="6">
        <v>0</v>
      </c>
      <c r="FF32" s="6">
        <v>3571240</v>
      </c>
      <c r="FG32" s="6">
        <v>909200</v>
      </c>
      <c r="FH32" s="6">
        <v>4480440</v>
      </c>
      <c r="FI32" s="6">
        <v>0</v>
      </c>
      <c r="FJ32" s="6">
        <v>0</v>
      </c>
      <c r="FK32" s="6">
        <v>0</v>
      </c>
      <c r="FL32" s="6">
        <v>1239210</v>
      </c>
      <c r="FM32" s="6">
        <v>0</v>
      </c>
      <c r="FN32" s="6">
        <v>1239210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988762</v>
      </c>
      <c r="FU32" s="6">
        <v>481920</v>
      </c>
      <c r="FV32" s="6">
        <v>1470682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485780</v>
      </c>
      <c r="GC32" s="6">
        <v>410880</v>
      </c>
      <c r="GD32" s="6">
        <v>896660</v>
      </c>
      <c r="GE32" s="6">
        <v>0</v>
      </c>
      <c r="GF32" s="6">
        <v>0</v>
      </c>
      <c r="GG32" s="6">
        <v>0</v>
      </c>
      <c r="GH32" s="6">
        <v>502982</v>
      </c>
      <c r="GI32" s="6">
        <v>71040</v>
      </c>
      <c r="GJ32" s="6">
        <v>574022</v>
      </c>
      <c r="GK32" s="6">
        <v>0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0</v>
      </c>
      <c r="GR32" s="6">
        <v>750890</v>
      </c>
      <c r="GS32" s="6">
        <v>8049135</v>
      </c>
      <c r="GT32" s="6">
        <v>5502900</v>
      </c>
      <c r="GU32" s="6">
        <v>12411168</v>
      </c>
      <c r="GV32" s="6">
        <v>11935095</v>
      </c>
      <c r="GW32" s="6">
        <v>5227102</v>
      </c>
      <c r="GX32" s="6">
        <v>43876290</v>
      </c>
    </row>
    <row r="33" spans="1:206" ht="18" customHeight="1">
      <c r="A33" s="17">
        <v>17</v>
      </c>
      <c r="B33" s="17" t="s">
        <v>7</v>
      </c>
      <c r="C33" s="3">
        <v>1133035</v>
      </c>
      <c r="D33" s="3">
        <v>8200759</v>
      </c>
      <c r="E33" s="3">
        <v>2373160</v>
      </c>
      <c r="F33" s="3">
        <v>6527025</v>
      </c>
      <c r="G33" s="3">
        <v>8421220</v>
      </c>
      <c r="H33" s="3">
        <v>3644850</v>
      </c>
      <c r="I33" s="3">
        <v>30300049</v>
      </c>
      <c r="J33" s="3">
        <v>607370</v>
      </c>
      <c r="K33" s="3">
        <v>6891640</v>
      </c>
      <c r="L33" s="3">
        <v>1800100</v>
      </c>
      <c r="M33" s="3">
        <v>5498280</v>
      </c>
      <c r="N33" s="3">
        <v>6606540</v>
      </c>
      <c r="O33" s="3">
        <v>3119120</v>
      </c>
      <c r="P33" s="3">
        <v>24523050</v>
      </c>
      <c r="Q33" s="3">
        <v>187370</v>
      </c>
      <c r="R33" s="3">
        <v>1227650</v>
      </c>
      <c r="S33" s="3">
        <v>669650</v>
      </c>
      <c r="T33" s="3">
        <v>1756660</v>
      </c>
      <c r="U33" s="3">
        <v>1110020</v>
      </c>
      <c r="V33" s="3">
        <v>820050</v>
      </c>
      <c r="W33" s="3">
        <v>5771400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1236250</v>
      </c>
      <c r="AD33" s="3">
        <v>1236250</v>
      </c>
      <c r="AE33" s="3">
        <v>129900</v>
      </c>
      <c r="AF33" s="3">
        <v>530000</v>
      </c>
      <c r="AG33" s="3">
        <v>60600</v>
      </c>
      <c r="AH33" s="3">
        <v>376100</v>
      </c>
      <c r="AI33" s="3">
        <v>689800</v>
      </c>
      <c r="AJ33" s="3">
        <v>44000</v>
      </c>
      <c r="AK33" s="3">
        <v>1830400</v>
      </c>
      <c r="AL33" s="3">
        <v>0</v>
      </c>
      <c r="AM33" s="3">
        <v>0</v>
      </c>
      <c r="AN33" s="3">
        <v>0</v>
      </c>
      <c r="AO33" s="3">
        <v>0</v>
      </c>
      <c r="AP33" s="3">
        <v>44000</v>
      </c>
      <c r="AQ33" s="3">
        <v>0</v>
      </c>
      <c r="AR33" s="3">
        <v>44000</v>
      </c>
      <c r="AS33" s="3">
        <v>214400</v>
      </c>
      <c r="AT33" s="3">
        <v>2678400</v>
      </c>
      <c r="AU33" s="3">
        <v>389430</v>
      </c>
      <c r="AV33" s="3">
        <v>1602480</v>
      </c>
      <c r="AW33" s="3">
        <v>1417240</v>
      </c>
      <c r="AX33" s="3">
        <v>670820</v>
      </c>
      <c r="AY33" s="3">
        <v>6972770</v>
      </c>
      <c r="AZ33" s="3">
        <v>75700</v>
      </c>
      <c r="BA33" s="3">
        <v>959090</v>
      </c>
      <c r="BB33" s="3">
        <v>149920</v>
      </c>
      <c r="BC33" s="3">
        <v>90480</v>
      </c>
      <c r="BD33" s="3">
        <v>2159730</v>
      </c>
      <c r="BE33" s="3">
        <v>0</v>
      </c>
      <c r="BF33" s="3">
        <v>3434920</v>
      </c>
      <c r="BG33" s="3">
        <v>0</v>
      </c>
      <c r="BH33" s="3">
        <v>1496500</v>
      </c>
      <c r="BI33" s="3">
        <v>530500</v>
      </c>
      <c r="BJ33" s="3">
        <v>1672560</v>
      </c>
      <c r="BK33" s="3">
        <v>1185750</v>
      </c>
      <c r="BL33" s="3">
        <v>348000</v>
      </c>
      <c r="BM33" s="3">
        <v>5233310</v>
      </c>
      <c r="BN33" s="3">
        <v>0</v>
      </c>
      <c r="BO33" s="3">
        <v>0</v>
      </c>
      <c r="BP33" s="3">
        <v>53440</v>
      </c>
      <c r="BQ33" s="3">
        <v>686320</v>
      </c>
      <c r="BR33" s="3">
        <v>1279730</v>
      </c>
      <c r="BS33" s="3">
        <v>314870</v>
      </c>
      <c r="BT33" s="3">
        <v>2334360</v>
      </c>
      <c r="BU33" s="3">
        <v>0</v>
      </c>
      <c r="BV33" s="3">
        <v>0</v>
      </c>
      <c r="BW33" s="3">
        <v>0</v>
      </c>
      <c r="BX33" s="3">
        <v>0</v>
      </c>
      <c r="BY33" s="3">
        <v>597980</v>
      </c>
      <c r="BZ33" s="3">
        <v>0</v>
      </c>
      <c r="CA33" s="3">
        <v>268030</v>
      </c>
      <c r="CB33" s="3">
        <v>866010</v>
      </c>
      <c r="CC33" s="3">
        <v>0</v>
      </c>
      <c r="CD33" s="3">
        <v>0</v>
      </c>
      <c r="CE33" s="3">
        <v>53440</v>
      </c>
      <c r="CF33" s="3">
        <v>0</v>
      </c>
      <c r="CG33" s="3">
        <v>1279730</v>
      </c>
      <c r="CH33" s="3">
        <v>0</v>
      </c>
      <c r="CI33" s="3">
        <v>1333170</v>
      </c>
      <c r="CJ33" s="3">
        <v>0</v>
      </c>
      <c r="CK33" s="3">
        <v>0</v>
      </c>
      <c r="CL33" s="3">
        <v>0</v>
      </c>
      <c r="CM33" s="3">
        <v>88340</v>
      </c>
      <c r="CN33" s="3">
        <v>0</v>
      </c>
      <c r="CO33" s="3">
        <v>46840</v>
      </c>
      <c r="CP33" s="3">
        <v>135180</v>
      </c>
      <c r="CQ33" s="3">
        <v>184450</v>
      </c>
      <c r="CR33" s="3">
        <v>926960</v>
      </c>
      <c r="CS33" s="3">
        <v>258300</v>
      </c>
      <c r="CT33" s="3">
        <v>303050</v>
      </c>
      <c r="CU33" s="3">
        <v>464450</v>
      </c>
      <c r="CV33" s="3">
        <v>210860</v>
      </c>
      <c r="CW33" s="3">
        <v>2348070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184450</v>
      </c>
      <c r="DS33" s="3">
        <v>926960</v>
      </c>
      <c r="DT33" s="3">
        <v>258300</v>
      </c>
      <c r="DU33" s="3">
        <v>303050</v>
      </c>
      <c r="DV33" s="3">
        <v>464450</v>
      </c>
      <c r="DW33" s="3">
        <v>210860</v>
      </c>
      <c r="DX33" s="3">
        <v>2348070</v>
      </c>
      <c r="DY33" s="3">
        <v>69790</v>
      </c>
      <c r="DZ33" s="3">
        <v>8820</v>
      </c>
      <c r="EA33" s="3">
        <v>61320</v>
      </c>
      <c r="EB33" s="3">
        <v>39375</v>
      </c>
      <c r="EC33" s="3">
        <v>70500</v>
      </c>
      <c r="ED33" s="3">
        <v>0</v>
      </c>
      <c r="EE33" s="3">
        <v>249805</v>
      </c>
      <c r="EF33" s="3">
        <v>271425</v>
      </c>
      <c r="EG33" s="3">
        <v>373339</v>
      </c>
      <c r="EH33" s="3">
        <v>200000</v>
      </c>
      <c r="EI33" s="3">
        <v>0</v>
      </c>
      <c r="EJ33" s="3">
        <v>0</v>
      </c>
      <c r="EK33" s="3">
        <v>0</v>
      </c>
      <c r="EL33" s="3">
        <v>844764</v>
      </c>
      <c r="EM33" s="3">
        <v>0</v>
      </c>
      <c r="EN33" s="3">
        <v>0</v>
      </c>
      <c r="EO33" s="3">
        <v>0</v>
      </c>
      <c r="EP33" s="3">
        <v>2628070</v>
      </c>
      <c r="EQ33" s="3">
        <v>2355520</v>
      </c>
      <c r="ER33" s="3">
        <v>5379520</v>
      </c>
      <c r="ES33" s="3">
        <v>5095280</v>
      </c>
      <c r="ET33" s="3">
        <v>15458390</v>
      </c>
      <c r="EU33" s="3">
        <v>0</v>
      </c>
      <c r="EV33" s="3">
        <v>0</v>
      </c>
      <c r="EW33" s="3">
        <v>0</v>
      </c>
      <c r="EX33" s="3">
        <v>0</v>
      </c>
      <c r="EY33" s="3">
        <v>203840</v>
      </c>
      <c r="EZ33" s="3">
        <v>2512100</v>
      </c>
      <c r="FA33" s="3">
        <v>520800</v>
      </c>
      <c r="FB33" s="3">
        <v>3236740</v>
      </c>
      <c r="FC33" s="3">
        <v>0</v>
      </c>
      <c r="FD33" s="3">
        <v>2628070</v>
      </c>
      <c r="FE33" s="3">
        <v>2151680</v>
      </c>
      <c r="FF33" s="3">
        <v>0</v>
      </c>
      <c r="FG33" s="3">
        <v>1609220</v>
      </c>
      <c r="FH33" s="3">
        <v>6388970</v>
      </c>
      <c r="FI33" s="3">
        <v>0</v>
      </c>
      <c r="FJ33" s="3">
        <v>0</v>
      </c>
      <c r="FK33" s="3">
        <v>0</v>
      </c>
      <c r="FL33" s="3">
        <v>2867420</v>
      </c>
      <c r="FM33" s="3">
        <v>2965260</v>
      </c>
      <c r="FN33" s="3">
        <v>5832680</v>
      </c>
      <c r="FO33" s="3">
        <v>0</v>
      </c>
      <c r="FP33" s="3">
        <v>0</v>
      </c>
      <c r="FQ33" s="3">
        <v>0</v>
      </c>
      <c r="FR33" s="3">
        <v>267560</v>
      </c>
      <c r="FS33" s="3">
        <v>129320</v>
      </c>
      <c r="FT33" s="3">
        <v>494120</v>
      </c>
      <c r="FU33" s="3">
        <v>547990</v>
      </c>
      <c r="FV33" s="3">
        <v>1438990</v>
      </c>
      <c r="FW33" s="3">
        <v>0</v>
      </c>
      <c r="FX33" s="3">
        <v>0</v>
      </c>
      <c r="FY33" s="3">
        <v>0</v>
      </c>
      <c r="FZ33" s="3">
        <v>0</v>
      </c>
      <c r="GA33" s="3">
        <v>0</v>
      </c>
      <c r="GB33" s="3">
        <v>263040</v>
      </c>
      <c r="GC33" s="3">
        <v>98800</v>
      </c>
      <c r="GD33" s="3">
        <v>361840</v>
      </c>
      <c r="GE33" s="3">
        <v>0</v>
      </c>
      <c r="GF33" s="3">
        <v>267560</v>
      </c>
      <c r="GG33" s="3">
        <v>129320</v>
      </c>
      <c r="GH33" s="3">
        <v>0</v>
      </c>
      <c r="GI33" s="3">
        <v>137970</v>
      </c>
      <c r="GJ33" s="3">
        <v>534850</v>
      </c>
      <c r="GK33" s="3">
        <v>0</v>
      </c>
      <c r="GL33" s="3">
        <v>0</v>
      </c>
      <c r="GM33" s="3">
        <v>0</v>
      </c>
      <c r="GN33" s="3">
        <v>231080</v>
      </c>
      <c r="GO33" s="3">
        <v>311220</v>
      </c>
      <c r="GP33" s="3">
        <v>542300</v>
      </c>
      <c r="GQ33" s="3">
        <v>0</v>
      </c>
      <c r="GR33" s="3">
        <v>1133035</v>
      </c>
      <c r="GS33" s="3">
        <v>8200759</v>
      </c>
      <c r="GT33" s="3">
        <v>5001230</v>
      </c>
      <c r="GU33" s="3">
        <v>8882545</v>
      </c>
      <c r="GV33" s="3">
        <v>13800740</v>
      </c>
      <c r="GW33" s="3">
        <v>8740130</v>
      </c>
      <c r="GX33" s="3">
        <v>45758439</v>
      </c>
    </row>
    <row r="34" spans="1:206" ht="18" customHeight="1" thickBot="1">
      <c r="A34" s="57" t="s">
        <v>49</v>
      </c>
      <c r="B34" s="58"/>
      <c r="C34" s="5">
        <f aca="true" t="shared" si="28" ref="C34:BN34">SUM(C32:C33)</f>
        <v>1883925</v>
      </c>
      <c r="D34" s="5">
        <f t="shared" si="28"/>
        <v>16249894</v>
      </c>
      <c r="E34" s="5">
        <f t="shared" si="28"/>
        <v>7876060</v>
      </c>
      <c r="F34" s="5">
        <f t="shared" si="28"/>
        <v>18583973</v>
      </c>
      <c r="G34" s="5">
        <f t="shared" si="28"/>
        <v>11792585</v>
      </c>
      <c r="H34" s="5">
        <f t="shared" si="28"/>
        <v>4063602</v>
      </c>
      <c r="I34" s="5">
        <f t="shared" si="28"/>
        <v>60450039</v>
      </c>
      <c r="J34" s="5">
        <f t="shared" si="28"/>
        <v>994640</v>
      </c>
      <c r="K34" s="5">
        <f t="shared" si="28"/>
        <v>14031740</v>
      </c>
      <c r="L34" s="5">
        <f t="shared" si="28"/>
        <v>6776150</v>
      </c>
      <c r="M34" s="5">
        <f t="shared" si="28"/>
        <v>16715850</v>
      </c>
      <c r="N34" s="5">
        <f t="shared" si="28"/>
        <v>9730130</v>
      </c>
      <c r="O34" s="5">
        <f t="shared" si="28"/>
        <v>3394100</v>
      </c>
      <c r="P34" s="5">
        <f t="shared" si="28"/>
        <v>51642610</v>
      </c>
      <c r="Q34" s="5">
        <f t="shared" si="28"/>
        <v>392680</v>
      </c>
      <c r="R34" s="5">
        <f t="shared" si="28"/>
        <v>2612540</v>
      </c>
      <c r="S34" s="5">
        <f t="shared" si="28"/>
        <v>1355190</v>
      </c>
      <c r="T34" s="5">
        <f t="shared" si="28"/>
        <v>5336120</v>
      </c>
      <c r="U34" s="5">
        <f t="shared" si="28"/>
        <v>2319230</v>
      </c>
      <c r="V34" s="5">
        <f t="shared" si="28"/>
        <v>1017030</v>
      </c>
      <c r="W34" s="5">
        <f t="shared" si="28"/>
        <v>13032790</v>
      </c>
      <c r="X34" s="5">
        <f t="shared" si="28"/>
        <v>0</v>
      </c>
      <c r="Y34" s="5">
        <f t="shared" si="28"/>
        <v>0</v>
      </c>
      <c r="Z34" s="5">
        <f t="shared" si="28"/>
        <v>1262500</v>
      </c>
      <c r="AA34" s="5">
        <f t="shared" si="28"/>
        <v>0</v>
      </c>
      <c r="AB34" s="5">
        <f t="shared" si="28"/>
        <v>0</v>
      </c>
      <c r="AC34" s="5">
        <f t="shared" si="28"/>
        <v>1236250</v>
      </c>
      <c r="AD34" s="5">
        <f t="shared" si="28"/>
        <v>2498750</v>
      </c>
      <c r="AE34" s="5">
        <f t="shared" si="28"/>
        <v>129900</v>
      </c>
      <c r="AF34" s="5">
        <f t="shared" si="28"/>
        <v>1516970</v>
      </c>
      <c r="AG34" s="5">
        <f t="shared" si="28"/>
        <v>709430</v>
      </c>
      <c r="AH34" s="5">
        <f t="shared" si="28"/>
        <v>621050</v>
      </c>
      <c r="AI34" s="5">
        <f t="shared" si="28"/>
        <v>689800</v>
      </c>
      <c r="AJ34" s="5">
        <f t="shared" si="28"/>
        <v>44000</v>
      </c>
      <c r="AK34" s="5">
        <f t="shared" si="28"/>
        <v>3711150</v>
      </c>
      <c r="AL34" s="5">
        <f t="shared" si="28"/>
        <v>0</v>
      </c>
      <c r="AM34" s="5">
        <f t="shared" si="28"/>
        <v>0</v>
      </c>
      <c r="AN34" s="5">
        <f t="shared" si="28"/>
        <v>0</v>
      </c>
      <c r="AO34" s="5">
        <f t="shared" si="28"/>
        <v>0</v>
      </c>
      <c r="AP34" s="5">
        <f t="shared" si="28"/>
        <v>44000</v>
      </c>
      <c r="AQ34" s="5">
        <f t="shared" si="28"/>
        <v>0</v>
      </c>
      <c r="AR34" s="5">
        <f t="shared" si="28"/>
        <v>44000</v>
      </c>
      <c r="AS34" s="5">
        <f t="shared" si="28"/>
        <v>244360</v>
      </c>
      <c r="AT34" s="5">
        <f t="shared" si="28"/>
        <v>3592220</v>
      </c>
      <c r="AU34" s="5">
        <f t="shared" si="28"/>
        <v>742040</v>
      </c>
      <c r="AV34" s="5">
        <f t="shared" si="28"/>
        <v>5120700</v>
      </c>
      <c r="AW34" s="5">
        <f t="shared" si="28"/>
        <v>1865790</v>
      </c>
      <c r="AX34" s="5">
        <f t="shared" si="28"/>
        <v>670820</v>
      </c>
      <c r="AY34" s="5">
        <f t="shared" si="28"/>
        <v>12235930</v>
      </c>
      <c r="AZ34" s="5">
        <f t="shared" si="28"/>
        <v>75700</v>
      </c>
      <c r="BA34" s="5">
        <f t="shared" si="28"/>
        <v>3960410</v>
      </c>
      <c r="BB34" s="5">
        <f t="shared" si="28"/>
        <v>1665090</v>
      </c>
      <c r="BC34" s="5">
        <f t="shared" si="28"/>
        <v>3186100</v>
      </c>
      <c r="BD34" s="5">
        <f t="shared" si="28"/>
        <v>3127510</v>
      </c>
      <c r="BE34" s="5">
        <f t="shared" si="28"/>
        <v>0</v>
      </c>
      <c r="BF34" s="5">
        <f t="shared" si="28"/>
        <v>12014810</v>
      </c>
      <c r="BG34" s="5">
        <f t="shared" si="28"/>
        <v>152000</v>
      </c>
      <c r="BH34" s="5">
        <f t="shared" si="28"/>
        <v>2349600</v>
      </c>
      <c r="BI34" s="5">
        <f t="shared" si="28"/>
        <v>1041900</v>
      </c>
      <c r="BJ34" s="5">
        <f t="shared" si="28"/>
        <v>2451880</v>
      </c>
      <c r="BK34" s="5">
        <f t="shared" si="28"/>
        <v>1683800</v>
      </c>
      <c r="BL34" s="5">
        <f t="shared" si="28"/>
        <v>426000</v>
      </c>
      <c r="BM34" s="5">
        <f t="shared" si="28"/>
        <v>8105180</v>
      </c>
      <c r="BN34" s="5">
        <f t="shared" si="28"/>
        <v>0</v>
      </c>
      <c r="BO34" s="5">
        <f aca="true" t="shared" si="29" ref="BO34:DZ34">SUM(BO32:BO33)</f>
        <v>0</v>
      </c>
      <c r="BP34" s="5">
        <f t="shared" si="29"/>
        <v>53440</v>
      </c>
      <c r="BQ34" s="5">
        <f t="shared" si="29"/>
        <v>686320</v>
      </c>
      <c r="BR34" s="5">
        <f t="shared" si="29"/>
        <v>1279730</v>
      </c>
      <c r="BS34" s="5">
        <f t="shared" si="29"/>
        <v>314870</v>
      </c>
      <c r="BT34" s="5">
        <f t="shared" si="29"/>
        <v>2334360</v>
      </c>
      <c r="BU34" s="5">
        <f t="shared" si="29"/>
        <v>0</v>
      </c>
      <c r="BV34" s="5">
        <f t="shared" si="29"/>
        <v>0</v>
      </c>
      <c r="BW34" s="5">
        <f t="shared" si="29"/>
        <v>0</v>
      </c>
      <c r="BX34" s="5">
        <f t="shared" si="29"/>
        <v>0</v>
      </c>
      <c r="BY34" s="5">
        <f t="shared" si="29"/>
        <v>597980</v>
      </c>
      <c r="BZ34" s="5">
        <f t="shared" si="29"/>
        <v>0</v>
      </c>
      <c r="CA34" s="5">
        <f t="shared" si="29"/>
        <v>268030</v>
      </c>
      <c r="CB34" s="5">
        <f t="shared" si="29"/>
        <v>866010</v>
      </c>
      <c r="CC34" s="5">
        <f t="shared" si="29"/>
        <v>0</v>
      </c>
      <c r="CD34" s="5">
        <f t="shared" si="29"/>
        <v>0</v>
      </c>
      <c r="CE34" s="5">
        <f t="shared" si="29"/>
        <v>53440</v>
      </c>
      <c r="CF34" s="5">
        <f t="shared" si="29"/>
        <v>0</v>
      </c>
      <c r="CG34" s="5">
        <f t="shared" si="29"/>
        <v>1279730</v>
      </c>
      <c r="CH34" s="5">
        <f t="shared" si="29"/>
        <v>0</v>
      </c>
      <c r="CI34" s="5">
        <f t="shared" si="29"/>
        <v>1333170</v>
      </c>
      <c r="CJ34" s="5">
        <f t="shared" si="29"/>
        <v>0</v>
      </c>
      <c r="CK34" s="5">
        <f t="shared" si="29"/>
        <v>0</v>
      </c>
      <c r="CL34" s="5">
        <f t="shared" si="29"/>
        <v>0</v>
      </c>
      <c r="CM34" s="5">
        <f t="shared" si="29"/>
        <v>88340</v>
      </c>
      <c r="CN34" s="5">
        <f t="shared" si="29"/>
        <v>0</v>
      </c>
      <c r="CO34" s="5">
        <f t="shared" si="29"/>
        <v>46840</v>
      </c>
      <c r="CP34" s="5">
        <f t="shared" si="29"/>
        <v>135180</v>
      </c>
      <c r="CQ34" s="5">
        <f t="shared" si="29"/>
        <v>388450</v>
      </c>
      <c r="CR34" s="5">
        <f t="shared" si="29"/>
        <v>1709910</v>
      </c>
      <c r="CS34" s="5">
        <f t="shared" si="29"/>
        <v>752150</v>
      </c>
      <c r="CT34" s="5">
        <f t="shared" si="29"/>
        <v>1003450</v>
      </c>
      <c r="CU34" s="5">
        <f t="shared" si="29"/>
        <v>685450</v>
      </c>
      <c r="CV34" s="5">
        <f t="shared" si="29"/>
        <v>254210</v>
      </c>
      <c r="CW34" s="5">
        <f t="shared" si="29"/>
        <v>4793620</v>
      </c>
      <c r="CX34" s="5">
        <f t="shared" si="29"/>
        <v>0</v>
      </c>
      <c r="CY34" s="5">
        <f t="shared" si="29"/>
        <v>0</v>
      </c>
      <c r="CZ34" s="5">
        <f t="shared" si="29"/>
        <v>0</v>
      </c>
      <c r="DA34" s="5">
        <f t="shared" si="29"/>
        <v>0</v>
      </c>
      <c r="DB34" s="5">
        <f t="shared" si="29"/>
        <v>0</v>
      </c>
      <c r="DC34" s="5">
        <f t="shared" si="29"/>
        <v>0</v>
      </c>
      <c r="DD34" s="5">
        <f t="shared" si="29"/>
        <v>0</v>
      </c>
      <c r="DE34" s="5">
        <f t="shared" si="29"/>
        <v>0</v>
      </c>
      <c r="DF34" s="5">
        <f t="shared" si="29"/>
        <v>0</v>
      </c>
      <c r="DG34" s="5">
        <f t="shared" si="29"/>
        <v>0</v>
      </c>
      <c r="DH34" s="5">
        <f t="shared" si="29"/>
        <v>0</v>
      </c>
      <c r="DI34" s="5">
        <f t="shared" si="29"/>
        <v>0</v>
      </c>
      <c r="DJ34" s="5">
        <f t="shared" si="29"/>
        <v>0</v>
      </c>
      <c r="DK34" s="5">
        <f t="shared" si="29"/>
        <v>0</v>
      </c>
      <c r="DL34" s="5">
        <f t="shared" si="29"/>
        <v>0</v>
      </c>
      <c r="DM34" s="5">
        <f t="shared" si="29"/>
        <v>0</v>
      </c>
      <c r="DN34" s="5">
        <f t="shared" si="29"/>
        <v>0</v>
      </c>
      <c r="DO34" s="5">
        <f t="shared" si="29"/>
        <v>0</v>
      </c>
      <c r="DP34" s="5">
        <f t="shared" si="29"/>
        <v>0</v>
      </c>
      <c r="DQ34" s="5">
        <f t="shared" si="29"/>
        <v>0</v>
      </c>
      <c r="DR34" s="5">
        <f t="shared" si="29"/>
        <v>388450</v>
      </c>
      <c r="DS34" s="5">
        <f t="shared" si="29"/>
        <v>1709910</v>
      </c>
      <c r="DT34" s="5">
        <f t="shared" si="29"/>
        <v>752150</v>
      </c>
      <c r="DU34" s="5">
        <f t="shared" si="29"/>
        <v>1003450</v>
      </c>
      <c r="DV34" s="5">
        <f t="shared" si="29"/>
        <v>685450</v>
      </c>
      <c r="DW34" s="5">
        <f t="shared" si="29"/>
        <v>254210</v>
      </c>
      <c r="DX34" s="5">
        <f t="shared" si="29"/>
        <v>4793620</v>
      </c>
      <c r="DY34" s="5">
        <f t="shared" si="29"/>
        <v>69790</v>
      </c>
      <c r="DZ34" s="5">
        <f t="shared" si="29"/>
        <v>54685</v>
      </c>
      <c r="EA34" s="5">
        <f aca="true" t="shared" si="30" ref="EA34:GL34">SUM(EA32:EA33)</f>
        <v>94320</v>
      </c>
      <c r="EB34" s="5">
        <f t="shared" si="30"/>
        <v>69615</v>
      </c>
      <c r="EC34" s="5">
        <f t="shared" si="30"/>
        <v>97275</v>
      </c>
      <c r="ED34" s="5">
        <f t="shared" si="30"/>
        <v>26250</v>
      </c>
      <c r="EE34" s="5">
        <f t="shared" si="30"/>
        <v>411935</v>
      </c>
      <c r="EF34" s="5">
        <f t="shared" si="30"/>
        <v>431045</v>
      </c>
      <c r="EG34" s="5">
        <f t="shared" si="30"/>
        <v>453559</v>
      </c>
      <c r="EH34" s="5">
        <f t="shared" si="30"/>
        <v>200000</v>
      </c>
      <c r="EI34" s="5">
        <f t="shared" si="30"/>
        <v>108738</v>
      </c>
      <c r="EJ34" s="5">
        <f t="shared" si="30"/>
        <v>0</v>
      </c>
      <c r="EK34" s="5">
        <f t="shared" si="30"/>
        <v>74172</v>
      </c>
      <c r="EL34" s="5">
        <f t="shared" si="30"/>
        <v>1267514</v>
      </c>
      <c r="EM34" s="5">
        <f t="shared" si="30"/>
        <v>0</v>
      </c>
      <c r="EN34" s="5">
        <f t="shared" si="30"/>
        <v>0</v>
      </c>
      <c r="EO34" s="5">
        <f t="shared" si="30"/>
        <v>0</v>
      </c>
      <c r="EP34" s="5">
        <f t="shared" si="30"/>
        <v>2628070</v>
      </c>
      <c r="EQ34" s="5">
        <f t="shared" si="30"/>
        <v>2709740</v>
      </c>
      <c r="ER34" s="5">
        <f t="shared" si="30"/>
        <v>13943250</v>
      </c>
      <c r="ES34" s="5">
        <f t="shared" si="30"/>
        <v>9903630</v>
      </c>
      <c r="ET34" s="5">
        <f t="shared" si="30"/>
        <v>29184690</v>
      </c>
      <c r="EU34" s="5">
        <f t="shared" si="30"/>
        <v>0</v>
      </c>
      <c r="EV34" s="5">
        <f t="shared" si="30"/>
        <v>0</v>
      </c>
      <c r="EW34" s="5">
        <f t="shared" si="30"/>
        <v>0</v>
      </c>
      <c r="EX34" s="5">
        <f t="shared" si="30"/>
        <v>0</v>
      </c>
      <c r="EY34" s="5">
        <f t="shared" si="30"/>
        <v>558060</v>
      </c>
      <c r="EZ34" s="5">
        <f t="shared" si="30"/>
        <v>6265380</v>
      </c>
      <c r="FA34" s="5">
        <f t="shared" si="30"/>
        <v>4419950</v>
      </c>
      <c r="FB34" s="5">
        <f t="shared" si="30"/>
        <v>11243390</v>
      </c>
      <c r="FC34" s="5">
        <f t="shared" si="30"/>
        <v>0</v>
      </c>
      <c r="FD34" s="5">
        <f t="shared" si="30"/>
        <v>2628070</v>
      </c>
      <c r="FE34" s="5">
        <f t="shared" si="30"/>
        <v>2151680</v>
      </c>
      <c r="FF34" s="5">
        <f t="shared" si="30"/>
        <v>3571240</v>
      </c>
      <c r="FG34" s="5">
        <f t="shared" si="30"/>
        <v>2518420</v>
      </c>
      <c r="FH34" s="5">
        <f t="shared" si="30"/>
        <v>10869410</v>
      </c>
      <c r="FI34" s="5">
        <f t="shared" si="30"/>
        <v>0</v>
      </c>
      <c r="FJ34" s="5">
        <f t="shared" si="30"/>
        <v>0</v>
      </c>
      <c r="FK34" s="5">
        <f t="shared" si="30"/>
        <v>0</v>
      </c>
      <c r="FL34" s="5">
        <f t="shared" si="30"/>
        <v>4106630</v>
      </c>
      <c r="FM34" s="5">
        <f t="shared" si="30"/>
        <v>2965260</v>
      </c>
      <c r="FN34" s="5">
        <f t="shared" si="30"/>
        <v>7071890</v>
      </c>
      <c r="FO34" s="5">
        <f t="shared" si="30"/>
        <v>0</v>
      </c>
      <c r="FP34" s="5">
        <f t="shared" si="30"/>
        <v>0</v>
      </c>
      <c r="FQ34" s="5">
        <f t="shared" si="30"/>
        <v>0</v>
      </c>
      <c r="FR34" s="5">
        <f t="shared" si="30"/>
        <v>267560</v>
      </c>
      <c r="FS34" s="5">
        <f t="shared" si="30"/>
        <v>129320</v>
      </c>
      <c r="FT34" s="5">
        <f t="shared" si="30"/>
        <v>1482882</v>
      </c>
      <c r="FU34" s="5">
        <f t="shared" si="30"/>
        <v>1029910</v>
      </c>
      <c r="FV34" s="5">
        <f t="shared" si="30"/>
        <v>2909672</v>
      </c>
      <c r="FW34" s="5">
        <f t="shared" si="30"/>
        <v>0</v>
      </c>
      <c r="FX34" s="5">
        <f t="shared" si="30"/>
        <v>0</v>
      </c>
      <c r="FY34" s="5">
        <f t="shared" si="30"/>
        <v>0</v>
      </c>
      <c r="FZ34" s="5">
        <f t="shared" si="30"/>
        <v>0</v>
      </c>
      <c r="GA34" s="5">
        <f t="shared" si="30"/>
        <v>0</v>
      </c>
      <c r="GB34" s="5">
        <f t="shared" si="30"/>
        <v>748820</v>
      </c>
      <c r="GC34" s="5">
        <f t="shared" si="30"/>
        <v>509680</v>
      </c>
      <c r="GD34" s="5">
        <f t="shared" si="30"/>
        <v>1258500</v>
      </c>
      <c r="GE34" s="5">
        <f t="shared" si="30"/>
        <v>0</v>
      </c>
      <c r="GF34" s="5">
        <f t="shared" si="30"/>
        <v>267560</v>
      </c>
      <c r="GG34" s="5">
        <f t="shared" si="30"/>
        <v>129320</v>
      </c>
      <c r="GH34" s="5">
        <f t="shared" si="30"/>
        <v>502982</v>
      </c>
      <c r="GI34" s="5">
        <f t="shared" si="30"/>
        <v>209010</v>
      </c>
      <c r="GJ34" s="5">
        <f t="shared" si="30"/>
        <v>1108872</v>
      </c>
      <c r="GK34" s="5">
        <f t="shared" si="30"/>
        <v>0</v>
      </c>
      <c r="GL34" s="5">
        <f t="shared" si="30"/>
        <v>0</v>
      </c>
      <c r="GM34" s="5">
        <f>SUM(GM32:GM33)</f>
        <v>0</v>
      </c>
      <c r="GN34" s="5">
        <f>SUM(GN32:GN33)</f>
        <v>231080</v>
      </c>
      <c r="GO34" s="5">
        <f>SUM(GO32:GO33)</f>
        <v>311220</v>
      </c>
      <c r="GP34" s="5">
        <f>SUM(GP32:GP33)</f>
        <v>542300</v>
      </c>
      <c r="GQ34" s="5">
        <f>SUM(GQ32:GQ33)</f>
        <v>0</v>
      </c>
      <c r="GR34" s="5">
        <f>SUM(GR32:GR33)</f>
        <v>1883925</v>
      </c>
      <c r="GS34" s="5">
        <f>SUM(GS32:GS33)</f>
        <v>16249894</v>
      </c>
      <c r="GT34" s="5">
        <f>SUM(GT32:GT33)</f>
        <v>10504130</v>
      </c>
      <c r="GU34" s="5">
        <f>SUM(GU32:GU33)</f>
        <v>21293713</v>
      </c>
      <c r="GV34" s="5">
        <f>SUM(GV32:GV33)</f>
        <v>25735835</v>
      </c>
      <c r="GW34" s="5">
        <f>SUM(GW32:GW33)</f>
        <v>13967232</v>
      </c>
      <c r="GX34" s="5">
        <f>SUM(GX32:GX33)</f>
        <v>89634729</v>
      </c>
    </row>
    <row r="35" spans="1:206" ht="18" customHeight="1" thickBot="1">
      <c r="A35" s="59" t="s">
        <v>50</v>
      </c>
      <c r="B35" s="60"/>
      <c r="C35" s="18">
        <f aca="true" t="shared" si="31" ref="C35:BN35">+C34</f>
        <v>1883925</v>
      </c>
      <c r="D35" s="18">
        <f t="shared" si="31"/>
        <v>16249894</v>
      </c>
      <c r="E35" s="18">
        <f t="shared" si="31"/>
        <v>7876060</v>
      </c>
      <c r="F35" s="18">
        <f t="shared" si="31"/>
        <v>18583973</v>
      </c>
      <c r="G35" s="18">
        <f t="shared" si="31"/>
        <v>11792585</v>
      </c>
      <c r="H35" s="18">
        <f t="shared" si="31"/>
        <v>4063602</v>
      </c>
      <c r="I35" s="18">
        <f t="shared" si="31"/>
        <v>60450039</v>
      </c>
      <c r="J35" s="18">
        <f t="shared" si="31"/>
        <v>994640</v>
      </c>
      <c r="K35" s="18">
        <f t="shared" si="31"/>
        <v>14031740</v>
      </c>
      <c r="L35" s="18">
        <f t="shared" si="31"/>
        <v>6776150</v>
      </c>
      <c r="M35" s="18">
        <f t="shared" si="31"/>
        <v>16715850</v>
      </c>
      <c r="N35" s="18">
        <f t="shared" si="31"/>
        <v>9730130</v>
      </c>
      <c r="O35" s="18">
        <f t="shared" si="31"/>
        <v>3394100</v>
      </c>
      <c r="P35" s="18">
        <f t="shared" si="31"/>
        <v>51642610</v>
      </c>
      <c r="Q35" s="18">
        <f t="shared" si="31"/>
        <v>392680</v>
      </c>
      <c r="R35" s="18">
        <f t="shared" si="31"/>
        <v>2612540</v>
      </c>
      <c r="S35" s="18">
        <f t="shared" si="31"/>
        <v>1355190</v>
      </c>
      <c r="T35" s="18">
        <f t="shared" si="31"/>
        <v>5336120</v>
      </c>
      <c r="U35" s="18">
        <f t="shared" si="31"/>
        <v>2319230</v>
      </c>
      <c r="V35" s="18">
        <f t="shared" si="31"/>
        <v>1017030</v>
      </c>
      <c r="W35" s="18">
        <f t="shared" si="31"/>
        <v>13032790</v>
      </c>
      <c r="X35" s="18">
        <f t="shared" si="31"/>
        <v>0</v>
      </c>
      <c r="Y35" s="18">
        <f t="shared" si="31"/>
        <v>0</v>
      </c>
      <c r="Z35" s="18">
        <f t="shared" si="31"/>
        <v>1262500</v>
      </c>
      <c r="AA35" s="18">
        <f t="shared" si="31"/>
        <v>0</v>
      </c>
      <c r="AB35" s="18">
        <f t="shared" si="31"/>
        <v>0</v>
      </c>
      <c r="AC35" s="18">
        <f t="shared" si="31"/>
        <v>1236250</v>
      </c>
      <c r="AD35" s="18">
        <f t="shared" si="31"/>
        <v>2498750</v>
      </c>
      <c r="AE35" s="18">
        <f t="shared" si="31"/>
        <v>129900</v>
      </c>
      <c r="AF35" s="18">
        <f t="shared" si="31"/>
        <v>1516970</v>
      </c>
      <c r="AG35" s="18">
        <f t="shared" si="31"/>
        <v>709430</v>
      </c>
      <c r="AH35" s="18">
        <f t="shared" si="31"/>
        <v>621050</v>
      </c>
      <c r="AI35" s="18">
        <f t="shared" si="31"/>
        <v>689800</v>
      </c>
      <c r="AJ35" s="18">
        <f t="shared" si="31"/>
        <v>44000</v>
      </c>
      <c r="AK35" s="18">
        <f t="shared" si="31"/>
        <v>3711150</v>
      </c>
      <c r="AL35" s="18">
        <f t="shared" si="31"/>
        <v>0</v>
      </c>
      <c r="AM35" s="18">
        <f t="shared" si="31"/>
        <v>0</v>
      </c>
      <c r="AN35" s="18">
        <f t="shared" si="31"/>
        <v>0</v>
      </c>
      <c r="AO35" s="18">
        <f t="shared" si="31"/>
        <v>0</v>
      </c>
      <c r="AP35" s="18">
        <f t="shared" si="31"/>
        <v>44000</v>
      </c>
      <c r="AQ35" s="18">
        <f t="shared" si="31"/>
        <v>0</v>
      </c>
      <c r="AR35" s="18">
        <f t="shared" si="31"/>
        <v>44000</v>
      </c>
      <c r="AS35" s="18">
        <f t="shared" si="31"/>
        <v>244360</v>
      </c>
      <c r="AT35" s="18">
        <f t="shared" si="31"/>
        <v>3592220</v>
      </c>
      <c r="AU35" s="18">
        <f t="shared" si="31"/>
        <v>742040</v>
      </c>
      <c r="AV35" s="18">
        <f t="shared" si="31"/>
        <v>5120700</v>
      </c>
      <c r="AW35" s="18">
        <f t="shared" si="31"/>
        <v>1865790</v>
      </c>
      <c r="AX35" s="18">
        <f t="shared" si="31"/>
        <v>670820</v>
      </c>
      <c r="AY35" s="18">
        <f t="shared" si="31"/>
        <v>12235930</v>
      </c>
      <c r="AZ35" s="18">
        <f t="shared" si="31"/>
        <v>75700</v>
      </c>
      <c r="BA35" s="18">
        <f t="shared" si="31"/>
        <v>3960410</v>
      </c>
      <c r="BB35" s="18">
        <f t="shared" si="31"/>
        <v>1665090</v>
      </c>
      <c r="BC35" s="18">
        <f t="shared" si="31"/>
        <v>3186100</v>
      </c>
      <c r="BD35" s="18">
        <f t="shared" si="31"/>
        <v>3127510</v>
      </c>
      <c r="BE35" s="18">
        <f t="shared" si="31"/>
        <v>0</v>
      </c>
      <c r="BF35" s="18">
        <f t="shared" si="31"/>
        <v>12014810</v>
      </c>
      <c r="BG35" s="18">
        <f t="shared" si="31"/>
        <v>152000</v>
      </c>
      <c r="BH35" s="18">
        <f t="shared" si="31"/>
        <v>2349600</v>
      </c>
      <c r="BI35" s="18">
        <f t="shared" si="31"/>
        <v>1041900</v>
      </c>
      <c r="BJ35" s="18">
        <f t="shared" si="31"/>
        <v>2451880</v>
      </c>
      <c r="BK35" s="18">
        <f t="shared" si="31"/>
        <v>1683800</v>
      </c>
      <c r="BL35" s="18">
        <f t="shared" si="31"/>
        <v>426000</v>
      </c>
      <c r="BM35" s="18">
        <f t="shared" si="31"/>
        <v>8105180</v>
      </c>
      <c r="BN35" s="18">
        <f t="shared" si="31"/>
        <v>0</v>
      </c>
      <c r="BO35" s="18">
        <f aca="true" t="shared" si="32" ref="BO35:DZ35">+BO34</f>
        <v>0</v>
      </c>
      <c r="BP35" s="18">
        <f t="shared" si="32"/>
        <v>53440</v>
      </c>
      <c r="BQ35" s="18">
        <f t="shared" si="32"/>
        <v>686320</v>
      </c>
      <c r="BR35" s="18">
        <f t="shared" si="32"/>
        <v>1279730</v>
      </c>
      <c r="BS35" s="18">
        <f t="shared" si="32"/>
        <v>314870</v>
      </c>
      <c r="BT35" s="18">
        <f t="shared" si="32"/>
        <v>2334360</v>
      </c>
      <c r="BU35" s="18">
        <f t="shared" si="32"/>
        <v>0</v>
      </c>
      <c r="BV35" s="18">
        <f t="shared" si="32"/>
        <v>0</v>
      </c>
      <c r="BW35" s="18">
        <f t="shared" si="32"/>
        <v>0</v>
      </c>
      <c r="BX35" s="18">
        <f t="shared" si="32"/>
        <v>0</v>
      </c>
      <c r="BY35" s="18">
        <f t="shared" si="32"/>
        <v>597980</v>
      </c>
      <c r="BZ35" s="18">
        <f t="shared" si="32"/>
        <v>0</v>
      </c>
      <c r="CA35" s="18">
        <f t="shared" si="32"/>
        <v>268030</v>
      </c>
      <c r="CB35" s="18">
        <f t="shared" si="32"/>
        <v>866010</v>
      </c>
      <c r="CC35" s="18">
        <f t="shared" si="32"/>
        <v>0</v>
      </c>
      <c r="CD35" s="18">
        <f t="shared" si="32"/>
        <v>0</v>
      </c>
      <c r="CE35" s="18">
        <f t="shared" si="32"/>
        <v>53440</v>
      </c>
      <c r="CF35" s="18">
        <f t="shared" si="32"/>
        <v>0</v>
      </c>
      <c r="CG35" s="18">
        <f t="shared" si="32"/>
        <v>1279730</v>
      </c>
      <c r="CH35" s="18">
        <f t="shared" si="32"/>
        <v>0</v>
      </c>
      <c r="CI35" s="18">
        <f t="shared" si="32"/>
        <v>1333170</v>
      </c>
      <c r="CJ35" s="18">
        <f t="shared" si="32"/>
        <v>0</v>
      </c>
      <c r="CK35" s="18">
        <f t="shared" si="32"/>
        <v>0</v>
      </c>
      <c r="CL35" s="18">
        <f t="shared" si="32"/>
        <v>0</v>
      </c>
      <c r="CM35" s="18">
        <f t="shared" si="32"/>
        <v>88340</v>
      </c>
      <c r="CN35" s="18">
        <f t="shared" si="32"/>
        <v>0</v>
      </c>
      <c r="CO35" s="18">
        <f t="shared" si="32"/>
        <v>46840</v>
      </c>
      <c r="CP35" s="18">
        <f t="shared" si="32"/>
        <v>135180</v>
      </c>
      <c r="CQ35" s="18">
        <f t="shared" si="32"/>
        <v>388450</v>
      </c>
      <c r="CR35" s="18">
        <f t="shared" si="32"/>
        <v>1709910</v>
      </c>
      <c r="CS35" s="18">
        <f t="shared" si="32"/>
        <v>752150</v>
      </c>
      <c r="CT35" s="18">
        <f t="shared" si="32"/>
        <v>1003450</v>
      </c>
      <c r="CU35" s="18">
        <f t="shared" si="32"/>
        <v>685450</v>
      </c>
      <c r="CV35" s="18">
        <f t="shared" si="32"/>
        <v>254210</v>
      </c>
      <c r="CW35" s="18">
        <f t="shared" si="32"/>
        <v>4793620</v>
      </c>
      <c r="CX35" s="18">
        <f t="shared" si="32"/>
        <v>0</v>
      </c>
      <c r="CY35" s="18">
        <f t="shared" si="32"/>
        <v>0</v>
      </c>
      <c r="CZ35" s="18">
        <f t="shared" si="32"/>
        <v>0</v>
      </c>
      <c r="DA35" s="18">
        <f t="shared" si="32"/>
        <v>0</v>
      </c>
      <c r="DB35" s="18">
        <f t="shared" si="32"/>
        <v>0</v>
      </c>
      <c r="DC35" s="18">
        <f t="shared" si="32"/>
        <v>0</v>
      </c>
      <c r="DD35" s="18">
        <f t="shared" si="32"/>
        <v>0</v>
      </c>
      <c r="DE35" s="18">
        <f t="shared" si="32"/>
        <v>0</v>
      </c>
      <c r="DF35" s="18">
        <f t="shared" si="32"/>
        <v>0</v>
      </c>
      <c r="DG35" s="18">
        <f t="shared" si="32"/>
        <v>0</v>
      </c>
      <c r="DH35" s="18">
        <f t="shared" si="32"/>
        <v>0</v>
      </c>
      <c r="DI35" s="18">
        <f t="shared" si="32"/>
        <v>0</v>
      </c>
      <c r="DJ35" s="18">
        <f t="shared" si="32"/>
        <v>0</v>
      </c>
      <c r="DK35" s="18">
        <f t="shared" si="32"/>
        <v>0</v>
      </c>
      <c r="DL35" s="18">
        <f t="shared" si="32"/>
        <v>0</v>
      </c>
      <c r="DM35" s="18">
        <f t="shared" si="32"/>
        <v>0</v>
      </c>
      <c r="DN35" s="18">
        <f t="shared" si="32"/>
        <v>0</v>
      </c>
      <c r="DO35" s="18">
        <f t="shared" si="32"/>
        <v>0</v>
      </c>
      <c r="DP35" s="18">
        <f t="shared" si="32"/>
        <v>0</v>
      </c>
      <c r="DQ35" s="18">
        <f t="shared" si="32"/>
        <v>0</v>
      </c>
      <c r="DR35" s="18">
        <f t="shared" si="32"/>
        <v>388450</v>
      </c>
      <c r="DS35" s="18">
        <f t="shared" si="32"/>
        <v>1709910</v>
      </c>
      <c r="DT35" s="18">
        <f t="shared" si="32"/>
        <v>752150</v>
      </c>
      <c r="DU35" s="18">
        <f t="shared" si="32"/>
        <v>1003450</v>
      </c>
      <c r="DV35" s="18">
        <f t="shared" si="32"/>
        <v>685450</v>
      </c>
      <c r="DW35" s="18">
        <f t="shared" si="32"/>
        <v>254210</v>
      </c>
      <c r="DX35" s="18">
        <f t="shared" si="32"/>
        <v>4793620</v>
      </c>
      <c r="DY35" s="18">
        <f t="shared" si="32"/>
        <v>69790</v>
      </c>
      <c r="DZ35" s="18">
        <f t="shared" si="32"/>
        <v>54685</v>
      </c>
      <c r="EA35" s="18">
        <f aca="true" t="shared" si="33" ref="EA35:GL35">+EA34</f>
        <v>94320</v>
      </c>
      <c r="EB35" s="18">
        <f t="shared" si="33"/>
        <v>69615</v>
      </c>
      <c r="EC35" s="18">
        <f t="shared" si="33"/>
        <v>97275</v>
      </c>
      <c r="ED35" s="18">
        <f t="shared" si="33"/>
        <v>26250</v>
      </c>
      <c r="EE35" s="18">
        <f t="shared" si="33"/>
        <v>411935</v>
      </c>
      <c r="EF35" s="18">
        <f t="shared" si="33"/>
        <v>431045</v>
      </c>
      <c r="EG35" s="18">
        <f t="shared" si="33"/>
        <v>453559</v>
      </c>
      <c r="EH35" s="18">
        <f t="shared" si="33"/>
        <v>200000</v>
      </c>
      <c r="EI35" s="18">
        <f t="shared" si="33"/>
        <v>108738</v>
      </c>
      <c r="EJ35" s="18">
        <f t="shared" si="33"/>
        <v>0</v>
      </c>
      <c r="EK35" s="18">
        <f t="shared" si="33"/>
        <v>74172</v>
      </c>
      <c r="EL35" s="18">
        <f t="shared" si="33"/>
        <v>1267514</v>
      </c>
      <c r="EM35" s="18">
        <f t="shared" si="33"/>
        <v>0</v>
      </c>
      <c r="EN35" s="18">
        <f t="shared" si="33"/>
        <v>0</v>
      </c>
      <c r="EO35" s="18">
        <f t="shared" si="33"/>
        <v>0</v>
      </c>
      <c r="EP35" s="18">
        <f t="shared" si="33"/>
        <v>2628070</v>
      </c>
      <c r="EQ35" s="18">
        <f t="shared" si="33"/>
        <v>2709740</v>
      </c>
      <c r="ER35" s="18">
        <f t="shared" si="33"/>
        <v>13943250</v>
      </c>
      <c r="ES35" s="18">
        <f t="shared" si="33"/>
        <v>9903630</v>
      </c>
      <c r="ET35" s="18">
        <f t="shared" si="33"/>
        <v>29184690</v>
      </c>
      <c r="EU35" s="18">
        <f t="shared" si="33"/>
        <v>0</v>
      </c>
      <c r="EV35" s="18">
        <f t="shared" si="33"/>
        <v>0</v>
      </c>
      <c r="EW35" s="18">
        <f t="shared" si="33"/>
        <v>0</v>
      </c>
      <c r="EX35" s="18">
        <f t="shared" si="33"/>
        <v>0</v>
      </c>
      <c r="EY35" s="18">
        <f t="shared" si="33"/>
        <v>558060</v>
      </c>
      <c r="EZ35" s="18">
        <f t="shared" si="33"/>
        <v>6265380</v>
      </c>
      <c r="FA35" s="18">
        <f t="shared" si="33"/>
        <v>4419950</v>
      </c>
      <c r="FB35" s="18">
        <f t="shared" si="33"/>
        <v>11243390</v>
      </c>
      <c r="FC35" s="18">
        <f t="shared" si="33"/>
        <v>0</v>
      </c>
      <c r="FD35" s="18">
        <f t="shared" si="33"/>
        <v>2628070</v>
      </c>
      <c r="FE35" s="18">
        <f t="shared" si="33"/>
        <v>2151680</v>
      </c>
      <c r="FF35" s="18">
        <f t="shared" si="33"/>
        <v>3571240</v>
      </c>
      <c r="FG35" s="18">
        <f t="shared" si="33"/>
        <v>2518420</v>
      </c>
      <c r="FH35" s="18">
        <f t="shared" si="33"/>
        <v>10869410</v>
      </c>
      <c r="FI35" s="18">
        <f t="shared" si="33"/>
        <v>0</v>
      </c>
      <c r="FJ35" s="18">
        <f t="shared" si="33"/>
        <v>0</v>
      </c>
      <c r="FK35" s="18">
        <f t="shared" si="33"/>
        <v>0</v>
      </c>
      <c r="FL35" s="18">
        <f t="shared" si="33"/>
        <v>4106630</v>
      </c>
      <c r="FM35" s="18">
        <f t="shared" si="33"/>
        <v>2965260</v>
      </c>
      <c r="FN35" s="18">
        <f t="shared" si="33"/>
        <v>7071890</v>
      </c>
      <c r="FO35" s="18">
        <f t="shared" si="33"/>
        <v>0</v>
      </c>
      <c r="FP35" s="18">
        <f t="shared" si="33"/>
        <v>0</v>
      </c>
      <c r="FQ35" s="18">
        <f t="shared" si="33"/>
        <v>0</v>
      </c>
      <c r="FR35" s="18">
        <f t="shared" si="33"/>
        <v>267560</v>
      </c>
      <c r="FS35" s="18">
        <f t="shared" si="33"/>
        <v>129320</v>
      </c>
      <c r="FT35" s="18">
        <f t="shared" si="33"/>
        <v>1482882</v>
      </c>
      <c r="FU35" s="18">
        <f t="shared" si="33"/>
        <v>1029910</v>
      </c>
      <c r="FV35" s="18">
        <f t="shared" si="33"/>
        <v>2909672</v>
      </c>
      <c r="FW35" s="18">
        <f t="shared" si="33"/>
        <v>0</v>
      </c>
      <c r="FX35" s="18">
        <f t="shared" si="33"/>
        <v>0</v>
      </c>
      <c r="FY35" s="18">
        <f t="shared" si="33"/>
        <v>0</v>
      </c>
      <c r="FZ35" s="18">
        <f t="shared" si="33"/>
        <v>0</v>
      </c>
      <c r="GA35" s="18">
        <f t="shared" si="33"/>
        <v>0</v>
      </c>
      <c r="GB35" s="18">
        <f t="shared" si="33"/>
        <v>748820</v>
      </c>
      <c r="GC35" s="18">
        <f t="shared" si="33"/>
        <v>509680</v>
      </c>
      <c r="GD35" s="18">
        <f t="shared" si="33"/>
        <v>1258500</v>
      </c>
      <c r="GE35" s="18">
        <f t="shared" si="33"/>
        <v>0</v>
      </c>
      <c r="GF35" s="18">
        <f t="shared" si="33"/>
        <v>267560</v>
      </c>
      <c r="GG35" s="18">
        <f t="shared" si="33"/>
        <v>129320</v>
      </c>
      <c r="GH35" s="18">
        <f t="shared" si="33"/>
        <v>502982</v>
      </c>
      <c r="GI35" s="18">
        <f t="shared" si="33"/>
        <v>209010</v>
      </c>
      <c r="GJ35" s="18">
        <f t="shared" si="33"/>
        <v>1108872</v>
      </c>
      <c r="GK35" s="18">
        <f t="shared" si="33"/>
        <v>0</v>
      </c>
      <c r="GL35" s="18">
        <f t="shared" si="33"/>
        <v>0</v>
      </c>
      <c r="GM35" s="18">
        <f aca="true" t="shared" si="34" ref="GM35:GX35">+GM34</f>
        <v>0</v>
      </c>
      <c r="GN35" s="18">
        <f t="shared" si="34"/>
        <v>231080</v>
      </c>
      <c r="GO35" s="18">
        <f t="shared" si="34"/>
        <v>311220</v>
      </c>
      <c r="GP35" s="18">
        <f t="shared" si="34"/>
        <v>542300</v>
      </c>
      <c r="GQ35" s="18">
        <f t="shared" si="34"/>
        <v>0</v>
      </c>
      <c r="GR35" s="18">
        <f t="shared" si="34"/>
        <v>1883925</v>
      </c>
      <c r="GS35" s="18">
        <f t="shared" si="34"/>
        <v>16249894</v>
      </c>
      <c r="GT35" s="18">
        <f t="shared" si="34"/>
        <v>10504130</v>
      </c>
      <c r="GU35" s="18">
        <f t="shared" si="34"/>
        <v>21293713</v>
      </c>
      <c r="GV35" s="18">
        <f t="shared" si="34"/>
        <v>25735835</v>
      </c>
      <c r="GW35" s="18">
        <f t="shared" si="34"/>
        <v>13967232</v>
      </c>
      <c r="GX35" s="18">
        <f t="shared" si="34"/>
        <v>89634729</v>
      </c>
    </row>
    <row r="36" spans="1:206" ht="18" customHeight="1">
      <c r="A36" s="15">
        <v>18</v>
      </c>
      <c r="B36" s="15" t="s">
        <v>1</v>
      </c>
      <c r="C36" s="6">
        <v>1737380</v>
      </c>
      <c r="D36" s="6">
        <v>10047710</v>
      </c>
      <c r="E36" s="6">
        <v>13447014</v>
      </c>
      <c r="F36" s="6">
        <v>5974250</v>
      </c>
      <c r="G36" s="6">
        <v>10272190</v>
      </c>
      <c r="H36" s="6">
        <v>4469055</v>
      </c>
      <c r="I36" s="6">
        <v>45947599</v>
      </c>
      <c r="J36" s="6">
        <v>1321370</v>
      </c>
      <c r="K36" s="6">
        <v>7996680</v>
      </c>
      <c r="L36" s="6">
        <v>8277890</v>
      </c>
      <c r="M36" s="6">
        <v>4516190</v>
      </c>
      <c r="N36" s="6">
        <v>6831840</v>
      </c>
      <c r="O36" s="6">
        <v>3441530</v>
      </c>
      <c r="P36" s="6">
        <v>32385500</v>
      </c>
      <c r="Q36" s="6">
        <v>407680</v>
      </c>
      <c r="R36" s="6">
        <v>499420</v>
      </c>
      <c r="S36" s="6">
        <v>1386020</v>
      </c>
      <c r="T36" s="6">
        <v>285310</v>
      </c>
      <c r="U36" s="6">
        <v>286110</v>
      </c>
      <c r="V36" s="6">
        <v>813960</v>
      </c>
      <c r="W36" s="6">
        <v>3678500</v>
      </c>
      <c r="X36" s="6">
        <v>0</v>
      </c>
      <c r="Y36" s="6">
        <v>0</v>
      </c>
      <c r="Z36" s="6">
        <v>0</v>
      </c>
      <c r="AA36" s="6">
        <v>0</v>
      </c>
      <c r="AB36" s="6">
        <v>637500</v>
      </c>
      <c r="AC36" s="6">
        <v>1321250</v>
      </c>
      <c r="AD36" s="6">
        <v>1958750</v>
      </c>
      <c r="AE36" s="6">
        <v>0</v>
      </c>
      <c r="AF36" s="6">
        <v>0</v>
      </c>
      <c r="AG36" s="6">
        <v>0</v>
      </c>
      <c r="AH36" s="6">
        <v>0</v>
      </c>
      <c r="AI36" s="6">
        <v>594720</v>
      </c>
      <c r="AJ36" s="6">
        <v>725590</v>
      </c>
      <c r="AK36" s="6">
        <v>1320310</v>
      </c>
      <c r="AL36" s="6">
        <v>0</v>
      </c>
      <c r="AM36" s="6">
        <v>0</v>
      </c>
      <c r="AN36" s="6">
        <v>0</v>
      </c>
      <c r="AO36" s="6">
        <v>0</v>
      </c>
      <c r="AP36" s="6">
        <v>148500</v>
      </c>
      <c r="AQ36" s="6">
        <v>0</v>
      </c>
      <c r="AR36" s="6">
        <v>148500</v>
      </c>
      <c r="AS36" s="6">
        <v>62760</v>
      </c>
      <c r="AT36" s="6">
        <v>3890260</v>
      </c>
      <c r="AU36" s="6">
        <v>1497340</v>
      </c>
      <c r="AV36" s="6">
        <v>2039420</v>
      </c>
      <c r="AW36" s="6">
        <v>3747780</v>
      </c>
      <c r="AX36" s="6">
        <v>85630</v>
      </c>
      <c r="AY36" s="6">
        <v>11323190</v>
      </c>
      <c r="AZ36" s="6">
        <v>693430</v>
      </c>
      <c r="BA36" s="6">
        <v>2993000</v>
      </c>
      <c r="BB36" s="6">
        <v>3925280</v>
      </c>
      <c r="BC36" s="6">
        <v>1489360</v>
      </c>
      <c r="BD36" s="6">
        <v>766210</v>
      </c>
      <c r="BE36" s="6">
        <v>103350</v>
      </c>
      <c r="BF36" s="6">
        <v>9970630</v>
      </c>
      <c r="BG36" s="6">
        <v>157500</v>
      </c>
      <c r="BH36" s="6">
        <v>614000</v>
      </c>
      <c r="BI36" s="6">
        <v>1469250</v>
      </c>
      <c r="BJ36" s="6">
        <v>702100</v>
      </c>
      <c r="BK36" s="6">
        <v>651020</v>
      </c>
      <c r="BL36" s="6">
        <v>391750</v>
      </c>
      <c r="BM36" s="6">
        <v>3985620</v>
      </c>
      <c r="BN36" s="6">
        <v>13060</v>
      </c>
      <c r="BO36" s="6">
        <v>597530</v>
      </c>
      <c r="BP36" s="6">
        <v>3838210</v>
      </c>
      <c r="BQ36" s="6">
        <v>1023400</v>
      </c>
      <c r="BR36" s="6">
        <v>2904150</v>
      </c>
      <c r="BS36" s="6">
        <v>550600</v>
      </c>
      <c r="BT36" s="6">
        <v>8926950</v>
      </c>
      <c r="BU36" s="6">
        <v>0</v>
      </c>
      <c r="BV36" s="6">
        <v>13060</v>
      </c>
      <c r="BW36" s="6">
        <v>496660</v>
      </c>
      <c r="BX36" s="6">
        <v>2757370</v>
      </c>
      <c r="BY36" s="6">
        <v>1023400</v>
      </c>
      <c r="BZ36" s="6">
        <v>2904150</v>
      </c>
      <c r="CA36" s="6">
        <v>494360</v>
      </c>
      <c r="CB36" s="6">
        <v>7689000</v>
      </c>
      <c r="CC36" s="6">
        <v>0</v>
      </c>
      <c r="CD36" s="6">
        <v>100870</v>
      </c>
      <c r="CE36" s="6">
        <v>1080840</v>
      </c>
      <c r="CF36" s="6">
        <v>0</v>
      </c>
      <c r="CG36" s="6">
        <v>0</v>
      </c>
      <c r="CH36" s="6">
        <v>56240</v>
      </c>
      <c r="CI36" s="6">
        <v>1237950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345950</v>
      </c>
      <c r="CR36" s="6">
        <v>1453500</v>
      </c>
      <c r="CS36" s="6">
        <v>961700</v>
      </c>
      <c r="CT36" s="6">
        <v>341000</v>
      </c>
      <c r="CU36" s="6">
        <v>536200</v>
      </c>
      <c r="CV36" s="6">
        <v>281100</v>
      </c>
      <c r="CW36" s="6">
        <v>3919450</v>
      </c>
      <c r="CX36" s="6">
        <v>0</v>
      </c>
      <c r="CY36" s="6">
        <v>0</v>
      </c>
      <c r="CZ36" s="6">
        <v>90000</v>
      </c>
      <c r="DA36" s="6">
        <v>0</v>
      </c>
      <c r="DB36" s="6">
        <v>15000</v>
      </c>
      <c r="DC36" s="6">
        <v>85000</v>
      </c>
      <c r="DD36" s="6">
        <v>190000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345950</v>
      </c>
      <c r="DS36" s="6">
        <v>1453500</v>
      </c>
      <c r="DT36" s="6">
        <v>871700</v>
      </c>
      <c r="DU36" s="6">
        <v>341000</v>
      </c>
      <c r="DV36" s="6">
        <v>521200</v>
      </c>
      <c r="DW36" s="6">
        <v>196100</v>
      </c>
      <c r="DX36" s="6">
        <v>3729450</v>
      </c>
      <c r="DY36" s="6">
        <v>0</v>
      </c>
      <c r="DZ36" s="6">
        <v>0</v>
      </c>
      <c r="EA36" s="6">
        <v>123160</v>
      </c>
      <c r="EB36" s="6">
        <v>30660</v>
      </c>
      <c r="EC36" s="6">
        <v>0</v>
      </c>
      <c r="ED36" s="6">
        <v>0</v>
      </c>
      <c r="EE36" s="6">
        <v>153820</v>
      </c>
      <c r="EF36" s="6">
        <v>57000</v>
      </c>
      <c r="EG36" s="6">
        <v>0</v>
      </c>
      <c r="EH36" s="6">
        <v>246054</v>
      </c>
      <c r="EI36" s="6">
        <v>63000</v>
      </c>
      <c r="EJ36" s="6">
        <v>0</v>
      </c>
      <c r="EK36" s="6">
        <v>195825</v>
      </c>
      <c r="EL36" s="6">
        <v>561879</v>
      </c>
      <c r="EM36" s="6">
        <v>0</v>
      </c>
      <c r="EN36" s="6">
        <v>0</v>
      </c>
      <c r="EO36" s="6">
        <v>6690680</v>
      </c>
      <c r="EP36" s="6">
        <v>3814600</v>
      </c>
      <c r="EQ36" s="6">
        <v>2403390</v>
      </c>
      <c r="ER36" s="6">
        <v>3139160</v>
      </c>
      <c r="ES36" s="6">
        <v>8776990</v>
      </c>
      <c r="ET36" s="6">
        <v>24824820</v>
      </c>
      <c r="EU36" s="6">
        <v>0</v>
      </c>
      <c r="EV36" s="6">
        <v>0</v>
      </c>
      <c r="EW36" s="6">
        <v>530820</v>
      </c>
      <c r="EX36" s="6">
        <v>1690800</v>
      </c>
      <c r="EY36" s="6">
        <v>2032350</v>
      </c>
      <c r="EZ36" s="6">
        <v>3139160</v>
      </c>
      <c r="FA36" s="6">
        <v>0</v>
      </c>
      <c r="FB36" s="6">
        <v>7393130</v>
      </c>
      <c r="FC36" s="6">
        <v>6159860</v>
      </c>
      <c r="FD36" s="6">
        <v>2123800</v>
      </c>
      <c r="FE36" s="6">
        <v>371040</v>
      </c>
      <c r="FF36" s="6">
        <v>0</v>
      </c>
      <c r="FG36" s="6">
        <v>301080</v>
      </c>
      <c r="FH36" s="6">
        <v>8955780</v>
      </c>
      <c r="FI36" s="6">
        <v>0</v>
      </c>
      <c r="FJ36" s="6">
        <v>0</v>
      </c>
      <c r="FK36" s="6">
        <v>0</v>
      </c>
      <c r="FL36" s="6">
        <v>0</v>
      </c>
      <c r="FM36" s="6">
        <v>8475910</v>
      </c>
      <c r="FN36" s="6">
        <v>8475910</v>
      </c>
      <c r="FO36" s="6">
        <v>0</v>
      </c>
      <c r="FP36" s="6">
        <v>0</v>
      </c>
      <c r="FQ36" s="6">
        <v>865400</v>
      </c>
      <c r="FR36" s="6">
        <v>305280</v>
      </c>
      <c r="FS36" s="6">
        <v>365680</v>
      </c>
      <c r="FT36" s="6">
        <v>410880</v>
      </c>
      <c r="FU36" s="6">
        <v>657570</v>
      </c>
      <c r="FV36" s="6">
        <v>2604810</v>
      </c>
      <c r="FW36" s="6">
        <v>0</v>
      </c>
      <c r="FX36" s="6">
        <v>0</v>
      </c>
      <c r="FY36" s="6">
        <v>0</v>
      </c>
      <c r="FZ36" s="6">
        <v>117120</v>
      </c>
      <c r="GA36" s="6">
        <v>299960</v>
      </c>
      <c r="GB36" s="6">
        <v>410880</v>
      </c>
      <c r="GC36" s="6">
        <v>0</v>
      </c>
      <c r="GD36" s="6">
        <v>827960</v>
      </c>
      <c r="GE36" s="6">
        <v>865400</v>
      </c>
      <c r="GF36" s="6">
        <v>188160</v>
      </c>
      <c r="GG36" s="6">
        <v>65720</v>
      </c>
      <c r="GH36" s="6">
        <v>0</v>
      </c>
      <c r="GI36" s="6">
        <v>0</v>
      </c>
      <c r="GJ36" s="6">
        <v>1119280</v>
      </c>
      <c r="GK36" s="6">
        <v>0</v>
      </c>
      <c r="GL36" s="6">
        <v>0</v>
      </c>
      <c r="GM36" s="6">
        <v>0</v>
      </c>
      <c r="GN36" s="6">
        <v>0</v>
      </c>
      <c r="GO36" s="6">
        <v>657570</v>
      </c>
      <c r="GP36" s="6">
        <v>657570</v>
      </c>
      <c r="GQ36" s="6">
        <v>0</v>
      </c>
      <c r="GR36" s="6">
        <v>1737380</v>
      </c>
      <c r="GS36" s="6">
        <v>16738390</v>
      </c>
      <c r="GT36" s="6">
        <v>17261614</v>
      </c>
      <c r="GU36" s="6">
        <v>8377640</v>
      </c>
      <c r="GV36" s="6">
        <v>13411350</v>
      </c>
      <c r="GW36" s="6">
        <v>13246045</v>
      </c>
      <c r="GX36" s="6">
        <v>70772419</v>
      </c>
    </row>
    <row r="37" spans="1:206" ht="18" customHeight="1">
      <c r="A37" s="17">
        <v>19</v>
      </c>
      <c r="B37" s="17" t="s">
        <v>21</v>
      </c>
      <c r="C37" s="3">
        <v>0</v>
      </c>
      <c r="D37" s="3">
        <v>0</v>
      </c>
      <c r="E37" s="3">
        <v>0</v>
      </c>
      <c r="F37" s="3">
        <v>115500</v>
      </c>
      <c r="G37" s="3">
        <v>16910</v>
      </c>
      <c r="H37" s="3">
        <v>0</v>
      </c>
      <c r="I37" s="3">
        <v>132410</v>
      </c>
      <c r="J37" s="3">
        <v>0</v>
      </c>
      <c r="K37" s="3">
        <v>0</v>
      </c>
      <c r="L37" s="3">
        <v>0</v>
      </c>
      <c r="M37" s="3">
        <v>56000</v>
      </c>
      <c r="N37" s="3">
        <v>0</v>
      </c>
      <c r="O37" s="3">
        <v>0</v>
      </c>
      <c r="P37" s="3">
        <v>56000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56000</v>
      </c>
      <c r="BK37" s="3">
        <v>0</v>
      </c>
      <c r="BL37" s="3">
        <v>0</v>
      </c>
      <c r="BM37" s="3">
        <v>56000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59500</v>
      </c>
      <c r="CU37" s="3">
        <v>0</v>
      </c>
      <c r="CV37" s="3">
        <v>0</v>
      </c>
      <c r="CW37" s="3">
        <v>59500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59500</v>
      </c>
      <c r="DV37" s="3">
        <v>0</v>
      </c>
      <c r="DW37" s="3">
        <v>0</v>
      </c>
      <c r="DX37" s="3">
        <v>59500</v>
      </c>
      <c r="DY37" s="3">
        <v>0</v>
      </c>
      <c r="DZ37" s="3">
        <v>0</v>
      </c>
      <c r="EA37" s="3">
        <v>0</v>
      </c>
      <c r="EB37" s="3">
        <v>0</v>
      </c>
      <c r="EC37" s="3">
        <v>16910</v>
      </c>
      <c r="ED37" s="3">
        <v>0</v>
      </c>
      <c r="EE37" s="3">
        <v>16910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0</v>
      </c>
      <c r="EL37" s="3">
        <v>0</v>
      </c>
      <c r="EM37" s="3">
        <v>0</v>
      </c>
      <c r="EN37" s="3">
        <v>0</v>
      </c>
      <c r="EO37" s="3">
        <v>0</v>
      </c>
      <c r="EP37" s="3">
        <v>0</v>
      </c>
      <c r="EQ37" s="3">
        <v>0</v>
      </c>
      <c r="ER37" s="3">
        <v>6031510</v>
      </c>
      <c r="ES37" s="3">
        <v>0</v>
      </c>
      <c r="ET37" s="3">
        <v>6031510</v>
      </c>
      <c r="EU37" s="3">
        <v>0</v>
      </c>
      <c r="EV37" s="3">
        <v>0</v>
      </c>
      <c r="EW37" s="3">
        <v>0</v>
      </c>
      <c r="EX37" s="3">
        <v>0</v>
      </c>
      <c r="EY37" s="3">
        <v>0</v>
      </c>
      <c r="EZ37" s="3">
        <v>0</v>
      </c>
      <c r="FA37" s="3">
        <v>0</v>
      </c>
      <c r="FB37" s="3">
        <v>0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3">
        <v>0</v>
      </c>
      <c r="FI37" s="3">
        <v>0</v>
      </c>
      <c r="FJ37" s="3">
        <v>0</v>
      </c>
      <c r="FK37" s="3">
        <v>0</v>
      </c>
      <c r="FL37" s="3">
        <v>6031510</v>
      </c>
      <c r="FM37" s="3">
        <v>0</v>
      </c>
      <c r="FN37" s="3">
        <v>6031510</v>
      </c>
      <c r="FO37" s="3">
        <v>0</v>
      </c>
      <c r="FP37" s="3">
        <v>0</v>
      </c>
      <c r="FQ37" s="3">
        <v>0</v>
      </c>
      <c r="FR37" s="3">
        <v>0</v>
      </c>
      <c r="FS37" s="3">
        <v>0</v>
      </c>
      <c r="FT37" s="3">
        <v>445200</v>
      </c>
      <c r="FU37" s="3">
        <v>0</v>
      </c>
      <c r="FV37" s="3">
        <v>445200</v>
      </c>
      <c r="FW37" s="3">
        <v>0</v>
      </c>
      <c r="FX37" s="3">
        <v>0</v>
      </c>
      <c r="FY37" s="3">
        <v>0</v>
      </c>
      <c r="FZ37" s="3">
        <v>0</v>
      </c>
      <c r="GA37" s="3">
        <v>0</v>
      </c>
      <c r="GB37" s="3">
        <v>0</v>
      </c>
      <c r="GC37" s="3">
        <v>0</v>
      </c>
      <c r="GD37" s="3">
        <v>0</v>
      </c>
      <c r="GE37" s="3">
        <v>0</v>
      </c>
      <c r="GF37" s="3">
        <v>0</v>
      </c>
      <c r="GG37" s="3">
        <v>0</v>
      </c>
      <c r="GH37" s="3">
        <v>0</v>
      </c>
      <c r="GI37" s="3">
        <v>0</v>
      </c>
      <c r="GJ37" s="3">
        <v>0</v>
      </c>
      <c r="GK37" s="3">
        <v>0</v>
      </c>
      <c r="GL37" s="3">
        <v>0</v>
      </c>
      <c r="GM37" s="3">
        <v>0</v>
      </c>
      <c r="GN37" s="3">
        <v>445200</v>
      </c>
      <c r="GO37" s="3">
        <v>0</v>
      </c>
      <c r="GP37" s="3">
        <v>445200</v>
      </c>
      <c r="GQ37" s="3">
        <v>0</v>
      </c>
      <c r="GR37" s="3">
        <v>0</v>
      </c>
      <c r="GS37" s="3">
        <v>0</v>
      </c>
      <c r="GT37" s="3">
        <v>0</v>
      </c>
      <c r="GU37" s="3">
        <v>115500</v>
      </c>
      <c r="GV37" s="3">
        <v>6048420</v>
      </c>
      <c r="GW37" s="3">
        <v>0</v>
      </c>
      <c r="GX37" s="3">
        <v>6163920</v>
      </c>
    </row>
    <row r="38" spans="1:206" ht="18" customHeight="1">
      <c r="A38" s="17">
        <v>20</v>
      </c>
      <c r="B38" s="17" t="s">
        <v>22</v>
      </c>
      <c r="C38" s="3">
        <v>0</v>
      </c>
      <c r="D38" s="3">
        <v>2139770</v>
      </c>
      <c r="E38" s="3">
        <v>862760</v>
      </c>
      <c r="F38" s="3">
        <v>0</v>
      </c>
      <c r="G38" s="3">
        <v>0</v>
      </c>
      <c r="H38" s="3">
        <v>0</v>
      </c>
      <c r="I38" s="3">
        <v>3002530</v>
      </c>
      <c r="J38" s="3">
        <v>0</v>
      </c>
      <c r="K38" s="3">
        <v>1534020</v>
      </c>
      <c r="L38" s="3">
        <v>0</v>
      </c>
      <c r="M38" s="3">
        <v>0</v>
      </c>
      <c r="N38" s="3">
        <v>0</v>
      </c>
      <c r="O38" s="3">
        <v>0</v>
      </c>
      <c r="P38" s="3">
        <v>1534020</v>
      </c>
      <c r="Q38" s="3">
        <v>0</v>
      </c>
      <c r="R38" s="3">
        <v>181040</v>
      </c>
      <c r="S38" s="3">
        <v>0</v>
      </c>
      <c r="T38" s="3">
        <v>0</v>
      </c>
      <c r="U38" s="3">
        <v>0</v>
      </c>
      <c r="V38" s="3">
        <v>0</v>
      </c>
      <c r="W38" s="3">
        <v>181040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503230</v>
      </c>
      <c r="AU38" s="3">
        <v>0</v>
      </c>
      <c r="AV38" s="3">
        <v>0</v>
      </c>
      <c r="AW38" s="3">
        <v>0</v>
      </c>
      <c r="AX38" s="3">
        <v>0</v>
      </c>
      <c r="AY38" s="3">
        <v>503230</v>
      </c>
      <c r="AZ38" s="3">
        <v>0</v>
      </c>
      <c r="BA38" s="3">
        <v>765750</v>
      </c>
      <c r="BB38" s="3">
        <v>0</v>
      </c>
      <c r="BC38" s="3">
        <v>0</v>
      </c>
      <c r="BD38" s="3">
        <v>0</v>
      </c>
      <c r="BE38" s="3">
        <v>0</v>
      </c>
      <c r="BF38" s="3">
        <v>765750</v>
      </c>
      <c r="BG38" s="3">
        <v>0</v>
      </c>
      <c r="BH38" s="3">
        <v>84000</v>
      </c>
      <c r="BI38" s="3">
        <v>0</v>
      </c>
      <c r="BJ38" s="3">
        <v>0</v>
      </c>
      <c r="BK38" s="3">
        <v>0</v>
      </c>
      <c r="BL38" s="3">
        <v>0</v>
      </c>
      <c r="BM38" s="3">
        <v>84000</v>
      </c>
      <c r="BN38" s="3">
        <v>0</v>
      </c>
      <c r="BO38" s="3">
        <v>457750</v>
      </c>
      <c r="BP38" s="3">
        <v>803260</v>
      </c>
      <c r="BQ38" s="3">
        <v>0</v>
      </c>
      <c r="BR38" s="3">
        <v>0</v>
      </c>
      <c r="BS38" s="3">
        <v>0</v>
      </c>
      <c r="BT38" s="3">
        <v>1261010</v>
      </c>
      <c r="BU38" s="3">
        <v>0</v>
      </c>
      <c r="BV38" s="3">
        <v>0</v>
      </c>
      <c r="BW38" s="3">
        <v>457750</v>
      </c>
      <c r="BX38" s="3">
        <v>803260</v>
      </c>
      <c r="BY38" s="3">
        <v>0</v>
      </c>
      <c r="BZ38" s="3">
        <v>0</v>
      </c>
      <c r="CA38" s="3">
        <v>0</v>
      </c>
      <c r="CB38" s="3">
        <v>1261010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148000</v>
      </c>
      <c r="CS38" s="3">
        <v>59500</v>
      </c>
      <c r="CT38" s="3">
        <v>0</v>
      </c>
      <c r="CU38" s="3">
        <v>0</v>
      </c>
      <c r="CV38" s="3">
        <v>0</v>
      </c>
      <c r="CW38" s="3">
        <v>207500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148000</v>
      </c>
      <c r="DT38" s="3">
        <v>59500</v>
      </c>
      <c r="DU38" s="3">
        <v>0</v>
      </c>
      <c r="DV38" s="3">
        <v>0</v>
      </c>
      <c r="DW38" s="3">
        <v>0</v>
      </c>
      <c r="DX38" s="3">
        <v>207500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>
        <v>0</v>
      </c>
      <c r="EE38" s="3">
        <v>0</v>
      </c>
      <c r="EF38" s="3">
        <v>0</v>
      </c>
      <c r="EG38" s="3">
        <v>0</v>
      </c>
      <c r="EH38" s="3">
        <v>0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0</v>
      </c>
      <c r="FI38" s="3">
        <v>0</v>
      </c>
      <c r="FJ38" s="3">
        <v>0</v>
      </c>
      <c r="FK38" s="3">
        <v>0</v>
      </c>
      <c r="FL38" s="3">
        <v>0</v>
      </c>
      <c r="FM38" s="3">
        <v>0</v>
      </c>
      <c r="FN38" s="3">
        <v>0</v>
      </c>
      <c r="FO38" s="3">
        <v>0</v>
      </c>
      <c r="FP38" s="3">
        <v>0</v>
      </c>
      <c r="FQ38" s="3">
        <v>0</v>
      </c>
      <c r="FR38" s="3">
        <v>0</v>
      </c>
      <c r="FS38" s="3">
        <v>0</v>
      </c>
      <c r="FT38" s="3">
        <v>0</v>
      </c>
      <c r="FU38" s="3">
        <v>0</v>
      </c>
      <c r="FV38" s="3">
        <v>0</v>
      </c>
      <c r="FW38" s="3">
        <v>0</v>
      </c>
      <c r="FX38" s="3">
        <v>0</v>
      </c>
      <c r="FY38" s="3">
        <v>0</v>
      </c>
      <c r="FZ38" s="3">
        <v>0</v>
      </c>
      <c r="GA38" s="3">
        <v>0</v>
      </c>
      <c r="GB38" s="3">
        <v>0</v>
      </c>
      <c r="GC38" s="3">
        <v>0</v>
      </c>
      <c r="GD38" s="3">
        <v>0</v>
      </c>
      <c r="GE38" s="3">
        <v>0</v>
      </c>
      <c r="GF38" s="3">
        <v>0</v>
      </c>
      <c r="GG38" s="3">
        <v>0</v>
      </c>
      <c r="GH38" s="3">
        <v>0</v>
      </c>
      <c r="GI38" s="3">
        <v>0</v>
      </c>
      <c r="GJ38" s="3">
        <v>0</v>
      </c>
      <c r="GK38" s="3">
        <v>0</v>
      </c>
      <c r="GL38" s="3">
        <v>0</v>
      </c>
      <c r="GM38" s="3">
        <v>0</v>
      </c>
      <c r="GN38" s="3">
        <v>0</v>
      </c>
      <c r="GO38" s="3">
        <v>0</v>
      </c>
      <c r="GP38" s="3">
        <v>0</v>
      </c>
      <c r="GQ38" s="3">
        <v>0</v>
      </c>
      <c r="GR38" s="3">
        <v>0</v>
      </c>
      <c r="GS38" s="3">
        <v>2139770</v>
      </c>
      <c r="GT38" s="3">
        <v>862760</v>
      </c>
      <c r="GU38" s="3">
        <v>0</v>
      </c>
      <c r="GV38" s="3">
        <v>0</v>
      </c>
      <c r="GW38" s="3">
        <v>0</v>
      </c>
      <c r="GX38" s="3">
        <v>3002530</v>
      </c>
    </row>
    <row r="39" spans="1:206" ht="18" customHeight="1">
      <c r="A39" s="17">
        <v>21</v>
      </c>
      <c r="B39" s="17" t="s">
        <v>23</v>
      </c>
      <c r="C39" s="3">
        <v>0</v>
      </c>
      <c r="D39" s="3">
        <v>830260</v>
      </c>
      <c r="E39" s="3">
        <v>0</v>
      </c>
      <c r="F39" s="3">
        <v>174892</v>
      </c>
      <c r="G39" s="3">
        <v>1609390</v>
      </c>
      <c r="H39" s="3">
        <v>730290</v>
      </c>
      <c r="I39" s="3">
        <v>3344832</v>
      </c>
      <c r="J39" s="3">
        <v>0</v>
      </c>
      <c r="K39" s="3">
        <v>728260</v>
      </c>
      <c r="L39" s="3">
        <v>0</v>
      </c>
      <c r="M39" s="3">
        <v>62000</v>
      </c>
      <c r="N39" s="3">
        <v>297180</v>
      </c>
      <c r="O39" s="3">
        <v>177780</v>
      </c>
      <c r="P39" s="3">
        <v>1265220</v>
      </c>
      <c r="Q39" s="3">
        <v>0</v>
      </c>
      <c r="R39" s="3">
        <v>0</v>
      </c>
      <c r="S39" s="3">
        <v>0</v>
      </c>
      <c r="T39" s="3">
        <v>9000</v>
      </c>
      <c r="U39" s="3">
        <v>0</v>
      </c>
      <c r="V39" s="3">
        <v>0</v>
      </c>
      <c r="W39" s="3">
        <v>9000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241180</v>
      </c>
      <c r="AJ39" s="3">
        <v>143180</v>
      </c>
      <c r="AK39" s="3">
        <v>384360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728260</v>
      </c>
      <c r="AU39" s="3">
        <v>0</v>
      </c>
      <c r="AV39" s="3">
        <v>0</v>
      </c>
      <c r="AW39" s="3">
        <v>0</v>
      </c>
      <c r="AX39" s="3">
        <v>0</v>
      </c>
      <c r="AY39" s="3">
        <v>728260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53000</v>
      </c>
      <c r="BK39" s="3">
        <v>56000</v>
      </c>
      <c r="BL39" s="3">
        <v>34600</v>
      </c>
      <c r="BM39" s="3">
        <v>143600</v>
      </c>
      <c r="BN39" s="3">
        <v>0</v>
      </c>
      <c r="BO39" s="3">
        <v>0</v>
      </c>
      <c r="BP39" s="3">
        <v>0</v>
      </c>
      <c r="BQ39" s="3">
        <v>0</v>
      </c>
      <c r="BR39" s="3">
        <v>1244210</v>
      </c>
      <c r="BS39" s="3">
        <v>518510</v>
      </c>
      <c r="BT39" s="3">
        <v>1762720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1244210</v>
      </c>
      <c r="CA39" s="3">
        <v>518510</v>
      </c>
      <c r="CB39" s="3">
        <v>1762720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102000</v>
      </c>
      <c r="CS39" s="3">
        <v>0</v>
      </c>
      <c r="CT39" s="3">
        <v>59500</v>
      </c>
      <c r="CU39" s="3">
        <v>68000</v>
      </c>
      <c r="CV39" s="3">
        <v>34000</v>
      </c>
      <c r="CW39" s="3">
        <v>263500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102000</v>
      </c>
      <c r="DT39" s="3">
        <v>0</v>
      </c>
      <c r="DU39" s="3">
        <v>59500</v>
      </c>
      <c r="DV39" s="3">
        <v>68000</v>
      </c>
      <c r="DW39" s="3">
        <v>34000</v>
      </c>
      <c r="DX39" s="3">
        <v>263500</v>
      </c>
      <c r="DY39" s="3">
        <v>0</v>
      </c>
      <c r="DZ39" s="3">
        <v>0</v>
      </c>
      <c r="EA39" s="3">
        <v>0</v>
      </c>
      <c r="EB39" s="3">
        <v>53392</v>
      </c>
      <c r="EC39" s="3">
        <v>0</v>
      </c>
      <c r="ED39" s="3">
        <v>0</v>
      </c>
      <c r="EE39" s="3">
        <v>53392</v>
      </c>
      <c r="EF39" s="3">
        <v>0</v>
      </c>
      <c r="EG39" s="3">
        <v>0</v>
      </c>
      <c r="EH39" s="3">
        <v>0</v>
      </c>
      <c r="EI39" s="3">
        <v>0</v>
      </c>
      <c r="EJ39" s="3">
        <v>0</v>
      </c>
      <c r="EK39" s="3">
        <v>0</v>
      </c>
      <c r="EL39" s="3">
        <v>0</v>
      </c>
      <c r="EM39" s="3">
        <v>0</v>
      </c>
      <c r="EN39" s="3">
        <v>0</v>
      </c>
      <c r="EO39" s="3">
        <v>0</v>
      </c>
      <c r="EP39" s="3">
        <v>3186540</v>
      </c>
      <c r="EQ39" s="3">
        <v>0</v>
      </c>
      <c r="ER39" s="3">
        <v>0</v>
      </c>
      <c r="ES39" s="3">
        <v>0</v>
      </c>
      <c r="ET39" s="3">
        <v>3186540</v>
      </c>
      <c r="EU39" s="3">
        <v>0</v>
      </c>
      <c r="EV39" s="3">
        <v>0</v>
      </c>
      <c r="EW39" s="3">
        <v>0</v>
      </c>
      <c r="EX39" s="3">
        <v>3186540</v>
      </c>
      <c r="EY39" s="3">
        <v>0</v>
      </c>
      <c r="EZ39" s="3">
        <v>0</v>
      </c>
      <c r="FA39" s="3">
        <v>0</v>
      </c>
      <c r="FB39" s="3">
        <v>3186540</v>
      </c>
      <c r="FC39" s="3">
        <v>0</v>
      </c>
      <c r="FD39" s="3">
        <v>0</v>
      </c>
      <c r="FE39" s="3">
        <v>0</v>
      </c>
      <c r="FF39" s="3">
        <v>0</v>
      </c>
      <c r="FG39" s="3">
        <v>0</v>
      </c>
      <c r="FH39" s="3">
        <v>0</v>
      </c>
      <c r="FI39" s="3">
        <v>0</v>
      </c>
      <c r="FJ39" s="3">
        <v>0</v>
      </c>
      <c r="FK39" s="3">
        <v>0</v>
      </c>
      <c r="FL39" s="3">
        <v>0</v>
      </c>
      <c r="FM39" s="3">
        <v>0</v>
      </c>
      <c r="FN39" s="3">
        <v>0</v>
      </c>
      <c r="FO39" s="3">
        <v>0</v>
      </c>
      <c r="FP39" s="3">
        <v>0</v>
      </c>
      <c r="FQ39" s="3">
        <v>0</v>
      </c>
      <c r="FR39" s="3">
        <v>451560</v>
      </c>
      <c r="FS39" s="3">
        <v>0</v>
      </c>
      <c r="FT39" s="3">
        <v>0</v>
      </c>
      <c r="FU39" s="3">
        <v>0</v>
      </c>
      <c r="FV39" s="3">
        <v>451560</v>
      </c>
      <c r="FW39" s="3">
        <v>0</v>
      </c>
      <c r="FX39" s="3">
        <v>0</v>
      </c>
      <c r="FY39" s="3">
        <v>0</v>
      </c>
      <c r="FZ39" s="3">
        <v>451560</v>
      </c>
      <c r="GA39" s="3">
        <v>0</v>
      </c>
      <c r="GB39" s="3">
        <v>0</v>
      </c>
      <c r="GC39" s="3">
        <v>0</v>
      </c>
      <c r="GD39" s="3">
        <v>451560</v>
      </c>
      <c r="GE39" s="3">
        <v>0</v>
      </c>
      <c r="GF39" s="3">
        <v>0</v>
      </c>
      <c r="GG39" s="3">
        <v>0</v>
      </c>
      <c r="GH39" s="3">
        <v>0</v>
      </c>
      <c r="GI39" s="3">
        <v>0</v>
      </c>
      <c r="GJ39" s="3">
        <v>0</v>
      </c>
      <c r="GK39" s="3">
        <v>0</v>
      </c>
      <c r="GL39" s="3">
        <v>0</v>
      </c>
      <c r="GM39" s="3">
        <v>0</v>
      </c>
      <c r="GN39" s="3">
        <v>0</v>
      </c>
      <c r="GO39" s="3">
        <v>0</v>
      </c>
      <c r="GP39" s="3">
        <v>0</v>
      </c>
      <c r="GQ39" s="3">
        <v>0</v>
      </c>
      <c r="GR39" s="3">
        <v>0</v>
      </c>
      <c r="GS39" s="3">
        <v>830260</v>
      </c>
      <c r="GT39" s="3">
        <v>3186540</v>
      </c>
      <c r="GU39" s="3">
        <v>174892</v>
      </c>
      <c r="GV39" s="3">
        <v>1609390</v>
      </c>
      <c r="GW39" s="3">
        <v>730290</v>
      </c>
      <c r="GX39" s="3">
        <v>6531372</v>
      </c>
    </row>
    <row r="40" spans="1:206" ht="18" customHeight="1">
      <c r="A40" s="17">
        <v>22</v>
      </c>
      <c r="B40" s="17" t="s">
        <v>24</v>
      </c>
      <c r="C40" s="3">
        <v>141030</v>
      </c>
      <c r="D40" s="3">
        <v>663580</v>
      </c>
      <c r="E40" s="3">
        <v>193480</v>
      </c>
      <c r="F40" s="3">
        <v>319360</v>
      </c>
      <c r="G40" s="3">
        <v>0</v>
      </c>
      <c r="H40" s="3">
        <v>0</v>
      </c>
      <c r="I40" s="3">
        <v>1317450</v>
      </c>
      <c r="J40" s="3">
        <v>125730</v>
      </c>
      <c r="K40" s="3">
        <v>527580</v>
      </c>
      <c r="L40" s="3">
        <v>133980</v>
      </c>
      <c r="M40" s="3">
        <v>276860</v>
      </c>
      <c r="N40" s="3">
        <v>0</v>
      </c>
      <c r="O40" s="3">
        <v>0</v>
      </c>
      <c r="P40" s="3">
        <v>1064150</v>
      </c>
      <c r="Q40" s="3">
        <v>66930</v>
      </c>
      <c r="R40" s="3">
        <v>289410</v>
      </c>
      <c r="S40" s="3">
        <v>133980</v>
      </c>
      <c r="T40" s="3">
        <v>0</v>
      </c>
      <c r="U40" s="3">
        <v>0</v>
      </c>
      <c r="V40" s="3">
        <v>0</v>
      </c>
      <c r="W40" s="3">
        <v>490320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58800</v>
      </c>
      <c r="BA40" s="3">
        <v>238170</v>
      </c>
      <c r="BB40" s="3">
        <v>0</v>
      </c>
      <c r="BC40" s="3">
        <v>276860</v>
      </c>
      <c r="BD40" s="3">
        <v>0</v>
      </c>
      <c r="BE40" s="3">
        <v>0</v>
      </c>
      <c r="BF40" s="3">
        <v>573830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15300</v>
      </c>
      <c r="CR40" s="3">
        <v>136000</v>
      </c>
      <c r="CS40" s="3">
        <v>59500</v>
      </c>
      <c r="CT40" s="3">
        <v>42500</v>
      </c>
      <c r="CU40" s="3">
        <v>0</v>
      </c>
      <c r="CV40" s="3">
        <v>0</v>
      </c>
      <c r="CW40" s="3">
        <v>253300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0</v>
      </c>
      <c r="DR40" s="3">
        <v>15300</v>
      </c>
      <c r="DS40" s="3">
        <v>136000</v>
      </c>
      <c r="DT40" s="3">
        <v>59500</v>
      </c>
      <c r="DU40" s="3">
        <v>42500</v>
      </c>
      <c r="DV40" s="3">
        <v>0</v>
      </c>
      <c r="DW40" s="3">
        <v>0</v>
      </c>
      <c r="DX40" s="3">
        <v>253300</v>
      </c>
      <c r="DY40" s="3">
        <v>0</v>
      </c>
      <c r="DZ40" s="3">
        <v>0</v>
      </c>
      <c r="EA40" s="3">
        <v>0</v>
      </c>
      <c r="EB40" s="3">
        <v>0</v>
      </c>
      <c r="EC40" s="3">
        <v>0</v>
      </c>
      <c r="ED40" s="3">
        <v>0</v>
      </c>
      <c r="EE40" s="3">
        <v>0</v>
      </c>
      <c r="EF40" s="3">
        <v>0</v>
      </c>
      <c r="EG40" s="3">
        <v>0</v>
      </c>
      <c r="EH40" s="3">
        <v>0</v>
      </c>
      <c r="EI40" s="3">
        <v>0</v>
      </c>
      <c r="EJ40" s="3">
        <v>0</v>
      </c>
      <c r="EK40" s="3">
        <v>0</v>
      </c>
      <c r="EL40" s="3">
        <v>0</v>
      </c>
      <c r="EM40" s="3">
        <v>0</v>
      </c>
      <c r="EN40" s="3">
        <v>0</v>
      </c>
      <c r="EO40" s="3">
        <v>0</v>
      </c>
      <c r="EP40" s="3">
        <v>0</v>
      </c>
      <c r="EQ40" s="3">
        <v>0</v>
      </c>
      <c r="ER40" s="3">
        <v>2463540</v>
      </c>
      <c r="ES40" s="3">
        <v>0</v>
      </c>
      <c r="ET40" s="3">
        <v>2463540</v>
      </c>
      <c r="EU40" s="3">
        <v>0</v>
      </c>
      <c r="EV40" s="3">
        <v>0</v>
      </c>
      <c r="EW40" s="3">
        <v>0</v>
      </c>
      <c r="EX40" s="3">
        <v>0</v>
      </c>
      <c r="EY40" s="3">
        <v>0</v>
      </c>
      <c r="EZ40" s="3">
        <v>0</v>
      </c>
      <c r="FA40" s="3">
        <v>0</v>
      </c>
      <c r="FB40" s="3">
        <v>0</v>
      </c>
      <c r="FC40" s="3">
        <v>0</v>
      </c>
      <c r="FD40" s="3">
        <v>0</v>
      </c>
      <c r="FE40" s="3">
        <v>0</v>
      </c>
      <c r="FF40" s="3">
        <v>2463540</v>
      </c>
      <c r="FG40" s="3">
        <v>0</v>
      </c>
      <c r="FH40" s="3">
        <v>2463540</v>
      </c>
      <c r="FI40" s="3">
        <v>0</v>
      </c>
      <c r="FJ40" s="3">
        <v>0</v>
      </c>
      <c r="FK40" s="3">
        <v>0</v>
      </c>
      <c r="FL40" s="3">
        <v>0</v>
      </c>
      <c r="FM40" s="3">
        <v>0</v>
      </c>
      <c r="FN40" s="3">
        <v>0</v>
      </c>
      <c r="FO40" s="3">
        <v>0</v>
      </c>
      <c r="FP40" s="3">
        <v>0</v>
      </c>
      <c r="FQ40" s="3">
        <v>0</v>
      </c>
      <c r="FR40" s="3">
        <v>0</v>
      </c>
      <c r="FS40" s="3">
        <v>0</v>
      </c>
      <c r="FT40" s="3">
        <v>411280</v>
      </c>
      <c r="FU40" s="3">
        <v>0</v>
      </c>
      <c r="FV40" s="3">
        <v>411280</v>
      </c>
      <c r="FW40" s="3">
        <v>0</v>
      </c>
      <c r="FX40" s="3">
        <v>0</v>
      </c>
      <c r="FY40" s="3">
        <v>0</v>
      </c>
      <c r="FZ40" s="3">
        <v>0</v>
      </c>
      <c r="GA40" s="3">
        <v>0</v>
      </c>
      <c r="GB40" s="3">
        <v>0</v>
      </c>
      <c r="GC40" s="3">
        <v>0</v>
      </c>
      <c r="GD40" s="3">
        <v>0</v>
      </c>
      <c r="GE40" s="3">
        <v>0</v>
      </c>
      <c r="GF40" s="3">
        <v>0</v>
      </c>
      <c r="GG40" s="3">
        <v>0</v>
      </c>
      <c r="GH40" s="3">
        <v>411280</v>
      </c>
      <c r="GI40" s="3">
        <v>0</v>
      </c>
      <c r="GJ40" s="3">
        <v>411280</v>
      </c>
      <c r="GK40" s="3">
        <v>0</v>
      </c>
      <c r="GL40" s="3">
        <v>0</v>
      </c>
      <c r="GM40" s="3">
        <v>0</v>
      </c>
      <c r="GN40" s="3">
        <v>0</v>
      </c>
      <c r="GO40" s="3">
        <v>0</v>
      </c>
      <c r="GP40" s="3">
        <v>0</v>
      </c>
      <c r="GQ40" s="3">
        <v>0</v>
      </c>
      <c r="GR40" s="3">
        <v>141030</v>
      </c>
      <c r="GS40" s="3">
        <v>663580</v>
      </c>
      <c r="GT40" s="3">
        <v>193480</v>
      </c>
      <c r="GU40" s="3">
        <v>319360</v>
      </c>
      <c r="GV40" s="3">
        <v>2463540</v>
      </c>
      <c r="GW40" s="3">
        <v>0</v>
      </c>
      <c r="GX40" s="3">
        <v>3780990</v>
      </c>
    </row>
    <row r="41" spans="1:206" ht="18" customHeight="1">
      <c r="A41" s="17">
        <v>23</v>
      </c>
      <c r="B41" s="17" t="s">
        <v>25</v>
      </c>
      <c r="C41" s="3">
        <v>67950</v>
      </c>
      <c r="D41" s="3">
        <v>0</v>
      </c>
      <c r="E41" s="3">
        <v>288770</v>
      </c>
      <c r="F41" s="3">
        <v>2181780</v>
      </c>
      <c r="G41" s="3">
        <v>0</v>
      </c>
      <c r="H41" s="3">
        <v>0</v>
      </c>
      <c r="I41" s="3">
        <v>2538500</v>
      </c>
      <c r="J41" s="3">
        <v>58170</v>
      </c>
      <c r="K41" s="3">
        <v>0</v>
      </c>
      <c r="L41" s="3">
        <v>249650</v>
      </c>
      <c r="M41" s="3">
        <v>2027550</v>
      </c>
      <c r="N41" s="3">
        <v>0</v>
      </c>
      <c r="O41" s="3">
        <v>0</v>
      </c>
      <c r="P41" s="3">
        <v>2335370</v>
      </c>
      <c r="Q41" s="3">
        <v>0</v>
      </c>
      <c r="R41" s="3">
        <v>0</v>
      </c>
      <c r="S41" s="3">
        <v>0</v>
      </c>
      <c r="T41" s="3">
        <v>50870</v>
      </c>
      <c r="U41" s="3">
        <v>0</v>
      </c>
      <c r="V41" s="3">
        <v>0</v>
      </c>
      <c r="W41" s="3">
        <v>50870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826140</v>
      </c>
      <c r="AW41" s="3">
        <v>0</v>
      </c>
      <c r="AX41" s="3">
        <v>0</v>
      </c>
      <c r="AY41" s="3">
        <v>826140</v>
      </c>
      <c r="AZ41" s="3">
        <v>58170</v>
      </c>
      <c r="BA41" s="3">
        <v>0</v>
      </c>
      <c r="BB41" s="3">
        <v>249650</v>
      </c>
      <c r="BC41" s="3">
        <v>924040</v>
      </c>
      <c r="BD41" s="3">
        <v>0</v>
      </c>
      <c r="BE41" s="3">
        <v>0</v>
      </c>
      <c r="BF41" s="3">
        <v>1231860</v>
      </c>
      <c r="BG41" s="3">
        <v>0</v>
      </c>
      <c r="BH41" s="3">
        <v>0</v>
      </c>
      <c r="BI41" s="3">
        <v>0</v>
      </c>
      <c r="BJ41" s="3">
        <v>226500</v>
      </c>
      <c r="BK41" s="3">
        <v>0</v>
      </c>
      <c r="BL41" s="3">
        <v>0</v>
      </c>
      <c r="BM41" s="3">
        <v>226500</v>
      </c>
      <c r="BN41" s="3">
        <v>0</v>
      </c>
      <c r="BO41" s="3">
        <v>0</v>
      </c>
      <c r="BP41" s="3">
        <v>0</v>
      </c>
      <c r="BQ41" s="3">
        <v>59250</v>
      </c>
      <c r="BR41" s="3">
        <v>0</v>
      </c>
      <c r="BS41" s="3">
        <v>0</v>
      </c>
      <c r="BT41" s="3">
        <v>59250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59250</v>
      </c>
      <c r="CN41" s="3">
        <v>0</v>
      </c>
      <c r="CO41" s="3">
        <v>0</v>
      </c>
      <c r="CP41" s="3">
        <v>59250</v>
      </c>
      <c r="CQ41" s="3">
        <v>9780</v>
      </c>
      <c r="CR41" s="3">
        <v>0</v>
      </c>
      <c r="CS41" s="3">
        <v>39120</v>
      </c>
      <c r="CT41" s="3">
        <v>94980</v>
      </c>
      <c r="CU41" s="3">
        <v>0</v>
      </c>
      <c r="CV41" s="3">
        <v>0</v>
      </c>
      <c r="CW41" s="3">
        <v>143880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0</v>
      </c>
      <c r="DR41" s="3">
        <v>9780</v>
      </c>
      <c r="DS41" s="3">
        <v>0</v>
      </c>
      <c r="DT41" s="3">
        <v>39120</v>
      </c>
      <c r="DU41" s="3">
        <v>94980</v>
      </c>
      <c r="DV41" s="3">
        <v>0</v>
      </c>
      <c r="DW41" s="3">
        <v>0</v>
      </c>
      <c r="DX41" s="3">
        <v>143880</v>
      </c>
      <c r="DY41" s="3">
        <v>0</v>
      </c>
      <c r="DZ41" s="3">
        <v>0</v>
      </c>
      <c r="EA41" s="3">
        <v>0</v>
      </c>
      <c r="EB41" s="3">
        <v>0</v>
      </c>
      <c r="EC41" s="3">
        <v>0</v>
      </c>
      <c r="ED41" s="3">
        <v>0</v>
      </c>
      <c r="EE41" s="3">
        <v>0</v>
      </c>
      <c r="EF41" s="3">
        <v>0</v>
      </c>
      <c r="EG41" s="3">
        <v>0</v>
      </c>
      <c r="EH41" s="3">
        <v>0</v>
      </c>
      <c r="EI41" s="3">
        <v>0</v>
      </c>
      <c r="EJ41" s="3">
        <v>0</v>
      </c>
      <c r="EK41" s="3">
        <v>0</v>
      </c>
      <c r="EL41" s="3">
        <v>0</v>
      </c>
      <c r="EM41" s="3">
        <v>0</v>
      </c>
      <c r="EN41" s="3">
        <v>0</v>
      </c>
      <c r="EO41" s="3">
        <v>0</v>
      </c>
      <c r="EP41" s="3">
        <v>0</v>
      </c>
      <c r="EQ41" s="3">
        <v>0</v>
      </c>
      <c r="ER41" s="3">
        <v>0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0</v>
      </c>
      <c r="EY41" s="3">
        <v>0</v>
      </c>
      <c r="EZ41" s="3">
        <v>0</v>
      </c>
      <c r="FA41" s="3">
        <v>0</v>
      </c>
      <c r="FB41" s="3">
        <v>0</v>
      </c>
      <c r="FC41" s="3">
        <v>0</v>
      </c>
      <c r="FD41" s="3">
        <v>0</v>
      </c>
      <c r="FE41" s="3">
        <v>0</v>
      </c>
      <c r="FF41" s="3">
        <v>0</v>
      </c>
      <c r="FG41" s="3">
        <v>0</v>
      </c>
      <c r="FH41" s="3">
        <v>0</v>
      </c>
      <c r="FI41" s="3">
        <v>0</v>
      </c>
      <c r="FJ41" s="3">
        <v>0</v>
      </c>
      <c r="FK41" s="3">
        <v>0</v>
      </c>
      <c r="FL41" s="3">
        <v>0</v>
      </c>
      <c r="FM41" s="3">
        <v>0</v>
      </c>
      <c r="FN41" s="3">
        <v>0</v>
      </c>
      <c r="FO41" s="3">
        <v>0</v>
      </c>
      <c r="FP41" s="3">
        <v>0</v>
      </c>
      <c r="FQ41" s="3">
        <v>0</v>
      </c>
      <c r="FR41" s="3">
        <v>0</v>
      </c>
      <c r="FS41" s="3">
        <v>0</v>
      </c>
      <c r="FT41" s="3">
        <v>0</v>
      </c>
      <c r="FU41" s="3">
        <v>0</v>
      </c>
      <c r="FV41" s="3">
        <v>0</v>
      </c>
      <c r="FW41" s="3">
        <v>0</v>
      </c>
      <c r="FX41" s="3">
        <v>0</v>
      </c>
      <c r="FY41" s="3">
        <v>0</v>
      </c>
      <c r="FZ41" s="3">
        <v>0</v>
      </c>
      <c r="GA41" s="3">
        <v>0</v>
      </c>
      <c r="GB41" s="3">
        <v>0</v>
      </c>
      <c r="GC41" s="3">
        <v>0</v>
      </c>
      <c r="GD41" s="3">
        <v>0</v>
      </c>
      <c r="GE41" s="3">
        <v>0</v>
      </c>
      <c r="GF41" s="3">
        <v>0</v>
      </c>
      <c r="GG41" s="3">
        <v>0</v>
      </c>
      <c r="GH41" s="3">
        <v>0</v>
      </c>
      <c r="GI41" s="3">
        <v>0</v>
      </c>
      <c r="GJ41" s="3">
        <v>0</v>
      </c>
      <c r="GK41" s="3">
        <v>0</v>
      </c>
      <c r="GL41" s="3">
        <v>0</v>
      </c>
      <c r="GM41" s="3">
        <v>0</v>
      </c>
      <c r="GN41" s="3">
        <v>0</v>
      </c>
      <c r="GO41" s="3">
        <v>0</v>
      </c>
      <c r="GP41" s="3">
        <v>0</v>
      </c>
      <c r="GQ41" s="3">
        <v>0</v>
      </c>
      <c r="GR41" s="3">
        <v>67950</v>
      </c>
      <c r="GS41" s="3">
        <v>0</v>
      </c>
      <c r="GT41" s="3">
        <v>288770</v>
      </c>
      <c r="GU41" s="3">
        <v>2181780</v>
      </c>
      <c r="GV41" s="3">
        <v>0</v>
      </c>
      <c r="GW41" s="3">
        <v>0</v>
      </c>
      <c r="GX41" s="3">
        <v>2538500</v>
      </c>
    </row>
    <row r="42" spans="1:206" ht="18" customHeight="1">
      <c r="A42" s="17">
        <v>24</v>
      </c>
      <c r="B42" s="17" t="s">
        <v>26</v>
      </c>
      <c r="C42" s="3">
        <v>761300</v>
      </c>
      <c r="D42" s="3">
        <v>4123800</v>
      </c>
      <c r="E42" s="3">
        <v>1120490</v>
      </c>
      <c r="F42" s="3">
        <v>2015080</v>
      </c>
      <c r="G42" s="3">
        <v>1972790</v>
      </c>
      <c r="H42" s="3">
        <v>0</v>
      </c>
      <c r="I42" s="3">
        <v>9993460</v>
      </c>
      <c r="J42" s="3">
        <v>525400</v>
      </c>
      <c r="K42" s="3">
        <v>3638420</v>
      </c>
      <c r="L42" s="3">
        <v>1009990</v>
      </c>
      <c r="M42" s="3">
        <v>1654860</v>
      </c>
      <c r="N42" s="3">
        <v>990020</v>
      </c>
      <c r="O42" s="3">
        <v>0</v>
      </c>
      <c r="P42" s="3">
        <v>7818690</v>
      </c>
      <c r="Q42" s="3">
        <v>0</v>
      </c>
      <c r="R42" s="3">
        <v>0</v>
      </c>
      <c r="S42" s="3">
        <v>0</v>
      </c>
      <c r="T42" s="3">
        <v>154870</v>
      </c>
      <c r="U42" s="3">
        <v>0</v>
      </c>
      <c r="V42" s="3">
        <v>0</v>
      </c>
      <c r="W42" s="3">
        <v>154870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49400</v>
      </c>
      <c r="AG42" s="3">
        <v>0</v>
      </c>
      <c r="AH42" s="3">
        <v>0</v>
      </c>
      <c r="AI42" s="3">
        <v>0</v>
      </c>
      <c r="AJ42" s="3">
        <v>0</v>
      </c>
      <c r="AK42" s="3">
        <v>49400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254770</v>
      </c>
      <c r="AT42" s="3">
        <v>1571660</v>
      </c>
      <c r="AU42" s="3">
        <v>551480</v>
      </c>
      <c r="AV42" s="3">
        <v>1308990</v>
      </c>
      <c r="AW42" s="3">
        <v>682740</v>
      </c>
      <c r="AX42" s="3">
        <v>0</v>
      </c>
      <c r="AY42" s="3">
        <v>4369640</v>
      </c>
      <c r="AZ42" s="3">
        <v>185130</v>
      </c>
      <c r="BA42" s="3">
        <v>2017360</v>
      </c>
      <c r="BB42" s="3">
        <v>120510</v>
      </c>
      <c r="BC42" s="3">
        <v>0</v>
      </c>
      <c r="BD42" s="3">
        <v>97280</v>
      </c>
      <c r="BE42" s="3">
        <v>0</v>
      </c>
      <c r="BF42" s="3">
        <v>2420280</v>
      </c>
      <c r="BG42" s="3">
        <v>85500</v>
      </c>
      <c r="BH42" s="3">
        <v>0</v>
      </c>
      <c r="BI42" s="3">
        <v>338000</v>
      </c>
      <c r="BJ42" s="3">
        <v>191000</v>
      </c>
      <c r="BK42" s="3">
        <v>210000</v>
      </c>
      <c r="BL42" s="3">
        <v>0</v>
      </c>
      <c r="BM42" s="3">
        <v>824500</v>
      </c>
      <c r="BN42" s="3">
        <v>0</v>
      </c>
      <c r="BO42" s="3">
        <v>70960</v>
      </c>
      <c r="BP42" s="3">
        <v>0</v>
      </c>
      <c r="BQ42" s="3">
        <v>96720</v>
      </c>
      <c r="BR42" s="3">
        <v>868270</v>
      </c>
      <c r="BS42" s="3">
        <v>0</v>
      </c>
      <c r="BT42" s="3">
        <v>1035950</v>
      </c>
      <c r="BU42" s="3">
        <v>0</v>
      </c>
      <c r="BV42" s="3">
        <v>0</v>
      </c>
      <c r="BW42" s="3">
        <v>70960</v>
      </c>
      <c r="BX42" s="3">
        <v>0</v>
      </c>
      <c r="BY42" s="3">
        <v>0</v>
      </c>
      <c r="BZ42" s="3">
        <v>811320</v>
      </c>
      <c r="CA42" s="3">
        <v>0</v>
      </c>
      <c r="CB42" s="3">
        <v>882280</v>
      </c>
      <c r="CC42" s="3">
        <v>0</v>
      </c>
      <c r="CD42" s="3">
        <v>0</v>
      </c>
      <c r="CE42" s="3">
        <v>0</v>
      </c>
      <c r="CF42" s="3">
        <v>0</v>
      </c>
      <c r="CG42" s="3">
        <v>56950</v>
      </c>
      <c r="CH42" s="3">
        <v>0</v>
      </c>
      <c r="CI42" s="3">
        <v>56950</v>
      </c>
      <c r="CJ42" s="3">
        <v>0</v>
      </c>
      <c r="CK42" s="3">
        <v>0</v>
      </c>
      <c r="CL42" s="3">
        <v>0</v>
      </c>
      <c r="CM42" s="3">
        <v>96720</v>
      </c>
      <c r="CN42" s="3">
        <v>0</v>
      </c>
      <c r="CO42" s="3">
        <v>0</v>
      </c>
      <c r="CP42" s="3">
        <v>96720</v>
      </c>
      <c r="CQ42" s="3">
        <v>235900</v>
      </c>
      <c r="CR42" s="3">
        <v>414420</v>
      </c>
      <c r="CS42" s="3">
        <v>110500</v>
      </c>
      <c r="CT42" s="3">
        <v>263500</v>
      </c>
      <c r="CU42" s="3">
        <v>114500</v>
      </c>
      <c r="CV42" s="3">
        <v>0</v>
      </c>
      <c r="CW42" s="3">
        <v>1138820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235900</v>
      </c>
      <c r="DS42" s="3">
        <v>414420</v>
      </c>
      <c r="DT42" s="3">
        <v>110500</v>
      </c>
      <c r="DU42" s="3">
        <v>263500</v>
      </c>
      <c r="DV42" s="3">
        <v>114500</v>
      </c>
      <c r="DW42" s="3">
        <v>0</v>
      </c>
      <c r="DX42" s="3">
        <v>1138820</v>
      </c>
      <c r="DY42" s="3">
        <v>0</v>
      </c>
      <c r="DZ42" s="3">
        <v>0</v>
      </c>
      <c r="EA42" s="3">
        <v>0</v>
      </c>
      <c r="EB42" s="3">
        <v>0</v>
      </c>
      <c r="EC42" s="3">
        <v>0</v>
      </c>
      <c r="ED42" s="3">
        <v>0</v>
      </c>
      <c r="EE42" s="3">
        <v>0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0</v>
      </c>
      <c r="EL42" s="3">
        <v>0</v>
      </c>
      <c r="EM42" s="3">
        <v>0</v>
      </c>
      <c r="EN42" s="3">
        <v>0</v>
      </c>
      <c r="EO42" s="3">
        <v>0</v>
      </c>
      <c r="EP42" s="3">
        <v>0</v>
      </c>
      <c r="EQ42" s="3">
        <v>1580190</v>
      </c>
      <c r="ER42" s="3">
        <v>3850290</v>
      </c>
      <c r="ES42" s="3">
        <v>0</v>
      </c>
      <c r="ET42" s="3">
        <v>5430480</v>
      </c>
      <c r="EU42" s="3">
        <v>0</v>
      </c>
      <c r="EV42" s="3">
        <v>0</v>
      </c>
      <c r="EW42" s="3">
        <v>0</v>
      </c>
      <c r="EX42" s="3">
        <v>0</v>
      </c>
      <c r="EY42" s="3">
        <v>0</v>
      </c>
      <c r="EZ42" s="3">
        <v>2135940</v>
      </c>
      <c r="FA42" s="3">
        <v>0</v>
      </c>
      <c r="FB42" s="3">
        <v>2135940</v>
      </c>
      <c r="FC42" s="3">
        <v>0</v>
      </c>
      <c r="FD42" s="3">
        <v>0</v>
      </c>
      <c r="FE42" s="3">
        <v>1580190</v>
      </c>
      <c r="FF42" s="3">
        <v>1714350</v>
      </c>
      <c r="FG42" s="3">
        <v>0</v>
      </c>
      <c r="FH42" s="3">
        <v>3294540</v>
      </c>
      <c r="FI42" s="3">
        <v>0</v>
      </c>
      <c r="FJ42" s="3">
        <v>0</v>
      </c>
      <c r="FK42" s="3">
        <v>0</v>
      </c>
      <c r="FL42" s="3">
        <v>0</v>
      </c>
      <c r="FM42" s="3">
        <v>0</v>
      </c>
      <c r="FN42" s="3">
        <v>0</v>
      </c>
      <c r="FO42" s="3">
        <v>0</v>
      </c>
      <c r="FP42" s="3">
        <v>0</v>
      </c>
      <c r="FQ42" s="3">
        <v>0</v>
      </c>
      <c r="FR42" s="3">
        <v>0</v>
      </c>
      <c r="FS42" s="3">
        <v>0</v>
      </c>
      <c r="FT42" s="3">
        <v>449440</v>
      </c>
      <c r="FU42" s="3">
        <v>0</v>
      </c>
      <c r="FV42" s="3">
        <v>449440</v>
      </c>
      <c r="FW42" s="3">
        <v>0</v>
      </c>
      <c r="FX42" s="3">
        <v>0</v>
      </c>
      <c r="FY42" s="3">
        <v>0</v>
      </c>
      <c r="FZ42" s="3">
        <v>0</v>
      </c>
      <c r="GA42" s="3">
        <v>0</v>
      </c>
      <c r="GB42" s="3">
        <v>411280</v>
      </c>
      <c r="GC42" s="3">
        <v>0</v>
      </c>
      <c r="GD42" s="3">
        <v>411280</v>
      </c>
      <c r="GE42" s="3">
        <v>0</v>
      </c>
      <c r="GF42" s="3">
        <v>0</v>
      </c>
      <c r="GG42" s="3">
        <v>0</v>
      </c>
      <c r="GH42" s="3">
        <v>38160</v>
      </c>
      <c r="GI42" s="3">
        <v>0</v>
      </c>
      <c r="GJ42" s="3">
        <v>38160</v>
      </c>
      <c r="GK42" s="3">
        <v>0</v>
      </c>
      <c r="GL42" s="3">
        <v>0</v>
      </c>
      <c r="GM42" s="3">
        <v>0</v>
      </c>
      <c r="GN42" s="3">
        <v>0</v>
      </c>
      <c r="GO42" s="3">
        <v>0</v>
      </c>
      <c r="GP42" s="3">
        <v>0</v>
      </c>
      <c r="GQ42" s="3">
        <v>0</v>
      </c>
      <c r="GR42" s="3">
        <v>761300</v>
      </c>
      <c r="GS42" s="3">
        <v>4123800</v>
      </c>
      <c r="GT42" s="3">
        <v>1120490</v>
      </c>
      <c r="GU42" s="3">
        <v>3595270</v>
      </c>
      <c r="GV42" s="3">
        <v>5823080</v>
      </c>
      <c r="GW42" s="3">
        <v>0</v>
      </c>
      <c r="GX42" s="3">
        <v>15423940</v>
      </c>
    </row>
    <row r="43" spans="1:206" ht="18" customHeight="1" thickBot="1">
      <c r="A43" s="57" t="s">
        <v>51</v>
      </c>
      <c r="B43" s="58"/>
      <c r="C43" s="5">
        <f aca="true" t="shared" si="35" ref="C43:BN43">SUM(C36:C42)</f>
        <v>2707660</v>
      </c>
      <c r="D43" s="5">
        <f t="shared" si="35"/>
        <v>17805120</v>
      </c>
      <c r="E43" s="5">
        <f t="shared" si="35"/>
        <v>15912514</v>
      </c>
      <c r="F43" s="5">
        <f t="shared" si="35"/>
        <v>10780862</v>
      </c>
      <c r="G43" s="5">
        <f t="shared" si="35"/>
        <v>13871280</v>
      </c>
      <c r="H43" s="5">
        <f t="shared" si="35"/>
        <v>5199345</v>
      </c>
      <c r="I43" s="5">
        <f t="shared" si="35"/>
        <v>66276781</v>
      </c>
      <c r="J43" s="5">
        <f t="shared" si="35"/>
        <v>2030670</v>
      </c>
      <c r="K43" s="5">
        <f t="shared" si="35"/>
        <v>14424960</v>
      </c>
      <c r="L43" s="5">
        <f t="shared" si="35"/>
        <v>9671510</v>
      </c>
      <c r="M43" s="5">
        <f t="shared" si="35"/>
        <v>8593460</v>
      </c>
      <c r="N43" s="5">
        <f t="shared" si="35"/>
        <v>8119040</v>
      </c>
      <c r="O43" s="5">
        <f t="shared" si="35"/>
        <v>3619310</v>
      </c>
      <c r="P43" s="5">
        <f t="shared" si="35"/>
        <v>46458950</v>
      </c>
      <c r="Q43" s="5">
        <f t="shared" si="35"/>
        <v>474610</v>
      </c>
      <c r="R43" s="5">
        <f t="shared" si="35"/>
        <v>969870</v>
      </c>
      <c r="S43" s="5">
        <f t="shared" si="35"/>
        <v>1520000</v>
      </c>
      <c r="T43" s="5">
        <f t="shared" si="35"/>
        <v>500050</v>
      </c>
      <c r="U43" s="5">
        <f t="shared" si="35"/>
        <v>286110</v>
      </c>
      <c r="V43" s="5">
        <f t="shared" si="35"/>
        <v>813960</v>
      </c>
      <c r="W43" s="5">
        <f t="shared" si="35"/>
        <v>4564600</v>
      </c>
      <c r="X43" s="5">
        <f t="shared" si="35"/>
        <v>0</v>
      </c>
      <c r="Y43" s="5">
        <f t="shared" si="35"/>
        <v>0</v>
      </c>
      <c r="Z43" s="5">
        <f t="shared" si="35"/>
        <v>0</v>
      </c>
      <c r="AA43" s="5">
        <f t="shared" si="35"/>
        <v>0</v>
      </c>
      <c r="AB43" s="5">
        <f t="shared" si="35"/>
        <v>637500</v>
      </c>
      <c r="AC43" s="5">
        <f t="shared" si="35"/>
        <v>1321250</v>
      </c>
      <c r="AD43" s="5">
        <f t="shared" si="35"/>
        <v>1958750</v>
      </c>
      <c r="AE43" s="5">
        <f t="shared" si="35"/>
        <v>0</v>
      </c>
      <c r="AF43" s="5">
        <f t="shared" si="35"/>
        <v>49400</v>
      </c>
      <c r="AG43" s="5">
        <f t="shared" si="35"/>
        <v>0</v>
      </c>
      <c r="AH43" s="5">
        <f t="shared" si="35"/>
        <v>0</v>
      </c>
      <c r="AI43" s="5">
        <f t="shared" si="35"/>
        <v>835900</v>
      </c>
      <c r="AJ43" s="5">
        <f t="shared" si="35"/>
        <v>868770</v>
      </c>
      <c r="AK43" s="5">
        <f t="shared" si="35"/>
        <v>1754070</v>
      </c>
      <c r="AL43" s="5">
        <f t="shared" si="35"/>
        <v>0</v>
      </c>
      <c r="AM43" s="5">
        <f t="shared" si="35"/>
        <v>0</v>
      </c>
      <c r="AN43" s="5">
        <f t="shared" si="35"/>
        <v>0</v>
      </c>
      <c r="AO43" s="5">
        <f t="shared" si="35"/>
        <v>0</v>
      </c>
      <c r="AP43" s="5">
        <f t="shared" si="35"/>
        <v>148500</v>
      </c>
      <c r="AQ43" s="5">
        <f t="shared" si="35"/>
        <v>0</v>
      </c>
      <c r="AR43" s="5">
        <f t="shared" si="35"/>
        <v>148500</v>
      </c>
      <c r="AS43" s="5">
        <f t="shared" si="35"/>
        <v>317530</v>
      </c>
      <c r="AT43" s="5">
        <f t="shared" si="35"/>
        <v>6693410</v>
      </c>
      <c r="AU43" s="5">
        <f t="shared" si="35"/>
        <v>2048820</v>
      </c>
      <c r="AV43" s="5">
        <f t="shared" si="35"/>
        <v>4174550</v>
      </c>
      <c r="AW43" s="5">
        <f t="shared" si="35"/>
        <v>4430520</v>
      </c>
      <c r="AX43" s="5">
        <f t="shared" si="35"/>
        <v>85630</v>
      </c>
      <c r="AY43" s="5">
        <f t="shared" si="35"/>
        <v>17750460</v>
      </c>
      <c r="AZ43" s="5">
        <f t="shared" si="35"/>
        <v>995530</v>
      </c>
      <c r="BA43" s="5">
        <f t="shared" si="35"/>
        <v>6014280</v>
      </c>
      <c r="BB43" s="5">
        <f t="shared" si="35"/>
        <v>4295440</v>
      </c>
      <c r="BC43" s="5">
        <f t="shared" si="35"/>
        <v>2690260</v>
      </c>
      <c r="BD43" s="5">
        <f t="shared" si="35"/>
        <v>863490</v>
      </c>
      <c r="BE43" s="5">
        <f t="shared" si="35"/>
        <v>103350</v>
      </c>
      <c r="BF43" s="5">
        <f t="shared" si="35"/>
        <v>14962350</v>
      </c>
      <c r="BG43" s="5">
        <f t="shared" si="35"/>
        <v>243000</v>
      </c>
      <c r="BH43" s="5">
        <f t="shared" si="35"/>
        <v>698000</v>
      </c>
      <c r="BI43" s="5">
        <f t="shared" si="35"/>
        <v>1807250</v>
      </c>
      <c r="BJ43" s="5">
        <f t="shared" si="35"/>
        <v>1228600</v>
      </c>
      <c r="BK43" s="5">
        <f t="shared" si="35"/>
        <v>917020</v>
      </c>
      <c r="BL43" s="5">
        <f t="shared" si="35"/>
        <v>426350</v>
      </c>
      <c r="BM43" s="5">
        <f t="shared" si="35"/>
        <v>5320220</v>
      </c>
      <c r="BN43" s="5">
        <f t="shared" si="35"/>
        <v>13060</v>
      </c>
      <c r="BO43" s="5">
        <f aca="true" t="shared" si="36" ref="BO43:DZ43">SUM(BO36:BO42)</f>
        <v>1126240</v>
      </c>
      <c r="BP43" s="5">
        <f t="shared" si="36"/>
        <v>4641470</v>
      </c>
      <c r="BQ43" s="5">
        <f t="shared" si="36"/>
        <v>1179370</v>
      </c>
      <c r="BR43" s="5">
        <f t="shared" si="36"/>
        <v>5016630</v>
      </c>
      <c r="BS43" s="5">
        <f t="shared" si="36"/>
        <v>1069110</v>
      </c>
      <c r="BT43" s="5">
        <f t="shared" si="36"/>
        <v>13045880</v>
      </c>
      <c r="BU43" s="5">
        <f t="shared" si="36"/>
        <v>0</v>
      </c>
      <c r="BV43" s="5">
        <f t="shared" si="36"/>
        <v>13060</v>
      </c>
      <c r="BW43" s="5">
        <f t="shared" si="36"/>
        <v>1025370</v>
      </c>
      <c r="BX43" s="5">
        <f t="shared" si="36"/>
        <v>3560630</v>
      </c>
      <c r="BY43" s="5">
        <f t="shared" si="36"/>
        <v>1023400</v>
      </c>
      <c r="BZ43" s="5">
        <f t="shared" si="36"/>
        <v>4959680</v>
      </c>
      <c r="CA43" s="5">
        <f t="shared" si="36"/>
        <v>1012870</v>
      </c>
      <c r="CB43" s="5">
        <f t="shared" si="36"/>
        <v>11595010</v>
      </c>
      <c r="CC43" s="5">
        <f t="shared" si="36"/>
        <v>0</v>
      </c>
      <c r="CD43" s="5">
        <f t="shared" si="36"/>
        <v>100870</v>
      </c>
      <c r="CE43" s="5">
        <f t="shared" si="36"/>
        <v>1080840</v>
      </c>
      <c r="CF43" s="5">
        <f t="shared" si="36"/>
        <v>0</v>
      </c>
      <c r="CG43" s="5">
        <f t="shared" si="36"/>
        <v>56950</v>
      </c>
      <c r="CH43" s="5">
        <f t="shared" si="36"/>
        <v>56240</v>
      </c>
      <c r="CI43" s="5">
        <f t="shared" si="36"/>
        <v>1294900</v>
      </c>
      <c r="CJ43" s="5">
        <f t="shared" si="36"/>
        <v>0</v>
      </c>
      <c r="CK43" s="5">
        <f t="shared" si="36"/>
        <v>0</v>
      </c>
      <c r="CL43" s="5">
        <f t="shared" si="36"/>
        <v>0</v>
      </c>
      <c r="CM43" s="5">
        <f t="shared" si="36"/>
        <v>155970</v>
      </c>
      <c r="CN43" s="5">
        <f t="shared" si="36"/>
        <v>0</v>
      </c>
      <c r="CO43" s="5">
        <f t="shared" si="36"/>
        <v>0</v>
      </c>
      <c r="CP43" s="5">
        <f t="shared" si="36"/>
        <v>155970</v>
      </c>
      <c r="CQ43" s="5">
        <f t="shared" si="36"/>
        <v>606930</v>
      </c>
      <c r="CR43" s="5">
        <f t="shared" si="36"/>
        <v>2253920</v>
      </c>
      <c r="CS43" s="5">
        <f t="shared" si="36"/>
        <v>1230320</v>
      </c>
      <c r="CT43" s="5">
        <f t="shared" si="36"/>
        <v>860980</v>
      </c>
      <c r="CU43" s="5">
        <f t="shared" si="36"/>
        <v>718700</v>
      </c>
      <c r="CV43" s="5">
        <f t="shared" si="36"/>
        <v>315100</v>
      </c>
      <c r="CW43" s="5">
        <f t="shared" si="36"/>
        <v>5985950</v>
      </c>
      <c r="CX43" s="5">
        <f t="shared" si="36"/>
        <v>0</v>
      </c>
      <c r="CY43" s="5">
        <f t="shared" si="36"/>
        <v>0</v>
      </c>
      <c r="CZ43" s="5">
        <f t="shared" si="36"/>
        <v>90000</v>
      </c>
      <c r="DA43" s="5">
        <f t="shared" si="36"/>
        <v>0</v>
      </c>
      <c r="DB43" s="5">
        <f t="shared" si="36"/>
        <v>15000</v>
      </c>
      <c r="DC43" s="5">
        <f t="shared" si="36"/>
        <v>85000</v>
      </c>
      <c r="DD43" s="5">
        <f t="shared" si="36"/>
        <v>190000</v>
      </c>
      <c r="DE43" s="5">
        <f t="shared" si="36"/>
        <v>0</v>
      </c>
      <c r="DF43" s="5">
        <f t="shared" si="36"/>
        <v>0</v>
      </c>
      <c r="DG43" s="5">
        <f t="shared" si="36"/>
        <v>0</v>
      </c>
      <c r="DH43" s="5">
        <f t="shared" si="36"/>
        <v>0</v>
      </c>
      <c r="DI43" s="5">
        <f t="shared" si="36"/>
        <v>0</v>
      </c>
      <c r="DJ43" s="5">
        <f t="shared" si="36"/>
        <v>0</v>
      </c>
      <c r="DK43" s="5">
        <f t="shared" si="36"/>
        <v>0</v>
      </c>
      <c r="DL43" s="5">
        <f t="shared" si="36"/>
        <v>0</v>
      </c>
      <c r="DM43" s="5">
        <f t="shared" si="36"/>
        <v>0</v>
      </c>
      <c r="DN43" s="5">
        <f t="shared" si="36"/>
        <v>0</v>
      </c>
      <c r="DO43" s="5">
        <f t="shared" si="36"/>
        <v>0</v>
      </c>
      <c r="DP43" s="5">
        <f t="shared" si="36"/>
        <v>0</v>
      </c>
      <c r="DQ43" s="5">
        <f t="shared" si="36"/>
        <v>0</v>
      </c>
      <c r="DR43" s="5">
        <f t="shared" si="36"/>
        <v>606930</v>
      </c>
      <c r="DS43" s="5">
        <f t="shared" si="36"/>
        <v>2253920</v>
      </c>
      <c r="DT43" s="5">
        <f t="shared" si="36"/>
        <v>1140320</v>
      </c>
      <c r="DU43" s="5">
        <f t="shared" si="36"/>
        <v>860980</v>
      </c>
      <c r="DV43" s="5">
        <f t="shared" si="36"/>
        <v>703700</v>
      </c>
      <c r="DW43" s="5">
        <f t="shared" si="36"/>
        <v>230100</v>
      </c>
      <c r="DX43" s="5">
        <f t="shared" si="36"/>
        <v>5795950</v>
      </c>
      <c r="DY43" s="5">
        <f t="shared" si="36"/>
        <v>0</v>
      </c>
      <c r="DZ43" s="5">
        <f t="shared" si="36"/>
        <v>0</v>
      </c>
      <c r="EA43" s="5">
        <f aca="true" t="shared" si="37" ref="EA43:GL43">SUM(EA36:EA42)</f>
        <v>123160</v>
      </c>
      <c r="EB43" s="5">
        <f t="shared" si="37"/>
        <v>84052</v>
      </c>
      <c r="EC43" s="5">
        <f t="shared" si="37"/>
        <v>16910</v>
      </c>
      <c r="ED43" s="5">
        <f t="shared" si="37"/>
        <v>0</v>
      </c>
      <c r="EE43" s="5">
        <f t="shared" si="37"/>
        <v>224122</v>
      </c>
      <c r="EF43" s="5">
        <f t="shared" si="37"/>
        <v>57000</v>
      </c>
      <c r="EG43" s="5">
        <f t="shared" si="37"/>
        <v>0</v>
      </c>
      <c r="EH43" s="5">
        <f t="shared" si="37"/>
        <v>246054</v>
      </c>
      <c r="EI43" s="5">
        <f t="shared" si="37"/>
        <v>63000</v>
      </c>
      <c r="EJ43" s="5">
        <f t="shared" si="37"/>
        <v>0</v>
      </c>
      <c r="EK43" s="5">
        <f t="shared" si="37"/>
        <v>195825</v>
      </c>
      <c r="EL43" s="5">
        <f t="shared" si="37"/>
        <v>561879</v>
      </c>
      <c r="EM43" s="5">
        <f t="shared" si="37"/>
        <v>0</v>
      </c>
      <c r="EN43" s="5">
        <f t="shared" si="37"/>
        <v>0</v>
      </c>
      <c r="EO43" s="5">
        <f t="shared" si="37"/>
        <v>6690680</v>
      </c>
      <c r="EP43" s="5">
        <f t="shared" si="37"/>
        <v>7001140</v>
      </c>
      <c r="EQ43" s="5">
        <f t="shared" si="37"/>
        <v>3983580</v>
      </c>
      <c r="ER43" s="5">
        <f t="shared" si="37"/>
        <v>15484500</v>
      </c>
      <c r="ES43" s="5">
        <f t="shared" si="37"/>
        <v>8776990</v>
      </c>
      <c r="ET43" s="5">
        <f t="shared" si="37"/>
        <v>41936890</v>
      </c>
      <c r="EU43" s="5">
        <f t="shared" si="37"/>
        <v>0</v>
      </c>
      <c r="EV43" s="5">
        <f t="shared" si="37"/>
        <v>0</v>
      </c>
      <c r="EW43" s="5">
        <f t="shared" si="37"/>
        <v>530820</v>
      </c>
      <c r="EX43" s="5">
        <f t="shared" si="37"/>
        <v>4877340</v>
      </c>
      <c r="EY43" s="5">
        <f t="shared" si="37"/>
        <v>2032350</v>
      </c>
      <c r="EZ43" s="5">
        <f t="shared" si="37"/>
        <v>5275100</v>
      </c>
      <c r="FA43" s="5">
        <f t="shared" si="37"/>
        <v>0</v>
      </c>
      <c r="FB43" s="5">
        <f t="shared" si="37"/>
        <v>12715610</v>
      </c>
      <c r="FC43" s="5">
        <f t="shared" si="37"/>
        <v>6159860</v>
      </c>
      <c r="FD43" s="5">
        <f t="shared" si="37"/>
        <v>2123800</v>
      </c>
      <c r="FE43" s="5">
        <f t="shared" si="37"/>
        <v>1951230</v>
      </c>
      <c r="FF43" s="5">
        <f t="shared" si="37"/>
        <v>4177890</v>
      </c>
      <c r="FG43" s="5">
        <f t="shared" si="37"/>
        <v>301080</v>
      </c>
      <c r="FH43" s="5">
        <f t="shared" si="37"/>
        <v>14713860</v>
      </c>
      <c r="FI43" s="5">
        <f t="shared" si="37"/>
        <v>0</v>
      </c>
      <c r="FJ43" s="5">
        <f t="shared" si="37"/>
        <v>0</v>
      </c>
      <c r="FK43" s="5">
        <f t="shared" si="37"/>
        <v>0</v>
      </c>
      <c r="FL43" s="5">
        <f t="shared" si="37"/>
        <v>6031510</v>
      </c>
      <c r="FM43" s="5">
        <f t="shared" si="37"/>
        <v>8475910</v>
      </c>
      <c r="FN43" s="5">
        <f t="shared" si="37"/>
        <v>14507420</v>
      </c>
      <c r="FO43" s="5">
        <f t="shared" si="37"/>
        <v>0</v>
      </c>
      <c r="FP43" s="5">
        <f t="shared" si="37"/>
        <v>0</v>
      </c>
      <c r="FQ43" s="5">
        <f t="shared" si="37"/>
        <v>865400</v>
      </c>
      <c r="FR43" s="5">
        <f t="shared" si="37"/>
        <v>756840</v>
      </c>
      <c r="FS43" s="5">
        <f t="shared" si="37"/>
        <v>365680</v>
      </c>
      <c r="FT43" s="5">
        <f t="shared" si="37"/>
        <v>1716800</v>
      </c>
      <c r="FU43" s="5">
        <f t="shared" si="37"/>
        <v>657570</v>
      </c>
      <c r="FV43" s="5">
        <f t="shared" si="37"/>
        <v>4362290</v>
      </c>
      <c r="FW43" s="5">
        <f t="shared" si="37"/>
        <v>0</v>
      </c>
      <c r="FX43" s="5">
        <f t="shared" si="37"/>
        <v>0</v>
      </c>
      <c r="FY43" s="5">
        <f t="shared" si="37"/>
        <v>0</v>
      </c>
      <c r="FZ43" s="5">
        <f t="shared" si="37"/>
        <v>568680</v>
      </c>
      <c r="GA43" s="5">
        <f t="shared" si="37"/>
        <v>299960</v>
      </c>
      <c r="GB43" s="5">
        <f t="shared" si="37"/>
        <v>822160</v>
      </c>
      <c r="GC43" s="5">
        <f t="shared" si="37"/>
        <v>0</v>
      </c>
      <c r="GD43" s="5">
        <f t="shared" si="37"/>
        <v>1690800</v>
      </c>
      <c r="GE43" s="5">
        <f t="shared" si="37"/>
        <v>865400</v>
      </c>
      <c r="GF43" s="5">
        <f t="shared" si="37"/>
        <v>188160</v>
      </c>
      <c r="GG43" s="5">
        <f t="shared" si="37"/>
        <v>65720</v>
      </c>
      <c r="GH43" s="5">
        <f t="shared" si="37"/>
        <v>449440</v>
      </c>
      <c r="GI43" s="5">
        <f t="shared" si="37"/>
        <v>0</v>
      </c>
      <c r="GJ43" s="5">
        <f t="shared" si="37"/>
        <v>1568720</v>
      </c>
      <c r="GK43" s="5">
        <f t="shared" si="37"/>
        <v>0</v>
      </c>
      <c r="GL43" s="5">
        <f t="shared" si="37"/>
        <v>0</v>
      </c>
      <c r="GM43" s="5">
        <f>SUM(GM36:GM42)</f>
        <v>0</v>
      </c>
      <c r="GN43" s="5">
        <f>SUM(GN36:GN42)</f>
        <v>445200</v>
      </c>
      <c r="GO43" s="5">
        <f>SUM(GO36:GO42)</f>
        <v>657570</v>
      </c>
      <c r="GP43" s="5">
        <f>SUM(GP36:GP42)</f>
        <v>1102770</v>
      </c>
      <c r="GQ43" s="5">
        <f>SUM(GQ36:GQ42)</f>
        <v>0</v>
      </c>
      <c r="GR43" s="5">
        <f>SUM(GR36:GR42)</f>
        <v>2707660</v>
      </c>
      <c r="GS43" s="5">
        <f>SUM(GS36:GS42)</f>
        <v>24495800</v>
      </c>
      <c r="GT43" s="5">
        <f>SUM(GT36:GT42)</f>
        <v>22913654</v>
      </c>
      <c r="GU43" s="5">
        <f>SUM(GU36:GU42)</f>
        <v>14764442</v>
      </c>
      <c r="GV43" s="5">
        <f>SUM(GV36:GV42)</f>
        <v>29355780</v>
      </c>
      <c r="GW43" s="5">
        <f>SUM(GW36:GW42)</f>
        <v>13976335</v>
      </c>
      <c r="GX43" s="5">
        <f>SUM(GX36:GX42)</f>
        <v>108213671</v>
      </c>
    </row>
    <row r="44" spans="1:206" ht="18" customHeight="1">
      <c r="A44" s="15">
        <v>25</v>
      </c>
      <c r="B44" s="15" t="s">
        <v>2</v>
      </c>
      <c r="C44" s="6">
        <v>792060</v>
      </c>
      <c r="D44" s="6">
        <v>8254780</v>
      </c>
      <c r="E44" s="6">
        <v>1848910</v>
      </c>
      <c r="F44" s="6">
        <v>2657850</v>
      </c>
      <c r="G44" s="6">
        <v>3514480</v>
      </c>
      <c r="H44" s="6">
        <v>169620</v>
      </c>
      <c r="I44" s="6">
        <v>17237700</v>
      </c>
      <c r="J44" s="6">
        <v>664560</v>
      </c>
      <c r="K44" s="6">
        <v>6993130</v>
      </c>
      <c r="L44" s="6">
        <v>1559910</v>
      </c>
      <c r="M44" s="6">
        <v>2169770</v>
      </c>
      <c r="N44" s="6">
        <v>2906940</v>
      </c>
      <c r="O44" s="6">
        <v>142620</v>
      </c>
      <c r="P44" s="6">
        <v>14436930</v>
      </c>
      <c r="Q44" s="6">
        <v>414570</v>
      </c>
      <c r="R44" s="6">
        <v>3982520</v>
      </c>
      <c r="S44" s="6">
        <v>214030</v>
      </c>
      <c r="T44" s="6">
        <v>1176500</v>
      </c>
      <c r="U44" s="6">
        <v>1729340</v>
      </c>
      <c r="V44" s="6">
        <v>0</v>
      </c>
      <c r="W44" s="6">
        <v>7516960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298800</v>
      </c>
      <c r="AG44" s="6">
        <v>66000</v>
      </c>
      <c r="AH44" s="6">
        <v>0</v>
      </c>
      <c r="AI44" s="6">
        <v>414410</v>
      </c>
      <c r="AJ44" s="6">
        <v>114120</v>
      </c>
      <c r="AK44" s="6">
        <v>893330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1785140</v>
      </c>
      <c r="AU44" s="6">
        <v>842070</v>
      </c>
      <c r="AV44" s="6">
        <v>993270</v>
      </c>
      <c r="AW44" s="6">
        <v>106430</v>
      </c>
      <c r="AX44" s="6">
        <v>0</v>
      </c>
      <c r="AY44" s="6">
        <v>3726910</v>
      </c>
      <c r="AZ44" s="6">
        <v>84990</v>
      </c>
      <c r="BA44" s="6">
        <v>644920</v>
      </c>
      <c r="BB44" s="6">
        <v>166310</v>
      </c>
      <c r="BC44" s="6">
        <v>0</v>
      </c>
      <c r="BD44" s="6">
        <v>380760</v>
      </c>
      <c r="BE44" s="6">
        <v>0</v>
      </c>
      <c r="BF44" s="6">
        <v>1276980</v>
      </c>
      <c r="BG44" s="6">
        <v>165000</v>
      </c>
      <c r="BH44" s="6">
        <v>281750</v>
      </c>
      <c r="BI44" s="6">
        <v>271500</v>
      </c>
      <c r="BJ44" s="6">
        <v>0</v>
      </c>
      <c r="BK44" s="6">
        <v>276000</v>
      </c>
      <c r="BL44" s="6">
        <v>28500</v>
      </c>
      <c r="BM44" s="6">
        <v>1022750</v>
      </c>
      <c r="BN44" s="6">
        <v>0</v>
      </c>
      <c r="BO44" s="6">
        <v>233150</v>
      </c>
      <c r="BP44" s="6">
        <v>0</v>
      </c>
      <c r="BQ44" s="6">
        <v>335080</v>
      </c>
      <c r="BR44" s="6">
        <v>290040</v>
      </c>
      <c r="BS44" s="6">
        <v>0</v>
      </c>
      <c r="BT44" s="6">
        <v>858270</v>
      </c>
      <c r="BU44" s="6">
        <v>0</v>
      </c>
      <c r="BV44" s="6">
        <v>0</v>
      </c>
      <c r="BW44" s="6">
        <v>0</v>
      </c>
      <c r="BX44" s="6">
        <v>0</v>
      </c>
      <c r="BY44" s="6">
        <v>335080</v>
      </c>
      <c r="BZ44" s="6">
        <v>290040</v>
      </c>
      <c r="CA44" s="6">
        <v>0</v>
      </c>
      <c r="CB44" s="6">
        <v>625120</v>
      </c>
      <c r="CC44" s="6">
        <v>0</v>
      </c>
      <c r="CD44" s="6">
        <v>233150</v>
      </c>
      <c r="CE44" s="6">
        <v>0</v>
      </c>
      <c r="CF44" s="6">
        <v>0</v>
      </c>
      <c r="CG44" s="6">
        <v>0</v>
      </c>
      <c r="CH44" s="6">
        <v>0</v>
      </c>
      <c r="CI44" s="6">
        <v>233150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127500</v>
      </c>
      <c r="CR44" s="6">
        <v>1028500</v>
      </c>
      <c r="CS44" s="6">
        <v>289000</v>
      </c>
      <c r="CT44" s="6">
        <v>153000</v>
      </c>
      <c r="CU44" s="6">
        <v>317500</v>
      </c>
      <c r="CV44" s="6">
        <v>27000</v>
      </c>
      <c r="CW44" s="6">
        <v>1942500</v>
      </c>
      <c r="CX44" s="6">
        <v>0</v>
      </c>
      <c r="CY44" s="6">
        <v>0</v>
      </c>
      <c r="CZ44" s="6">
        <v>0</v>
      </c>
      <c r="DA44" s="6">
        <v>0</v>
      </c>
      <c r="DB44" s="6">
        <v>105000</v>
      </c>
      <c r="DC44" s="6">
        <v>10000</v>
      </c>
      <c r="DD44" s="6">
        <v>115000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127500</v>
      </c>
      <c r="DS44" s="6">
        <v>1028500</v>
      </c>
      <c r="DT44" s="6">
        <v>289000</v>
      </c>
      <c r="DU44" s="6">
        <v>153000</v>
      </c>
      <c r="DV44" s="6">
        <v>212500</v>
      </c>
      <c r="DW44" s="6">
        <v>17000</v>
      </c>
      <c r="DX44" s="6">
        <v>1827500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1898600</v>
      </c>
      <c r="EQ44" s="6">
        <v>1262700</v>
      </c>
      <c r="ER44" s="6">
        <v>0</v>
      </c>
      <c r="ES44" s="6">
        <v>19337710</v>
      </c>
      <c r="ET44" s="6">
        <v>22499010</v>
      </c>
      <c r="EU44" s="6">
        <v>0</v>
      </c>
      <c r="EV44" s="6">
        <v>0</v>
      </c>
      <c r="EW44" s="6">
        <v>0</v>
      </c>
      <c r="EX44" s="6">
        <v>0</v>
      </c>
      <c r="EY44" s="6">
        <v>1262700</v>
      </c>
      <c r="EZ44" s="6">
        <v>0</v>
      </c>
      <c r="FA44" s="6">
        <v>0</v>
      </c>
      <c r="FB44" s="6">
        <v>1262700</v>
      </c>
      <c r="FC44" s="6">
        <v>0</v>
      </c>
      <c r="FD44" s="6">
        <v>1898600</v>
      </c>
      <c r="FE44" s="6">
        <v>0</v>
      </c>
      <c r="FF44" s="6">
        <v>0</v>
      </c>
      <c r="FG44" s="6">
        <v>2673720</v>
      </c>
      <c r="FH44" s="6">
        <v>4572320</v>
      </c>
      <c r="FI44" s="6">
        <v>0</v>
      </c>
      <c r="FJ44" s="6">
        <v>0</v>
      </c>
      <c r="FK44" s="6">
        <v>0</v>
      </c>
      <c r="FL44" s="6">
        <v>0</v>
      </c>
      <c r="FM44" s="6">
        <v>16663990</v>
      </c>
      <c r="FN44" s="6">
        <v>16663990</v>
      </c>
      <c r="FO44" s="6">
        <v>0</v>
      </c>
      <c r="FP44" s="6">
        <v>0</v>
      </c>
      <c r="FQ44" s="6">
        <v>0</v>
      </c>
      <c r="FR44" s="6">
        <v>342160</v>
      </c>
      <c r="FS44" s="6">
        <v>258640</v>
      </c>
      <c r="FT44" s="6">
        <v>0</v>
      </c>
      <c r="FU44" s="6">
        <v>2068750</v>
      </c>
      <c r="FV44" s="6">
        <v>2669550</v>
      </c>
      <c r="FW44" s="6">
        <v>0</v>
      </c>
      <c r="FX44" s="6">
        <v>0</v>
      </c>
      <c r="FY44" s="6">
        <v>0</v>
      </c>
      <c r="FZ44" s="6">
        <v>0</v>
      </c>
      <c r="GA44" s="6">
        <v>258640</v>
      </c>
      <c r="GB44" s="6">
        <v>0</v>
      </c>
      <c r="GC44" s="6">
        <v>0</v>
      </c>
      <c r="GD44" s="6">
        <v>258640</v>
      </c>
      <c r="GE44" s="6">
        <v>0</v>
      </c>
      <c r="GF44" s="6">
        <v>342160</v>
      </c>
      <c r="GG44" s="6">
        <v>0</v>
      </c>
      <c r="GH44" s="6">
        <v>0</v>
      </c>
      <c r="GI44" s="6">
        <v>386680</v>
      </c>
      <c r="GJ44" s="6">
        <v>728840</v>
      </c>
      <c r="GK44" s="6">
        <v>0</v>
      </c>
      <c r="GL44" s="6">
        <v>0</v>
      </c>
      <c r="GM44" s="6">
        <v>0</v>
      </c>
      <c r="GN44" s="6">
        <v>0</v>
      </c>
      <c r="GO44" s="6">
        <v>1682070</v>
      </c>
      <c r="GP44" s="6">
        <v>1682070</v>
      </c>
      <c r="GQ44" s="6">
        <v>0</v>
      </c>
      <c r="GR44" s="6">
        <v>792060</v>
      </c>
      <c r="GS44" s="6">
        <v>8254780</v>
      </c>
      <c r="GT44" s="6">
        <v>3747510</v>
      </c>
      <c r="GU44" s="6">
        <v>3920550</v>
      </c>
      <c r="GV44" s="6">
        <v>3514480</v>
      </c>
      <c r="GW44" s="6">
        <v>19507330</v>
      </c>
      <c r="GX44" s="6">
        <v>39736710</v>
      </c>
    </row>
    <row r="45" spans="1:206" ht="18" customHeight="1">
      <c r="A45" s="17">
        <v>26</v>
      </c>
      <c r="B45" s="17" t="s">
        <v>4</v>
      </c>
      <c r="C45" s="3">
        <v>0</v>
      </c>
      <c r="D45" s="3">
        <v>4967360</v>
      </c>
      <c r="E45" s="3">
        <v>3890050</v>
      </c>
      <c r="F45" s="3">
        <v>10198240</v>
      </c>
      <c r="G45" s="3">
        <v>7256980</v>
      </c>
      <c r="H45" s="3">
        <v>762360</v>
      </c>
      <c r="I45" s="3">
        <v>27074990</v>
      </c>
      <c r="J45" s="3">
        <v>0</v>
      </c>
      <c r="K45" s="3">
        <v>3896440</v>
      </c>
      <c r="L45" s="3">
        <v>3616810</v>
      </c>
      <c r="M45" s="3">
        <v>7159980</v>
      </c>
      <c r="N45" s="3">
        <v>6783120</v>
      </c>
      <c r="O45" s="3">
        <v>677360</v>
      </c>
      <c r="P45" s="3">
        <v>22133710</v>
      </c>
      <c r="Q45" s="3">
        <v>0</v>
      </c>
      <c r="R45" s="3">
        <v>87300</v>
      </c>
      <c r="S45" s="3">
        <v>1615180</v>
      </c>
      <c r="T45" s="3">
        <v>2649720</v>
      </c>
      <c r="U45" s="3">
        <v>865420</v>
      </c>
      <c r="V45" s="3">
        <v>0</v>
      </c>
      <c r="W45" s="3">
        <v>5217620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162270</v>
      </c>
      <c r="AG45" s="3">
        <v>19560</v>
      </c>
      <c r="AH45" s="3">
        <v>86240</v>
      </c>
      <c r="AI45" s="3">
        <v>1213640</v>
      </c>
      <c r="AJ45" s="3">
        <v>91300</v>
      </c>
      <c r="AK45" s="3">
        <v>1573010</v>
      </c>
      <c r="AL45" s="3">
        <v>0</v>
      </c>
      <c r="AM45" s="3">
        <v>126500</v>
      </c>
      <c r="AN45" s="3">
        <v>0</v>
      </c>
      <c r="AO45" s="3">
        <v>44000</v>
      </c>
      <c r="AP45" s="3">
        <v>0</v>
      </c>
      <c r="AQ45" s="3">
        <v>0</v>
      </c>
      <c r="AR45" s="3">
        <v>170500</v>
      </c>
      <c r="AS45" s="3">
        <v>0</v>
      </c>
      <c r="AT45" s="3">
        <v>2435910</v>
      </c>
      <c r="AU45" s="3">
        <v>167370</v>
      </c>
      <c r="AV45" s="3">
        <v>2172820</v>
      </c>
      <c r="AW45" s="3">
        <v>1350450</v>
      </c>
      <c r="AX45" s="3">
        <v>133480</v>
      </c>
      <c r="AY45" s="3">
        <v>6260030</v>
      </c>
      <c r="AZ45" s="3">
        <v>0</v>
      </c>
      <c r="BA45" s="3">
        <v>606460</v>
      </c>
      <c r="BB45" s="3">
        <v>1725200</v>
      </c>
      <c r="BC45" s="3">
        <v>1735200</v>
      </c>
      <c r="BD45" s="3">
        <v>2269610</v>
      </c>
      <c r="BE45" s="3">
        <v>209830</v>
      </c>
      <c r="BF45" s="3">
        <v>6546300</v>
      </c>
      <c r="BG45" s="3">
        <v>0</v>
      </c>
      <c r="BH45" s="3">
        <v>478000</v>
      </c>
      <c r="BI45" s="3">
        <v>89500</v>
      </c>
      <c r="BJ45" s="3">
        <v>472000</v>
      </c>
      <c r="BK45" s="3">
        <v>1084000</v>
      </c>
      <c r="BL45" s="3">
        <v>242750</v>
      </c>
      <c r="BM45" s="3">
        <v>2366250</v>
      </c>
      <c r="BN45" s="3">
        <v>0</v>
      </c>
      <c r="BO45" s="3">
        <v>634400</v>
      </c>
      <c r="BP45" s="3">
        <v>18240</v>
      </c>
      <c r="BQ45" s="3">
        <v>2549760</v>
      </c>
      <c r="BR45" s="3">
        <v>49240</v>
      </c>
      <c r="BS45" s="3">
        <v>0</v>
      </c>
      <c r="BT45" s="3">
        <v>3251640</v>
      </c>
      <c r="BU45" s="3">
        <v>0</v>
      </c>
      <c r="BV45" s="3">
        <v>0</v>
      </c>
      <c r="BW45" s="3">
        <v>634400</v>
      </c>
      <c r="BX45" s="3">
        <v>18240</v>
      </c>
      <c r="BY45" s="3">
        <v>2549760</v>
      </c>
      <c r="BZ45" s="3">
        <v>0</v>
      </c>
      <c r="CA45" s="3">
        <v>0</v>
      </c>
      <c r="CB45" s="3">
        <v>3202400</v>
      </c>
      <c r="CC45" s="3">
        <v>0</v>
      </c>
      <c r="CD45" s="3">
        <v>0</v>
      </c>
      <c r="CE45" s="3">
        <v>0</v>
      </c>
      <c r="CF45" s="3">
        <v>0</v>
      </c>
      <c r="CG45" s="3">
        <v>49240</v>
      </c>
      <c r="CH45" s="3">
        <v>0</v>
      </c>
      <c r="CI45" s="3">
        <v>49240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436520</v>
      </c>
      <c r="CS45" s="3">
        <v>255000</v>
      </c>
      <c r="CT45" s="3">
        <v>488500</v>
      </c>
      <c r="CU45" s="3">
        <v>424620</v>
      </c>
      <c r="CV45" s="3">
        <v>85000</v>
      </c>
      <c r="CW45" s="3">
        <v>1689640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436520</v>
      </c>
      <c r="DT45" s="3">
        <v>255000</v>
      </c>
      <c r="DU45" s="3">
        <v>488500</v>
      </c>
      <c r="DV45" s="3">
        <v>424620</v>
      </c>
      <c r="DW45" s="3">
        <v>85000</v>
      </c>
      <c r="DX45" s="3">
        <v>1689640</v>
      </c>
      <c r="DY45" s="3">
        <v>0</v>
      </c>
      <c r="DZ45" s="3">
        <v>0</v>
      </c>
      <c r="EA45" s="3">
        <v>0</v>
      </c>
      <c r="EB45" s="3">
        <v>0</v>
      </c>
      <c r="EC45" s="3">
        <v>0</v>
      </c>
      <c r="ED45" s="3">
        <v>0</v>
      </c>
      <c r="EE45" s="3">
        <v>0</v>
      </c>
      <c r="EF45" s="3">
        <v>0</v>
      </c>
      <c r="EG45" s="3">
        <v>0</v>
      </c>
      <c r="EH45" s="3">
        <v>0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3">
        <v>0</v>
      </c>
      <c r="EP45" s="3">
        <v>1068860</v>
      </c>
      <c r="EQ45" s="3">
        <v>4594020</v>
      </c>
      <c r="ER45" s="3">
        <v>6879830</v>
      </c>
      <c r="ES45" s="3">
        <v>2850820</v>
      </c>
      <c r="ET45" s="3">
        <v>15393530</v>
      </c>
      <c r="EU45" s="3">
        <v>0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3">
        <v>0</v>
      </c>
      <c r="FB45" s="3">
        <v>0</v>
      </c>
      <c r="FC45" s="3">
        <v>0</v>
      </c>
      <c r="FD45" s="3">
        <v>1068860</v>
      </c>
      <c r="FE45" s="3">
        <v>4594020</v>
      </c>
      <c r="FF45" s="3">
        <v>6879830</v>
      </c>
      <c r="FG45" s="3">
        <v>1893480</v>
      </c>
      <c r="FH45" s="3">
        <v>14436190</v>
      </c>
      <c r="FI45" s="3">
        <v>0</v>
      </c>
      <c r="FJ45" s="3">
        <v>0</v>
      </c>
      <c r="FK45" s="3">
        <v>0</v>
      </c>
      <c r="FL45" s="3">
        <v>0</v>
      </c>
      <c r="FM45" s="3">
        <v>957340</v>
      </c>
      <c r="FN45" s="3">
        <v>957340</v>
      </c>
      <c r="FO45" s="3">
        <v>0</v>
      </c>
      <c r="FP45" s="3">
        <v>0</v>
      </c>
      <c r="FQ45" s="3">
        <v>0</v>
      </c>
      <c r="FR45" s="3">
        <v>188680</v>
      </c>
      <c r="FS45" s="3">
        <v>515720</v>
      </c>
      <c r="FT45" s="3">
        <v>752600</v>
      </c>
      <c r="FU45" s="3">
        <v>301360</v>
      </c>
      <c r="FV45" s="3">
        <v>1758360</v>
      </c>
      <c r="FW45" s="3">
        <v>0</v>
      </c>
      <c r="FX45" s="3">
        <v>0</v>
      </c>
      <c r="FY45" s="3">
        <v>0</v>
      </c>
      <c r="FZ45" s="3">
        <v>0</v>
      </c>
      <c r="GA45" s="3">
        <v>0</v>
      </c>
      <c r="GB45" s="3">
        <v>0</v>
      </c>
      <c r="GC45" s="3">
        <v>0</v>
      </c>
      <c r="GD45" s="3">
        <v>0</v>
      </c>
      <c r="GE45" s="3">
        <v>0</v>
      </c>
      <c r="GF45" s="3">
        <v>188680</v>
      </c>
      <c r="GG45" s="3">
        <v>515720</v>
      </c>
      <c r="GH45" s="3">
        <v>752600</v>
      </c>
      <c r="GI45" s="3">
        <v>301360</v>
      </c>
      <c r="GJ45" s="3">
        <v>1758360</v>
      </c>
      <c r="GK45" s="3">
        <v>0</v>
      </c>
      <c r="GL45" s="3">
        <v>0</v>
      </c>
      <c r="GM45" s="3">
        <v>0</v>
      </c>
      <c r="GN45" s="3">
        <v>0</v>
      </c>
      <c r="GO45" s="3">
        <v>0</v>
      </c>
      <c r="GP45" s="3">
        <v>0</v>
      </c>
      <c r="GQ45" s="3">
        <v>0</v>
      </c>
      <c r="GR45" s="3">
        <v>0</v>
      </c>
      <c r="GS45" s="3">
        <v>4967360</v>
      </c>
      <c r="GT45" s="3">
        <v>4958910</v>
      </c>
      <c r="GU45" s="3">
        <v>14792260</v>
      </c>
      <c r="GV45" s="3">
        <v>14136810</v>
      </c>
      <c r="GW45" s="3">
        <v>3613180</v>
      </c>
      <c r="GX45" s="3">
        <v>42468520</v>
      </c>
    </row>
    <row r="46" spans="1:206" ht="18" customHeight="1">
      <c r="A46" s="17">
        <v>27</v>
      </c>
      <c r="B46" s="17" t="s">
        <v>10</v>
      </c>
      <c r="C46" s="3">
        <v>0</v>
      </c>
      <c r="D46" s="3">
        <v>4794250</v>
      </c>
      <c r="E46" s="3">
        <v>3644322</v>
      </c>
      <c r="F46" s="3">
        <v>9056020</v>
      </c>
      <c r="G46" s="3">
        <v>1623010</v>
      </c>
      <c r="H46" s="3">
        <v>5820300</v>
      </c>
      <c r="I46" s="3">
        <v>24937902</v>
      </c>
      <c r="J46" s="3">
        <v>0</v>
      </c>
      <c r="K46" s="3">
        <v>4054210</v>
      </c>
      <c r="L46" s="3">
        <v>2833660</v>
      </c>
      <c r="M46" s="3">
        <v>7711320</v>
      </c>
      <c r="N46" s="3">
        <v>1529510</v>
      </c>
      <c r="O46" s="3">
        <v>5559350</v>
      </c>
      <c r="P46" s="3">
        <v>21688050</v>
      </c>
      <c r="Q46" s="3">
        <v>0</v>
      </c>
      <c r="R46" s="3">
        <v>261110</v>
      </c>
      <c r="S46" s="3">
        <v>1142640</v>
      </c>
      <c r="T46" s="3">
        <v>2695030</v>
      </c>
      <c r="U46" s="3">
        <v>120160</v>
      </c>
      <c r="V46" s="3">
        <v>3601890</v>
      </c>
      <c r="W46" s="3">
        <v>7820830</v>
      </c>
      <c r="X46" s="3">
        <v>0</v>
      </c>
      <c r="Y46" s="3">
        <v>0</v>
      </c>
      <c r="Z46" s="3">
        <v>119250</v>
      </c>
      <c r="AA46" s="3">
        <v>344500</v>
      </c>
      <c r="AB46" s="3">
        <v>0</v>
      </c>
      <c r="AC46" s="3">
        <v>1245750</v>
      </c>
      <c r="AD46" s="3">
        <v>1709500</v>
      </c>
      <c r="AE46" s="3">
        <v>0</v>
      </c>
      <c r="AF46" s="3">
        <v>0</v>
      </c>
      <c r="AG46" s="3">
        <v>0</v>
      </c>
      <c r="AH46" s="3">
        <v>9970</v>
      </c>
      <c r="AI46" s="3">
        <v>0</v>
      </c>
      <c r="AJ46" s="3">
        <v>251710</v>
      </c>
      <c r="AK46" s="3">
        <v>261680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2398320</v>
      </c>
      <c r="AU46" s="3">
        <v>0</v>
      </c>
      <c r="AV46" s="3">
        <v>1760290</v>
      </c>
      <c r="AW46" s="3">
        <v>639180</v>
      </c>
      <c r="AX46" s="3">
        <v>0</v>
      </c>
      <c r="AY46" s="3">
        <v>4797790</v>
      </c>
      <c r="AZ46" s="3">
        <v>0</v>
      </c>
      <c r="BA46" s="3">
        <v>1059030</v>
      </c>
      <c r="BB46" s="3">
        <v>1219020</v>
      </c>
      <c r="BC46" s="3">
        <v>2186030</v>
      </c>
      <c r="BD46" s="3">
        <v>593920</v>
      </c>
      <c r="BE46" s="3">
        <v>0</v>
      </c>
      <c r="BF46" s="3">
        <v>5058000</v>
      </c>
      <c r="BG46" s="3">
        <v>0</v>
      </c>
      <c r="BH46" s="3">
        <v>335750</v>
      </c>
      <c r="BI46" s="3">
        <v>352750</v>
      </c>
      <c r="BJ46" s="3">
        <v>715500</v>
      </c>
      <c r="BK46" s="3">
        <v>176250</v>
      </c>
      <c r="BL46" s="3">
        <v>460000</v>
      </c>
      <c r="BM46" s="3">
        <v>2040250</v>
      </c>
      <c r="BN46" s="3">
        <v>0</v>
      </c>
      <c r="BO46" s="3">
        <v>0</v>
      </c>
      <c r="BP46" s="3">
        <v>74080</v>
      </c>
      <c r="BQ46" s="3">
        <v>699700</v>
      </c>
      <c r="BR46" s="3">
        <v>0</v>
      </c>
      <c r="BS46" s="3">
        <v>0</v>
      </c>
      <c r="BT46" s="3">
        <v>773780</v>
      </c>
      <c r="BU46" s="3">
        <v>0</v>
      </c>
      <c r="BV46" s="3">
        <v>0</v>
      </c>
      <c r="BW46" s="3">
        <v>0</v>
      </c>
      <c r="BX46" s="3">
        <v>0</v>
      </c>
      <c r="BY46" s="3">
        <v>610320</v>
      </c>
      <c r="BZ46" s="3">
        <v>0</v>
      </c>
      <c r="CA46" s="3">
        <v>0</v>
      </c>
      <c r="CB46" s="3">
        <v>610320</v>
      </c>
      <c r="CC46" s="3">
        <v>0</v>
      </c>
      <c r="CD46" s="3">
        <v>0</v>
      </c>
      <c r="CE46" s="3">
        <v>74080</v>
      </c>
      <c r="CF46" s="3">
        <v>89380</v>
      </c>
      <c r="CG46" s="3">
        <v>0</v>
      </c>
      <c r="CH46" s="3">
        <v>0</v>
      </c>
      <c r="CI46" s="3">
        <v>163460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540040</v>
      </c>
      <c r="CS46" s="3">
        <v>487050</v>
      </c>
      <c r="CT46" s="3">
        <v>617150</v>
      </c>
      <c r="CU46" s="3">
        <v>93500</v>
      </c>
      <c r="CV46" s="3">
        <v>260950</v>
      </c>
      <c r="CW46" s="3">
        <v>1998690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0</v>
      </c>
      <c r="DS46" s="3">
        <v>540040</v>
      </c>
      <c r="DT46" s="3">
        <v>487050</v>
      </c>
      <c r="DU46" s="3">
        <v>617150</v>
      </c>
      <c r="DV46" s="3">
        <v>93500</v>
      </c>
      <c r="DW46" s="3">
        <v>260950</v>
      </c>
      <c r="DX46" s="3">
        <v>1998690</v>
      </c>
      <c r="DY46" s="3">
        <v>0</v>
      </c>
      <c r="DZ46" s="3">
        <v>0</v>
      </c>
      <c r="EA46" s="3">
        <v>19582</v>
      </c>
      <c r="EB46" s="3">
        <v>27850</v>
      </c>
      <c r="EC46" s="3">
        <v>0</v>
      </c>
      <c r="ED46" s="3">
        <v>0</v>
      </c>
      <c r="EE46" s="3">
        <v>47432</v>
      </c>
      <c r="EF46" s="3">
        <v>0</v>
      </c>
      <c r="EG46" s="3">
        <v>200000</v>
      </c>
      <c r="EH46" s="3">
        <v>229950</v>
      </c>
      <c r="EI46" s="3">
        <v>0</v>
      </c>
      <c r="EJ46" s="3">
        <v>0</v>
      </c>
      <c r="EK46" s="3">
        <v>0</v>
      </c>
      <c r="EL46" s="3">
        <v>429950</v>
      </c>
      <c r="EM46" s="3">
        <v>0</v>
      </c>
      <c r="EN46" s="3">
        <v>0</v>
      </c>
      <c r="EO46" s="3">
        <v>0</v>
      </c>
      <c r="EP46" s="3">
        <v>5517910</v>
      </c>
      <c r="EQ46" s="3">
        <v>6410720</v>
      </c>
      <c r="ER46" s="3">
        <v>2996520</v>
      </c>
      <c r="ES46" s="3">
        <v>17467340</v>
      </c>
      <c r="ET46" s="3">
        <v>32392490</v>
      </c>
      <c r="EU46" s="3">
        <v>0</v>
      </c>
      <c r="EV46" s="3">
        <v>0</v>
      </c>
      <c r="EW46" s="3">
        <v>0</v>
      </c>
      <c r="EX46" s="3">
        <v>1512340</v>
      </c>
      <c r="EY46" s="3">
        <v>6410720</v>
      </c>
      <c r="EZ46" s="3">
        <v>528050</v>
      </c>
      <c r="FA46" s="3">
        <v>2215610</v>
      </c>
      <c r="FB46" s="3">
        <v>10666720</v>
      </c>
      <c r="FC46" s="3">
        <v>0</v>
      </c>
      <c r="FD46" s="3">
        <v>4005570</v>
      </c>
      <c r="FE46" s="3">
        <v>0</v>
      </c>
      <c r="FF46" s="3">
        <v>2468470</v>
      </c>
      <c r="FG46" s="3">
        <v>4187780</v>
      </c>
      <c r="FH46" s="3">
        <v>10661820</v>
      </c>
      <c r="FI46" s="3">
        <v>0</v>
      </c>
      <c r="FJ46" s="3">
        <v>0</v>
      </c>
      <c r="FK46" s="3">
        <v>0</v>
      </c>
      <c r="FL46" s="3">
        <v>0</v>
      </c>
      <c r="FM46" s="3">
        <v>11063950</v>
      </c>
      <c r="FN46" s="3">
        <v>11063950</v>
      </c>
      <c r="FO46" s="3">
        <v>0</v>
      </c>
      <c r="FP46" s="3">
        <v>0</v>
      </c>
      <c r="FQ46" s="3">
        <v>0</v>
      </c>
      <c r="FR46" s="3">
        <v>593500</v>
      </c>
      <c r="FS46" s="3">
        <v>907360</v>
      </c>
      <c r="FT46" s="3">
        <v>201400</v>
      </c>
      <c r="FU46" s="3">
        <v>1496370</v>
      </c>
      <c r="FV46" s="3">
        <v>3198630</v>
      </c>
      <c r="FW46" s="3">
        <v>0</v>
      </c>
      <c r="FX46" s="3">
        <v>0</v>
      </c>
      <c r="FY46" s="3">
        <v>0</v>
      </c>
      <c r="FZ46" s="3">
        <v>80560</v>
      </c>
      <c r="GA46" s="3">
        <v>907360</v>
      </c>
      <c r="GB46" s="3">
        <v>0</v>
      </c>
      <c r="GC46" s="3">
        <v>0</v>
      </c>
      <c r="GD46" s="3">
        <v>987920</v>
      </c>
      <c r="GE46" s="3">
        <v>0</v>
      </c>
      <c r="GF46" s="3">
        <v>512940</v>
      </c>
      <c r="GG46" s="3">
        <v>0</v>
      </c>
      <c r="GH46" s="3">
        <v>201400</v>
      </c>
      <c r="GI46" s="3">
        <v>451560</v>
      </c>
      <c r="GJ46" s="3">
        <v>1165900</v>
      </c>
      <c r="GK46" s="3">
        <v>0</v>
      </c>
      <c r="GL46" s="3">
        <v>0</v>
      </c>
      <c r="GM46" s="3">
        <v>0</v>
      </c>
      <c r="GN46" s="3">
        <v>0</v>
      </c>
      <c r="GO46" s="3">
        <v>1044810</v>
      </c>
      <c r="GP46" s="3">
        <v>1044810</v>
      </c>
      <c r="GQ46" s="3">
        <v>0</v>
      </c>
      <c r="GR46" s="3">
        <v>0</v>
      </c>
      <c r="GS46" s="3">
        <v>4794250</v>
      </c>
      <c r="GT46" s="3">
        <v>9162232</v>
      </c>
      <c r="GU46" s="3">
        <v>15466740</v>
      </c>
      <c r="GV46" s="3">
        <v>4619530</v>
      </c>
      <c r="GW46" s="3">
        <v>23287640</v>
      </c>
      <c r="GX46" s="3">
        <v>57330392</v>
      </c>
    </row>
    <row r="47" spans="1:206" ht="18" customHeight="1">
      <c r="A47" s="17">
        <v>28</v>
      </c>
      <c r="B47" s="17" t="s">
        <v>27</v>
      </c>
      <c r="C47" s="3">
        <v>0</v>
      </c>
      <c r="D47" s="3">
        <v>1151810</v>
      </c>
      <c r="E47" s="3">
        <v>389457</v>
      </c>
      <c r="F47" s="3">
        <v>0</v>
      </c>
      <c r="G47" s="3">
        <v>861116</v>
      </c>
      <c r="H47" s="3">
        <v>0</v>
      </c>
      <c r="I47" s="3">
        <v>2402383</v>
      </c>
      <c r="J47" s="3">
        <v>0</v>
      </c>
      <c r="K47" s="3">
        <v>978710</v>
      </c>
      <c r="L47" s="3">
        <v>371437</v>
      </c>
      <c r="M47" s="3">
        <v>0</v>
      </c>
      <c r="N47" s="3">
        <v>834086</v>
      </c>
      <c r="O47" s="3">
        <v>0</v>
      </c>
      <c r="P47" s="3">
        <v>2184233</v>
      </c>
      <c r="Q47" s="3">
        <v>0</v>
      </c>
      <c r="R47" s="3">
        <v>0</v>
      </c>
      <c r="S47" s="3">
        <v>371437</v>
      </c>
      <c r="T47" s="3">
        <v>0</v>
      </c>
      <c r="U47" s="3">
        <v>834086</v>
      </c>
      <c r="V47" s="3">
        <v>0</v>
      </c>
      <c r="W47" s="3">
        <v>1205523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618710</v>
      </c>
      <c r="AU47" s="3">
        <v>0</v>
      </c>
      <c r="AV47" s="3">
        <v>0</v>
      </c>
      <c r="AW47" s="3">
        <v>0</v>
      </c>
      <c r="AX47" s="3">
        <v>0</v>
      </c>
      <c r="AY47" s="3">
        <v>618710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360000</v>
      </c>
      <c r="BI47" s="3">
        <v>0</v>
      </c>
      <c r="BJ47" s="3">
        <v>0</v>
      </c>
      <c r="BK47" s="3">
        <v>0</v>
      </c>
      <c r="BL47" s="3">
        <v>0</v>
      </c>
      <c r="BM47" s="3">
        <v>360000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173100</v>
      </c>
      <c r="CS47" s="3">
        <v>18020</v>
      </c>
      <c r="CT47" s="3">
        <v>0</v>
      </c>
      <c r="CU47" s="3">
        <v>27030</v>
      </c>
      <c r="CV47" s="3">
        <v>0</v>
      </c>
      <c r="CW47" s="3">
        <v>218150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173100</v>
      </c>
      <c r="DT47" s="3">
        <v>18020</v>
      </c>
      <c r="DU47" s="3">
        <v>0</v>
      </c>
      <c r="DV47" s="3">
        <v>27030</v>
      </c>
      <c r="DW47" s="3">
        <v>0</v>
      </c>
      <c r="DX47" s="3">
        <v>218150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3">
        <v>0</v>
      </c>
      <c r="EE47" s="3">
        <v>0</v>
      </c>
      <c r="EF47" s="3">
        <v>0</v>
      </c>
      <c r="EG47" s="3">
        <v>0</v>
      </c>
      <c r="EH47" s="3">
        <v>0</v>
      </c>
      <c r="EI47" s="3">
        <v>0</v>
      </c>
      <c r="EJ47" s="3">
        <v>0</v>
      </c>
      <c r="EK47" s="3">
        <v>0</v>
      </c>
      <c r="EL47" s="3">
        <v>0</v>
      </c>
      <c r="EM47" s="3">
        <v>0</v>
      </c>
      <c r="EN47" s="3">
        <v>0</v>
      </c>
      <c r="EO47" s="3">
        <v>0</v>
      </c>
      <c r="EP47" s="3">
        <v>688500</v>
      </c>
      <c r="EQ47" s="3">
        <v>0</v>
      </c>
      <c r="ER47" s="3">
        <v>2753600</v>
      </c>
      <c r="ES47" s="3">
        <v>4039060</v>
      </c>
      <c r="ET47" s="3">
        <v>7481160</v>
      </c>
      <c r="EU47" s="3">
        <v>0</v>
      </c>
      <c r="EV47" s="3">
        <v>0</v>
      </c>
      <c r="EW47" s="3">
        <v>0</v>
      </c>
      <c r="EX47" s="3">
        <v>688500</v>
      </c>
      <c r="EY47" s="3">
        <v>0</v>
      </c>
      <c r="EZ47" s="3">
        <v>2753600</v>
      </c>
      <c r="FA47" s="3">
        <v>4039060</v>
      </c>
      <c r="FB47" s="3">
        <v>7481160</v>
      </c>
      <c r="FC47" s="3">
        <v>0</v>
      </c>
      <c r="FD47" s="3">
        <v>0</v>
      </c>
      <c r="FE47" s="3">
        <v>0</v>
      </c>
      <c r="FF47" s="3">
        <v>0</v>
      </c>
      <c r="FG47" s="3">
        <v>0</v>
      </c>
      <c r="FH47" s="3">
        <v>0</v>
      </c>
      <c r="FI47" s="3">
        <v>0</v>
      </c>
      <c r="FJ47" s="3">
        <v>0</v>
      </c>
      <c r="FK47" s="3">
        <v>0</v>
      </c>
      <c r="FL47" s="3">
        <v>0</v>
      </c>
      <c r="FM47" s="3">
        <v>0</v>
      </c>
      <c r="FN47" s="3">
        <v>0</v>
      </c>
      <c r="FO47" s="3">
        <v>0</v>
      </c>
      <c r="FP47" s="3">
        <v>0</v>
      </c>
      <c r="FQ47" s="3">
        <v>0</v>
      </c>
      <c r="FR47" s="3">
        <v>0</v>
      </c>
      <c r="FS47" s="3">
        <v>0</v>
      </c>
      <c r="FT47" s="3">
        <v>382080</v>
      </c>
      <c r="FU47" s="3">
        <v>485780</v>
      </c>
      <c r="FV47" s="3">
        <v>867860</v>
      </c>
      <c r="FW47" s="3">
        <v>0</v>
      </c>
      <c r="FX47" s="3">
        <v>0</v>
      </c>
      <c r="FY47" s="3">
        <v>0</v>
      </c>
      <c r="FZ47" s="3">
        <v>0</v>
      </c>
      <c r="GA47" s="3">
        <v>0</v>
      </c>
      <c r="GB47" s="3">
        <v>382080</v>
      </c>
      <c r="GC47" s="3">
        <v>485780</v>
      </c>
      <c r="GD47" s="3">
        <v>867860</v>
      </c>
      <c r="GE47" s="3">
        <v>0</v>
      </c>
      <c r="GF47" s="3">
        <v>0</v>
      </c>
      <c r="GG47" s="3">
        <v>0</v>
      </c>
      <c r="GH47" s="3">
        <v>0</v>
      </c>
      <c r="GI47" s="3">
        <v>0</v>
      </c>
      <c r="GJ47" s="3">
        <v>0</v>
      </c>
      <c r="GK47" s="3">
        <v>0</v>
      </c>
      <c r="GL47" s="3">
        <v>0</v>
      </c>
      <c r="GM47" s="3">
        <v>0</v>
      </c>
      <c r="GN47" s="3">
        <v>0</v>
      </c>
      <c r="GO47" s="3">
        <v>0</v>
      </c>
      <c r="GP47" s="3">
        <v>0</v>
      </c>
      <c r="GQ47" s="3">
        <v>0</v>
      </c>
      <c r="GR47" s="3">
        <v>0</v>
      </c>
      <c r="GS47" s="3">
        <v>1151810</v>
      </c>
      <c r="GT47" s="3">
        <v>1077957</v>
      </c>
      <c r="GU47" s="3">
        <v>0</v>
      </c>
      <c r="GV47" s="3">
        <v>3614716</v>
      </c>
      <c r="GW47" s="3">
        <v>4039060</v>
      </c>
      <c r="GX47" s="3">
        <v>9883543</v>
      </c>
    </row>
    <row r="48" spans="1:206" ht="18" customHeight="1">
      <c r="A48" s="17">
        <v>29</v>
      </c>
      <c r="B48" s="17" t="s">
        <v>28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</v>
      </c>
      <c r="DZ48" s="3">
        <v>0</v>
      </c>
      <c r="EA48" s="3">
        <v>0</v>
      </c>
      <c r="EB48" s="3">
        <v>0</v>
      </c>
      <c r="EC48" s="3">
        <v>0</v>
      </c>
      <c r="ED48" s="3">
        <v>0</v>
      </c>
      <c r="EE48" s="3">
        <v>0</v>
      </c>
      <c r="EF48" s="3">
        <v>0</v>
      </c>
      <c r="EG48" s="3">
        <v>0</v>
      </c>
      <c r="EH48" s="3">
        <v>0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0</v>
      </c>
      <c r="ET48" s="3">
        <v>0</v>
      </c>
      <c r="EU48" s="3">
        <v>0</v>
      </c>
      <c r="EV48" s="3">
        <v>0</v>
      </c>
      <c r="EW48" s="3">
        <v>0</v>
      </c>
      <c r="EX48" s="3">
        <v>0</v>
      </c>
      <c r="EY48" s="3">
        <v>0</v>
      </c>
      <c r="EZ48" s="3">
        <v>0</v>
      </c>
      <c r="FA48" s="3">
        <v>0</v>
      </c>
      <c r="FB48" s="3">
        <v>0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0</v>
      </c>
      <c r="FM48" s="3">
        <v>0</v>
      </c>
      <c r="FN48" s="3">
        <v>0</v>
      </c>
      <c r="FO48" s="3">
        <v>0</v>
      </c>
      <c r="FP48" s="3">
        <v>0</v>
      </c>
      <c r="FQ48" s="3">
        <v>0</v>
      </c>
      <c r="FR48" s="3">
        <v>0</v>
      </c>
      <c r="FS48" s="3">
        <v>0</v>
      </c>
      <c r="FT48" s="3">
        <v>0</v>
      </c>
      <c r="FU48" s="3">
        <v>0</v>
      </c>
      <c r="FV48" s="3">
        <v>0</v>
      </c>
      <c r="FW48" s="3">
        <v>0</v>
      </c>
      <c r="FX48" s="3">
        <v>0</v>
      </c>
      <c r="FY48" s="3">
        <v>0</v>
      </c>
      <c r="FZ48" s="3">
        <v>0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0</v>
      </c>
      <c r="GH48" s="3">
        <v>0</v>
      </c>
      <c r="GI48" s="3">
        <v>0</v>
      </c>
      <c r="GJ48" s="3">
        <v>0</v>
      </c>
      <c r="GK48" s="3">
        <v>0</v>
      </c>
      <c r="GL48" s="3">
        <v>0</v>
      </c>
      <c r="GM48" s="3">
        <v>0</v>
      </c>
      <c r="GN48" s="3">
        <v>0</v>
      </c>
      <c r="GO48" s="3">
        <v>0</v>
      </c>
      <c r="GP48" s="3">
        <v>0</v>
      </c>
      <c r="GQ48" s="3">
        <v>0</v>
      </c>
      <c r="GR48" s="3">
        <v>0</v>
      </c>
      <c r="GS48" s="3">
        <v>0</v>
      </c>
      <c r="GT48" s="3">
        <v>0</v>
      </c>
      <c r="GU48" s="3">
        <v>0</v>
      </c>
      <c r="GV48" s="3">
        <v>0</v>
      </c>
      <c r="GW48" s="3">
        <v>0</v>
      </c>
      <c r="GX48" s="3">
        <v>0</v>
      </c>
    </row>
    <row r="49" spans="1:206" ht="18" customHeight="1" thickBot="1">
      <c r="A49" s="57" t="s">
        <v>52</v>
      </c>
      <c r="B49" s="58"/>
      <c r="C49" s="5">
        <f aca="true" t="shared" si="38" ref="C49:BN49">SUM(C44:C48)</f>
        <v>792060</v>
      </c>
      <c r="D49" s="5">
        <f t="shared" si="38"/>
        <v>19168200</v>
      </c>
      <c r="E49" s="5">
        <f t="shared" si="38"/>
        <v>9772739</v>
      </c>
      <c r="F49" s="5">
        <f t="shared" si="38"/>
        <v>21912110</v>
      </c>
      <c r="G49" s="5">
        <f t="shared" si="38"/>
        <v>13255586</v>
      </c>
      <c r="H49" s="5">
        <f t="shared" si="38"/>
        <v>6752280</v>
      </c>
      <c r="I49" s="5">
        <f t="shared" si="38"/>
        <v>71652975</v>
      </c>
      <c r="J49" s="5">
        <f t="shared" si="38"/>
        <v>664560</v>
      </c>
      <c r="K49" s="5">
        <f t="shared" si="38"/>
        <v>15922490</v>
      </c>
      <c r="L49" s="5">
        <f t="shared" si="38"/>
        <v>8381817</v>
      </c>
      <c r="M49" s="5">
        <f t="shared" si="38"/>
        <v>17041070</v>
      </c>
      <c r="N49" s="5">
        <f t="shared" si="38"/>
        <v>12053656</v>
      </c>
      <c r="O49" s="5">
        <f t="shared" si="38"/>
        <v>6379330</v>
      </c>
      <c r="P49" s="5">
        <f t="shared" si="38"/>
        <v>60442923</v>
      </c>
      <c r="Q49" s="5">
        <f t="shared" si="38"/>
        <v>414570</v>
      </c>
      <c r="R49" s="5">
        <f t="shared" si="38"/>
        <v>4330930</v>
      </c>
      <c r="S49" s="5">
        <f t="shared" si="38"/>
        <v>3343287</v>
      </c>
      <c r="T49" s="5">
        <f t="shared" si="38"/>
        <v>6521250</v>
      </c>
      <c r="U49" s="5">
        <f t="shared" si="38"/>
        <v>3549006</v>
      </c>
      <c r="V49" s="5">
        <f t="shared" si="38"/>
        <v>3601890</v>
      </c>
      <c r="W49" s="5">
        <f t="shared" si="38"/>
        <v>21760933</v>
      </c>
      <c r="X49" s="5">
        <f t="shared" si="38"/>
        <v>0</v>
      </c>
      <c r="Y49" s="5">
        <f t="shared" si="38"/>
        <v>0</v>
      </c>
      <c r="Z49" s="5">
        <f t="shared" si="38"/>
        <v>119250</v>
      </c>
      <c r="AA49" s="5">
        <f t="shared" si="38"/>
        <v>344500</v>
      </c>
      <c r="AB49" s="5">
        <f t="shared" si="38"/>
        <v>0</v>
      </c>
      <c r="AC49" s="5">
        <f t="shared" si="38"/>
        <v>1245750</v>
      </c>
      <c r="AD49" s="5">
        <f t="shared" si="38"/>
        <v>1709500</v>
      </c>
      <c r="AE49" s="5">
        <f t="shared" si="38"/>
        <v>0</v>
      </c>
      <c r="AF49" s="5">
        <f t="shared" si="38"/>
        <v>461070</v>
      </c>
      <c r="AG49" s="5">
        <f t="shared" si="38"/>
        <v>85560</v>
      </c>
      <c r="AH49" s="5">
        <f t="shared" si="38"/>
        <v>96210</v>
      </c>
      <c r="AI49" s="5">
        <f t="shared" si="38"/>
        <v>1628050</v>
      </c>
      <c r="AJ49" s="5">
        <f t="shared" si="38"/>
        <v>457130</v>
      </c>
      <c r="AK49" s="5">
        <f t="shared" si="38"/>
        <v>2728020</v>
      </c>
      <c r="AL49" s="5">
        <f t="shared" si="38"/>
        <v>0</v>
      </c>
      <c r="AM49" s="5">
        <f t="shared" si="38"/>
        <v>126500</v>
      </c>
      <c r="AN49" s="5">
        <f t="shared" si="38"/>
        <v>0</v>
      </c>
      <c r="AO49" s="5">
        <f t="shared" si="38"/>
        <v>44000</v>
      </c>
      <c r="AP49" s="5">
        <f t="shared" si="38"/>
        <v>0</v>
      </c>
      <c r="AQ49" s="5">
        <f t="shared" si="38"/>
        <v>0</v>
      </c>
      <c r="AR49" s="5">
        <f t="shared" si="38"/>
        <v>170500</v>
      </c>
      <c r="AS49" s="5">
        <f t="shared" si="38"/>
        <v>0</v>
      </c>
      <c r="AT49" s="5">
        <f t="shared" si="38"/>
        <v>7238080</v>
      </c>
      <c r="AU49" s="5">
        <f t="shared" si="38"/>
        <v>1009440</v>
      </c>
      <c r="AV49" s="5">
        <f t="shared" si="38"/>
        <v>4926380</v>
      </c>
      <c r="AW49" s="5">
        <f t="shared" si="38"/>
        <v>2096060</v>
      </c>
      <c r="AX49" s="5">
        <f t="shared" si="38"/>
        <v>133480</v>
      </c>
      <c r="AY49" s="5">
        <f t="shared" si="38"/>
        <v>15403440</v>
      </c>
      <c r="AZ49" s="5">
        <f t="shared" si="38"/>
        <v>84990</v>
      </c>
      <c r="BA49" s="5">
        <f t="shared" si="38"/>
        <v>2310410</v>
      </c>
      <c r="BB49" s="5">
        <f t="shared" si="38"/>
        <v>3110530</v>
      </c>
      <c r="BC49" s="5">
        <f t="shared" si="38"/>
        <v>3921230</v>
      </c>
      <c r="BD49" s="5">
        <f t="shared" si="38"/>
        <v>3244290</v>
      </c>
      <c r="BE49" s="5">
        <f t="shared" si="38"/>
        <v>209830</v>
      </c>
      <c r="BF49" s="5">
        <f t="shared" si="38"/>
        <v>12881280</v>
      </c>
      <c r="BG49" s="5">
        <f t="shared" si="38"/>
        <v>165000</v>
      </c>
      <c r="BH49" s="5">
        <f t="shared" si="38"/>
        <v>1455500</v>
      </c>
      <c r="BI49" s="5">
        <f t="shared" si="38"/>
        <v>713750</v>
      </c>
      <c r="BJ49" s="5">
        <f t="shared" si="38"/>
        <v>1187500</v>
      </c>
      <c r="BK49" s="5">
        <f t="shared" si="38"/>
        <v>1536250</v>
      </c>
      <c r="BL49" s="5">
        <f t="shared" si="38"/>
        <v>731250</v>
      </c>
      <c r="BM49" s="5">
        <f t="shared" si="38"/>
        <v>5789250</v>
      </c>
      <c r="BN49" s="5">
        <f t="shared" si="38"/>
        <v>0</v>
      </c>
      <c r="BO49" s="5">
        <f aca="true" t="shared" si="39" ref="BO49:DZ49">SUM(BO44:BO48)</f>
        <v>867550</v>
      </c>
      <c r="BP49" s="5">
        <f t="shared" si="39"/>
        <v>92320</v>
      </c>
      <c r="BQ49" s="5">
        <f t="shared" si="39"/>
        <v>3584540</v>
      </c>
      <c r="BR49" s="5">
        <f t="shared" si="39"/>
        <v>339280</v>
      </c>
      <c r="BS49" s="5">
        <f t="shared" si="39"/>
        <v>0</v>
      </c>
      <c r="BT49" s="5">
        <f t="shared" si="39"/>
        <v>4883690</v>
      </c>
      <c r="BU49" s="5">
        <f t="shared" si="39"/>
        <v>0</v>
      </c>
      <c r="BV49" s="5">
        <f t="shared" si="39"/>
        <v>0</v>
      </c>
      <c r="BW49" s="5">
        <f t="shared" si="39"/>
        <v>634400</v>
      </c>
      <c r="BX49" s="5">
        <f t="shared" si="39"/>
        <v>18240</v>
      </c>
      <c r="BY49" s="5">
        <f t="shared" si="39"/>
        <v>3495160</v>
      </c>
      <c r="BZ49" s="5">
        <f t="shared" si="39"/>
        <v>290040</v>
      </c>
      <c r="CA49" s="5">
        <f t="shared" si="39"/>
        <v>0</v>
      </c>
      <c r="CB49" s="5">
        <f t="shared" si="39"/>
        <v>4437840</v>
      </c>
      <c r="CC49" s="5">
        <f t="shared" si="39"/>
        <v>0</v>
      </c>
      <c r="CD49" s="5">
        <f t="shared" si="39"/>
        <v>233150</v>
      </c>
      <c r="CE49" s="5">
        <f t="shared" si="39"/>
        <v>74080</v>
      </c>
      <c r="CF49" s="5">
        <f t="shared" si="39"/>
        <v>89380</v>
      </c>
      <c r="CG49" s="5">
        <f t="shared" si="39"/>
        <v>49240</v>
      </c>
      <c r="CH49" s="5">
        <f t="shared" si="39"/>
        <v>0</v>
      </c>
      <c r="CI49" s="5">
        <f t="shared" si="39"/>
        <v>445850</v>
      </c>
      <c r="CJ49" s="5">
        <f t="shared" si="39"/>
        <v>0</v>
      </c>
      <c r="CK49" s="5">
        <f t="shared" si="39"/>
        <v>0</v>
      </c>
      <c r="CL49" s="5">
        <f t="shared" si="39"/>
        <v>0</v>
      </c>
      <c r="CM49" s="5">
        <f t="shared" si="39"/>
        <v>0</v>
      </c>
      <c r="CN49" s="5">
        <f t="shared" si="39"/>
        <v>0</v>
      </c>
      <c r="CO49" s="5">
        <f t="shared" si="39"/>
        <v>0</v>
      </c>
      <c r="CP49" s="5">
        <f t="shared" si="39"/>
        <v>0</v>
      </c>
      <c r="CQ49" s="5">
        <f t="shared" si="39"/>
        <v>127500</v>
      </c>
      <c r="CR49" s="5">
        <f t="shared" si="39"/>
        <v>2178160</v>
      </c>
      <c r="CS49" s="5">
        <f t="shared" si="39"/>
        <v>1049070</v>
      </c>
      <c r="CT49" s="5">
        <f t="shared" si="39"/>
        <v>1258650</v>
      </c>
      <c r="CU49" s="5">
        <f t="shared" si="39"/>
        <v>862650</v>
      </c>
      <c r="CV49" s="5">
        <f t="shared" si="39"/>
        <v>372950</v>
      </c>
      <c r="CW49" s="5">
        <f t="shared" si="39"/>
        <v>5848980</v>
      </c>
      <c r="CX49" s="5">
        <f t="shared" si="39"/>
        <v>0</v>
      </c>
      <c r="CY49" s="5">
        <f t="shared" si="39"/>
        <v>0</v>
      </c>
      <c r="CZ49" s="5">
        <f t="shared" si="39"/>
        <v>0</v>
      </c>
      <c r="DA49" s="5">
        <f t="shared" si="39"/>
        <v>0</v>
      </c>
      <c r="DB49" s="5">
        <f t="shared" si="39"/>
        <v>105000</v>
      </c>
      <c r="DC49" s="5">
        <f t="shared" si="39"/>
        <v>10000</v>
      </c>
      <c r="DD49" s="5">
        <f t="shared" si="39"/>
        <v>115000</v>
      </c>
      <c r="DE49" s="5">
        <f t="shared" si="39"/>
        <v>0</v>
      </c>
      <c r="DF49" s="5">
        <f t="shared" si="39"/>
        <v>0</v>
      </c>
      <c r="DG49" s="5">
        <f t="shared" si="39"/>
        <v>0</v>
      </c>
      <c r="DH49" s="5">
        <f t="shared" si="39"/>
        <v>0</v>
      </c>
      <c r="DI49" s="5">
        <f t="shared" si="39"/>
        <v>0</v>
      </c>
      <c r="DJ49" s="5">
        <f t="shared" si="39"/>
        <v>0</v>
      </c>
      <c r="DK49" s="5">
        <f t="shared" si="39"/>
        <v>0</v>
      </c>
      <c r="DL49" s="5">
        <f t="shared" si="39"/>
        <v>0</v>
      </c>
      <c r="DM49" s="5">
        <f t="shared" si="39"/>
        <v>0</v>
      </c>
      <c r="DN49" s="5">
        <f t="shared" si="39"/>
        <v>0</v>
      </c>
      <c r="DO49" s="5">
        <f t="shared" si="39"/>
        <v>0</v>
      </c>
      <c r="DP49" s="5">
        <f t="shared" si="39"/>
        <v>0</v>
      </c>
      <c r="DQ49" s="5">
        <f t="shared" si="39"/>
        <v>0</v>
      </c>
      <c r="DR49" s="5">
        <f t="shared" si="39"/>
        <v>127500</v>
      </c>
      <c r="DS49" s="5">
        <f t="shared" si="39"/>
        <v>2178160</v>
      </c>
      <c r="DT49" s="5">
        <f t="shared" si="39"/>
        <v>1049070</v>
      </c>
      <c r="DU49" s="5">
        <f t="shared" si="39"/>
        <v>1258650</v>
      </c>
      <c r="DV49" s="5">
        <f t="shared" si="39"/>
        <v>757650</v>
      </c>
      <c r="DW49" s="5">
        <f t="shared" si="39"/>
        <v>362950</v>
      </c>
      <c r="DX49" s="5">
        <f t="shared" si="39"/>
        <v>5733980</v>
      </c>
      <c r="DY49" s="5">
        <f t="shared" si="39"/>
        <v>0</v>
      </c>
      <c r="DZ49" s="5">
        <f t="shared" si="39"/>
        <v>0</v>
      </c>
      <c r="EA49" s="5">
        <f aca="true" t="shared" si="40" ref="EA49:GL49">SUM(EA44:EA48)</f>
        <v>19582</v>
      </c>
      <c r="EB49" s="5">
        <f t="shared" si="40"/>
        <v>27850</v>
      </c>
      <c r="EC49" s="5">
        <f t="shared" si="40"/>
        <v>0</v>
      </c>
      <c r="ED49" s="5">
        <f t="shared" si="40"/>
        <v>0</v>
      </c>
      <c r="EE49" s="5">
        <f t="shared" si="40"/>
        <v>47432</v>
      </c>
      <c r="EF49" s="5">
        <f t="shared" si="40"/>
        <v>0</v>
      </c>
      <c r="EG49" s="5">
        <f t="shared" si="40"/>
        <v>200000</v>
      </c>
      <c r="EH49" s="5">
        <f t="shared" si="40"/>
        <v>229950</v>
      </c>
      <c r="EI49" s="5">
        <f t="shared" si="40"/>
        <v>0</v>
      </c>
      <c r="EJ49" s="5">
        <f t="shared" si="40"/>
        <v>0</v>
      </c>
      <c r="EK49" s="5">
        <f t="shared" si="40"/>
        <v>0</v>
      </c>
      <c r="EL49" s="5">
        <f t="shared" si="40"/>
        <v>429950</v>
      </c>
      <c r="EM49" s="5">
        <f t="shared" si="40"/>
        <v>0</v>
      </c>
      <c r="EN49" s="5">
        <f t="shared" si="40"/>
        <v>0</v>
      </c>
      <c r="EO49" s="5">
        <f t="shared" si="40"/>
        <v>0</v>
      </c>
      <c r="EP49" s="5">
        <f t="shared" si="40"/>
        <v>9173870</v>
      </c>
      <c r="EQ49" s="5">
        <f t="shared" si="40"/>
        <v>12267440</v>
      </c>
      <c r="ER49" s="5">
        <f t="shared" si="40"/>
        <v>12629950</v>
      </c>
      <c r="ES49" s="5">
        <f t="shared" si="40"/>
        <v>43694930</v>
      </c>
      <c r="ET49" s="5">
        <f t="shared" si="40"/>
        <v>77766190</v>
      </c>
      <c r="EU49" s="5">
        <f t="shared" si="40"/>
        <v>0</v>
      </c>
      <c r="EV49" s="5">
        <f t="shared" si="40"/>
        <v>0</v>
      </c>
      <c r="EW49" s="5">
        <f t="shared" si="40"/>
        <v>0</v>
      </c>
      <c r="EX49" s="5">
        <f t="shared" si="40"/>
        <v>2200840</v>
      </c>
      <c r="EY49" s="5">
        <f t="shared" si="40"/>
        <v>7673420</v>
      </c>
      <c r="EZ49" s="5">
        <f t="shared" si="40"/>
        <v>3281650</v>
      </c>
      <c r="FA49" s="5">
        <f t="shared" si="40"/>
        <v>6254670</v>
      </c>
      <c r="FB49" s="5">
        <f t="shared" si="40"/>
        <v>19410580</v>
      </c>
      <c r="FC49" s="5">
        <f t="shared" si="40"/>
        <v>0</v>
      </c>
      <c r="FD49" s="5">
        <f t="shared" si="40"/>
        <v>6973030</v>
      </c>
      <c r="FE49" s="5">
        <f t="shared" si="40"/>
        <v>4594020</v>
      </c>
      <c r="FF49" s="5">
        <f t="shared" si="40"/>
        <v>9348300</v>
      </c>
      <c r="FG49" s="5">
        <f t="shared" si="40"/>
        <v>8754980</v>
      </c>
      <c r="FH49" s="5">
        <f t="shared" si="40"/>
        <v>29670330</v>
      </c>
      <c r="FI49" s="5">
        <f t="shared" si="40"/>
        <v>0</v>
      </c>
      <c r="FJ49" s="5">
        <f t="shared" si="40"/>
        <v>0</v>
      </c>
      <c r="FK49" s="5">
        <f t="shared" si="40"/>
        <v>0</v>
      </c>
      <c r="FL49" s="5">
        <f t="shared" si="40"/>
        <v>0</v>
      </c>
      <c r="FM49" s="5">
        <f t="shared" si="40"/>
        <v>28685280</v>
      </c>
      <c r="FN49" s="5">
        <f t="shared" si="40"/>
        <v>28685280</v>
      </c>
      <c r="FO49" s="5">
        <f t="shared" si="40"/>
        <v>0</v>
      </c>
      <c r="FP49" s="5">
        <f t="shared" si="40"/>
        <v>0</v>
      </c>
      <c r="FQ49" s="5">
        <f t="shared" si="40"/>
        <v>0</v>
      </c>
      <c r="FR49" s="5">
        <f t="shared" si="40"/>
        <v>1124340</v>
      </c>
      <c r="FS49" s="5">
        <f t="shared" si="40"/>
        <v>1681720</v>
      </c>
      <c r="FT49" s="5">
        <f t="shared" si="40"/>
        <v>1336080</v>
      </c>
      <c r="FU49" s="5">
        <f t="shared" si="40"/>
        <v>4352260</v>
      </c>
      <c r="FV49" s="5">
        <f t="shared" si="40"/>
        <v>8494400</v>
      </c>
      <c r="FW49" s="5">
        <f t="shared" si="40"/>
        <v>0</v>
      </c>
      <c r="FX49" s="5">
        <f t="shared" si="40"/>
        <v>0</v>
      </c>
      <c r="FY49" s="5">
        <f t="shared" si="40"/>
        <v>0</v>
      </c>
      <c r="FZ49" s="5">
        <f t="shared" si="40"/>
        <v>80560</v>
      </c>
      <c r="GA49" s="5">
        <f t="shared" si="40"/>
        <v>1166000</v>
      </c>
      <c r="GB49" s="5">
        <f t="shared" si="40"/>
        <v>382080</v>
      </c>
      <c r="GC49" s="5">
        <f t="shared" si="40"/>
        <v>485780</v>
      </c>
      <c r="GD49" s="5">
        <f t="shared" si="40"/>
        <v>2114420</v>
      </c>
      <c r="GE49" s="5">
        <f t="shared" si="40"/>
        <v>0</v>
      </c>
      <c r="GF49" s="5">
        <f t="shared" si="40"/>
        <v>1043780</v>
      </c>
      <c r="GG49" s="5">
        <f t="shared" si="40"/>
        <v>515720</v>
      </c>
      <c r="GH49" s="5">
        <f t="shared" si="40"/>
        <v>954000</v>
      </c>
      <c r="GI49" s="5">
        <f t="shared" si="40"/>
        <v>1139600</v>
      </c>
      <c r="GJ49" s="5">
        <f t="shared" si="40"/>
        <v>3653100</v>
      </c>
      <c r="GK49" s="5">
        <f t="shared" si="40"/>
        <v>0</v>
      </c>
      <c r="GL49" s="5">
        <f t="shared" si="40"/>
        <v>0</v>
      </c>
      <c r="GM49" s="5">
        <f>SUM(GM44:GM48)</f>
        <v>0</v>
      </c>
      <c r="GN49" s="5">
        <f>SUM(GN44:GN48)</f>
        <v>0</v>
      </c>
      <c r="GO49" s="5">
        <f>SUM(GO44:GO48)</f>
        <v>2726880</v>
      </c>
      <c r="GP49" s="5">
        <f>SUM(GP44:GP48)</f>
        <v>2726880</v>
      </c>
      <c r="GQ49" s="5">
        <f>SUM(GQ44:GQ48)</f>
        <v>0</v>
      </c>
      <c r="GR49" s="5">
        <f>SUM(GR44:GR48)</f>
        <v>792060</v>
      </c>
      <c r="GS49" s="5">
        <f>SUM(GS44:GS48)</f>
        <v>19168200</v>
      </c>
      <c r="GT49" s="5">
        <f>SUM(GT44:GT48)</f>
        <v>18946609</v>
      </c>
      <c r="GU49" s="5">
        <f>SUM(GU44:GU48)</f>
        <v>34179550</v>
      </c>
      <c r="GV49" s="5">
        <f>SUM(GV44:GV48)</f>
        <v>25885536</v>
      </c>
      <c r="GW49" s="5">
        <f>SUM(GW44:GW48)</f>
        <v>50447210</v>
      </c>
      <c r="GX49" s="5">
        <f>SUM(GX44:GX48)</f>
        <v>149419165</v>
      </c>
    </row>
    <row r="50" spans="1:206" ht="18" customHeight="1" thickBot="1">
      <c r="A50" s="63" t="s">
        <v>53</v>
      </c>
      <c r="B50" s="64"/>
      <c r="C50" s="18">
        <f aca="true" t="shared" si="41" ref="C50:BN50">+C49+C43</f>
        <v>3499720</v>
      </c>
      <c r="D50" s="18">
        <f t="shared" si="41"/>
        <v>36973320</v>
      </c>
      <c r="E50" s="18">
        <f t="shared" si="41"/>
        <v>25685253</v>
      </c>
      <c r="F50" s="18">
        <f t="shared" si="41"/>
        <v>32692972</v>
      </c>
      <c r="G50" s="18">
        <f t="shared" si="41"/>
        <v>27126866</v>
      </c>
      <c r="H50" s="18">
        <f t="shared" si="41"/>
        <v>11951625</v>
      </c>
      <c r="I50" s="18">
        <f t="shared" si="41"/>
        <v>137929756</v>
      </c>
      <c r="J50" s="18">
        <f t="shared" si="41"/>
        <v>2695230</v>
      </c>
      <c r="K50" s="18">
        <f t="shared" si="41"/>
        <v>30347450</v>
      </c>
      <c r="L50" s="18">
        <f t="shared" si="41"/>
        <v>18053327</v>
      </c>
      <c r="M50" s="18">
        <f t="shared" si="41"/>
        <v>25634530</v>
      </c>
      <c r="N50" s="18">
        <f t="shared" si="41"/>
        <v>20172696</v>
      </c>
      <c r="O50" s="18">
        <f t="shared" si="41"/>
        <v>9998640</v>
      </c>
      <c r="P50" s="18">
        <f t="shared" si="41"/>
        <v>106901873</v>
      </c>
      <c r="Q50" s="18">
        <f t="shared" si="41"/>
        <v>889180</v>
      </c>
      <c r="R50" s="18">
        <f t="shared" si="41"/>
        <v>5300800</v>
      </c>
      <c r="S50" s="18">
        <f t="shared" si="41"/>
        <v>4863287</v>
      </c>
      <c r="T50" s="18">
        <f t="shared" si="41"/>
        <v>7021300</v>
      </c>
      <c r="U50" s="18">
        <f t="shared" si="41"/>
        <v>3835116</v>
      </c>
      <c r="V50" s="18">
        <f t="shared" si="41"/>
        <v>4415850</v>
      </c>
      <c r="W50" s="18">
        <f t="shared" si="41"/>
        <v>26325533</v>
      </c>
      <c r="X50" s="18">
        <f t="shared" si="41"/>
        <v>0</v>
      </c>
      <c r="Y50" s="18">
        <f t="shared" si="41"/>
        <v>0</v>
      </c>
      <c r="Z50" s="18">
        <f t="shared" si="41"/>
        <v>119250</v>
      </c>
      <c r="AA50" s="18">
        <f t="shared" si="41"/>
        <v>344500</v>
      </c>
      <c r="AB50" s="18">
        <f t="shared" si="41"/>
        <v>637500</v>
      </c>
      <c r="AC50" s="18">
        <f t="shared" si="41"/>
        <v>2567000</v>
      </c>
      <c r="AD50" s="18">
        <f t="shared" si="41"/>
        <v>3668250</v>
      </c>
      <c r="AE50" s="18">
        <f t="shared" si="41"/>
        <v>0</v>
      </c>
      <c r="AF50" s="18">
        <f t="shared" si="41"/>
        <v>510470</v>
      </c>
      <c r="AG50" s="18">
        <f t="shared" si="41"/>
        <v>85560</v>
      </c>
      <c r="AH50" s="18">
        <f t="shared" si="41"/>
        <v>96210</v>
      </c>
      <c r="AI50" s="18">
        <f t="shared" si="41"/>
        <v>2463950</v>
      </c>
      <c r="AJ50" s="18">
        <f t="shared" si="41"/>
        <v>1325900</v>
      </c>
      <c r="AK50" s="18">
        <f t="shared" si="41"/>
        <v>4482090</v>
      </c>
      <c r="AL50" s="18">
        <f t="shared" si="41"/>
        <v>0</v>
      </c>
      <c r="AM50" s="18">
        <f t="shared" si="41"/>
        <v>126500</v>
      </c>
      <c r="AN50" s="18">
        <f t="shared" si="41"/>
        <v>0</v>
      </c>
      <c r="AO50" s="18">
        <f t="shared" si="41"/>
        <v>44000</v>
      </c>
      <c r="AP50" s="18">
        <f t="shared" si="41"/>
        <v>148500</v>
      </c>
      <c r="AQ50" s="18">
        <f t="shared" si="41"/>
        <v>0</v>
      </c>
      <c r="AR50" s="18">
        <f t="shared" si="41"/>
        <v>319000</v>
      </c>
      <c r="AS50" s="18">
        <f t="shared" si="41"/>
        <v>317530</v>
      </c>
      <c r="AT50" s="18">
        <f t="shared" si="41"/>
        <v>13931490</v>
      </c>
      <c r="AU50" s="18">
        <f t="shared" si="41"/>
        <v>3058260</v>
      </c>
      <c r="AV50" s="18">
        <f t="shared" si="41"/>
        <v>9100930</v>
      </c>
      <c r="AW50" s="18">
        <f t="shared" si="41"/>
        <v>6526580</v>
      </c>
      <c r="AX50" s="18">
        <f t="shared" si="41"/>
        <v>219110</v>
      </c>
      <c r="AY50" s="18">
        <f t="shared" si="41"/>
        <v>33153900</v>
      </c>
      <c r="AZ50" s="18">
        <f t="shared" si="41"/>
        <v>1080520</v>
      </c>
      <c r="BA50" s="18">
        <f t="shared" si="41"/>
        <v>8324690</v>
      </c>
      <c r="BB50" s="18">
        <f t="shared" si="41"/>
        <v>7405970</v>
      </c>
      <c r="BC50" s="18">
        <f t="shared" si="41"/>
        <v>6611490</v>
      </c>
      <c r="BD50" s="18">
        <f t="shared" si="41"/>
        <v>4107780</v>
      </c>
      <c r="BE50" s="18">
        <f t="shared" si="41"/>
        <v>313180</v>
      </c>
      <c r="BF50" s="18">
        <f t="shared" si="41"/>
        <v>27843630</v>
      </c>
      <c r="BG50" s="18">
        <f t="shared" si="41"/>
        <v>408000</v>
      </c>
      <c r="BH50" s="18">
        <f t="shared" si="41"/>
        <v>2153500</v>
      </c>
      <c r="BI50" s="18">
        <f t="shared" si="41"/>
        <v>2521000</v>
      </c>
      <c r="BJ50" s="18">
        <f t="shared" si="41"/>
        <v>2416100</v>
      </c>
      <c r="BK50" s="18">
        <f t="shared" si="41"/>
        <v>2453270</v>
      </c>
      <c r="BL50" s="18">
        <f t="shared" si="41"/>
        <v>1157600</v>
      </c>
      <c r="BM50" s="18">
        <f t="shared" si="41"/>
        <v>11109470</v>
      </c>
      <c r="BN50" s="18">
        <f t="shared" si="41"/>
        <v>13060</v>
      </c>
      <c r="BO50" s="18">
        <f aca="true" t="shared" si="42" ref="BO50:DZ50">+BO49+BO43</f>
        <v>1993790</v>
      </c>
      <c r="BP50" s="18">
        <f t="shared" si="42"/>
        <v>4733790</v>
      </c>
      <c r="BQ50" s="18">
        <f t="shared" si="42"/>
        <v>4763910</v>
      </c>
      <c r="BR50" s="18">
        <f t="shared" si="42"/>
        <v>5355910</v>
      </c>
      <c r="BS50" s="18">
        <f t="shared" si="42"/>
        <v>1069110</v>
      </c>
      <c r="BT50" s="18">
        <f t="shared" si="42"/>
        <v>17929570</v>
      </c>
      <c r="BU50" s="18">
        <f t="shared" si="42"/>
        <v>0</v>
      </c>
      <c r="BV50" s="18">
        <f t="shared" si="42"/>
        <v>13060</v>
      </c>
      <c r="BW50" s="18">
        <f t="shared" si="42"/>
        <v>1659770</v>
      </c>
      <c r="BX50" s="18">
        <f t="shared" si="42"/>
        <v>3578870</v>
      </c>
      <c r="BY50" s="18">
        <f t="shared" si="42"/>
        <v>4518560</v>
      </c>
      <c r="BZ50" s="18">
        <f t="shared" si="42"/>
        <v>5249720</v>
      </c>
      <c r="CA50" s="18">
        <f t="shared" si="42"/>
        <v>1012870</v>
      </c>
      <c r="CB50" s="18">
        <f t="shared" si="42"/>
        <v>16032850</v>
      </c>
      <c r="CC50" s="18">
        <f t="shared" si="42"/>
        <v>0</v>
      </c>
      <c r="CD50" s="18">
        <f t="shared" si="42"/>
        <v>334020</v>
      </c>
      <c r="CE50" s="18">
        <f t="shared" si="42"/>
        <v>1154920</v>
      </c>
      <c r="CF50" s="18">
        <f t="shared" si="42"/>
        <v>89380</v>
      </c>
      <c r="CG50" s="18">
        <f t="shared" si="42"/>
        <v>106190</v>
      </c>
      <c r="CH50" s="18">
        <f t="shared" si="42"/>
        <v>56240</v>
      </c>
      <c r="CI50" s="18">
        <f t="shared" si="42"/>
        <v>1740750</v>
      </c>
      <c r="CJ50" s="18">
        <f t="shared" si="42"/>
        <v>0</v>
      </c>
      <c r="CK50" s="18">
        <f t="shared" si="42"/>
        <v>0</v>
      </c>
      <c r="CL50" s="18">
        <f t="shared" si="42"/>
        <v>0</v>
      </c>
      <c r="CM50" s="18">
        <f t="shared" si="42"/>
        <v>155970</v>
      </c>
      <c r="CN50" s="18">
        <f t="shared" si="42"/>
        <v>0</v>
      </c>
      <c r="CO50" s="18">
        <f t="shared" si="42"/>
        <v>0</v>
      </c>
      <c r="CP50" s="18">
        <f t="shared" si="42"/>
        <v>155970</v>
      </c>
      <c r="CQ50" s="18">
        <f t="shared" si="42"/>
        <v>734430</v>
      </c>
      <c r="CR50" s="18">
        <f t="shared" si="42"/>
        <v>4432080</v>
      </c>
      <c r="CS50" s="18">
        <f t="shared" si="42"/>
        <v>2279390</v>
      </c>
      <c r="CT50" s="18">
        <f t="shared" si="42"/>
        <v>2119630</v>
      </c>
      <c r="CU50" s="18">
        <f t="shared" si="42"/>
        <v>1581350</v>
      </c>
      <c r="CV50" s="18">
        <f t="shared" si="42"/>
        <v>688050</v>
      </c>
      <c r="CW50" s="18">
        <f t="shared" si="42"/>
        <v>11834930</v>
      </c>
      <c r="CX50" s="18">
        <f t="shared" si="42"/>
        <v>0</v>
      </c>
      <c r="CY50" s="18">
        <f t="shared" si="42"/>
        <v>0</v>
      </c>
      <c r="CZ50" s="18">
        <f t="shared" si="42"/>
        <v>90000</v>
      </c>
      <c r="DA50" s="18">
        <f t="shared" si="42"/>
        <v>0</v>
      </c>
      <c r="DB50" s="18">
        <f t="shared" si="42"/>
        <v>120000</v>
      </c>
      <c r="DC50" s="18">
        <f t="shared" si="42"/>
        <v>95000</v>
      </c>
      <c r="DD50" s="18">
        <f t="shared" si="42"/>
        <v>305000</v>
      </c>
      <c r="DE50" s="18">
        <f t="shared" si="42"/>
        <v>0</v>
      </c>
      <c r="DF50" s="18">
        <f t="shared" si="42"/>
        <v>0</v>
      </c>
      <c r="DG50" s="18">
        <f t="shared" si="42"/>
        <v>0</v>
      </c>
      <c r="DH50" s="18">
        <f t="shared" si="42"/>
        <v>0</v>
      </c>
      <c r="DI50" s="18">
        <f t="shared" si="42"/>
        <v>0</v>
      </c>
      <c r="DJ50" s="18">
        <f t="shared" si="42"/>
        <v>0</v>
      </c>
      <c r="DK50" s="18">
        <f t="shared" si="42"/>
        <v>0</v>
      </c>
      <c r="DL50" s="18">
        <f t="shared" si="42"/>
        <v>0</v>
      </c>
      <c r="DM50" s="18">
        <f t="shared" si="42"/>
        <v>0</v>
      </c>
      <c r="DN50" s="18">
        <f t="shared" si="42"/>
        <v>0</v>
      </c>
      <c r="DO50" s="18">
        <f t="shared" si="42"/>
        <v>0</v>
      </c>
      <c r="DP50" s="18">
        <f t="shared" si="42"/>
        <v>0</v>
      </c>
      <c r="DQ50" s="18">
        <f t="shared" si="42"/>
        <v>0</v>
      </c>
      <c r="DR50" s="18">
        <f t="shared" si="42"/>
        <v>734430</v>
      </c>
      <c r="DS50" s="18">
        <f t="shared" si="42"/>
        <v>4432080</v>
      </c>
      <c r="DT50" s="18">
        <f t="shared" si="42"/>
        <v>2189390</v>
      </c>
      <c r="DU50" s="18">
        <f t="shared" si="42"/>
        <v>2119630</v>
      </c>
      <c r="DV50" s="18">
        <f t="shared" si="42"/>
        <v>1461350</v>
      </c>
      <c r="DW50" s="18">
        <f t="shared" si="42"/>
        <v>593050</v>
      </c>
      <c r="DX50" s="18">
        <f t="shared" si="42"/>
        <v>11529930</v>
      </c>
      <c r="DY50" s="18">
        <f t="shared" si="42"/>
        <v>0</v>
      </c>
      <c r="DZ50" s="18">
        <f t="shared" si="42"/>
        <v>0</v>
      </c>
      <c r="EA50" s="18">
        <f aca="true" t="shared" si="43" ref="EA50:GL50">+EA49+EA43</f>
        <v>142742</v>
      </c>
      <c r="EB50" s="18">
        <f t="shared" si="43"/>
        <v>111902</v>
      </c>
      <c r="EC50" s="18">
        <f t="shared" si="43"/>
        <v>16910</v>
      </c>
      <c r="ED50" s="18">
        <f t="shared" si="43"/>
        <v>0</v>
      </c>
      <c r="EE50" s="18">
        <f t="shared" si="43"/>
        <v>271554</v>
      </c>
      <c r="EF50" s="18">
        <f t="shared" si="43"/>
        <v>57000</v>
      </c>
      <c r="EG50" s="18">
        <f t="shared" si="43"/>
        <v>200000</v>
      </c>
      <c r="EH50" s="18">
        <f t="shared" si="43"/>
        <v>476004</v>
      </c>
      <c r="EI50" s="18">
        <f t="shared" si="43"/>
        <v>63000</v>
      </c>
      <c r="EJ50" s="18">
        <f t="shared" si="43"/>
        <v>0</v>
      </c>
      <c r="EK50" s="18">
        <f t="shared" si="43"/>
        <v>195825</v>
      </c>
      <c r="EL50" s="18">
        <f t="shared" si="43"/>
        <v>991829</v>
      </c>
      <c r="EM50" s="18">
        <f t="shared" si="43"/>
        <v>0</v>
      </c>
      <c r="EN50" s="18">
        <f t="shared" si="43"/>
        <v>0</v>
      </c>
      <c r="EO50" s="18">
        <f t="shared" si="43"/>
        <v>6690680</v>
      </c>
      <c r="EP50" s="18">
        <f t="shared" si="43"/>
        <v>16175010</v>
      </c>
      <c r="EQ50" s="18">
        <f t="shared" si="43"/>
        <v>16251020</v>
      </c>
      <c r="ER50" s="18">
        <f t="shared" si="43"/>
        <v>28114450</v>
      </c>
      <c r="ES50" s="18">
        <f t="shared" si="43"/>
        <v>52471920</v>
      </c>
      <c r="ET50" s="18">
        <f t="shared" si="43"/>
        <v>119703080</v>
      </c>
      <c r="EU50" s="18">
        <f t="shared" si="43"/>
        <v>0</v>
      </c>
      <c r="EV50" s="18">
        <f t="shared" si="43"/>
        <v>0</v>
      </c>
      <c r="EW50" s="18">
        <f t="shared" si="43"/>
        <v>530820</v>
      </c>
      <c r="EX50" s="18">
        <f t="shared" si="43"/>
        <v>7078180</v>
      </c>
      <c r="EY50" s="18">
        <f t="shared" si="43"/>
        <v>9705770</v>
      </c>
      <c r="EZ50" s="18">
        <f t="shared" si="43"/>
        <v>8556750</v>
      </c>
      <c r="FA50" s="18">
        <f t="shared" si="43"/>
        <v>6254670</v>
      </c>
      <c r="FB50" s="18">
        <f t="shared" si="43"/>
        <v>32126190</v>
      </c>
      <c r="FC50" s="18">
        <f t="shared" si="43"/>
        <v>6159860</v>
      </c>
      <c r="FD50" s="18">
        <f t="shared" si="43"/>
        <v>9096830</v>
      </c>
      <c r="FE50" s="18">
        <f t="shared" si="43"/>
        <v>6545250</v>
      </c>
      <c r="FF50" s="18">
        <f t="shared" si="43"/>
        <v>13526190</v>
      </c>
      <c r="FG50" s="18">
        <f t="shared" si="43"/>
        <v>9056060</v>
      </c>
      <c r="FH50" s="18">
        <f t="shared" si="43"/>
        <v>44384190</v>
      </c>
      <c r="FI50" s="18">
        <f t="shared" si="43"/>
        <v>0</v>
      </c>
      <c r="FJ50" s="18">
        <f t="shared" si="43"/>
        <v>0</v>
      </c>
      <c r="FK50" s="18">
        <f t="shared" si="43"/>
        <v>0</v>
      </c>
      <c r="FL50" s="18">
        <f t="shared" si="43"/>
        <v>6031510</v>
      </c>
      <c r="FM50" s="18">
        <f t="shared" si="43"/>
        <v>37161190</v>
      </c>
      <c r="FN50" s="18">
        <f t="shared" si="43"/>
        <v>43192700</v>
      </c>
      <c r="FO50" s="18">
        <f t="shared" si="43"/>
        <v>0</v>
      </c>
      <c r="FP50" s="18">
        <f t="shared" si="43"/>
        <v>0</v>
      </c>
      <c r="FQ50" s="18">
        <f t="shared" si="43"/>
        <v>865400</v>
      </c>
      <c r="FR50" s="18">
        <f t="shared" si="43"/>
        <v>1881180</v>
      </c>
      <c r="FS50" s="18">
        <f t="shared" si="43"/>
        <v>2047400</v>
      </c>
      <c r="FT50" s="18">
        <f t="shared" si="43"/>
        <v>3052880</v>
      </c>
      <c r="FU50" s="18">
        <f t="shared" si="43"/>
        <v>5009830</v>
      </c>
      <c r="FV50" s="18">
        <f t="shared" si="43"/>
        <v>12856690</v>
      </c>
      <c r="FW50" s="18">
        <f t="shared" si="43"/>
        <v>0</v>
      </c>
      <c r="FX50" s="18">
        <f t="shared" si="43"/>
        <v>0</v>
      </c>
      <c r="FY50" s="18">
        <f t="shared" si="43"/>
        <v>0</v>
      </c>
      <c r="FZ50" s="18">
        <f t="shared" si="43"/>
        <v>649240</v>
      </c>
      <c r="GA50" s="18">
        <f t="shared" si="43"/>
        <v>1465960</v>
      </c>
      <c r="GB50" s="18">
        <f t="shared" si="43"/>
        <v>1204240</v>
      </c>
      <c r="GC50" s="18">
        <f t="shared" si="43"/>
        <v>485780</v>
      </c>
      <c r="GD50" s="18">
        <f t="shared" si="43"/>
        <v>3805220</v>
      </c>
      <c r="GE50" s="18">
        <f t="shared" si="43"/>
        <v>865400</v>
      </c>
      <c r="GF50" s="18">
        <f t="shared" si="43"/>
        <v>1231940</v>
      </c>
      <c r="GG50" s="18">
        <f t="shared" si="43"/>
        <v>581440</v>
      </c>
      <c r="GH50" s="18">
        <f t="shared" si="43"/>
        <v>1403440</v>
      </c>
      <c r="GI50" s="18">
        <f t="shared" si="43"/>
        <v>1139600</v>
      </c>
      <c r="GJ50" s="18">
        <f t="shared" si="43"/>
        <v>5221820</v>
      </c>
      <c r="GK50" s="18">
        <f t="shared" si="43"/>
        <v>0</v>
      </c>
      <c r="GL50" s="18">
        <f t="shared" si="43"/>
        <v>0</v>
      </c>
      <c r="GM50" s="18">
        <f aca="true" t="shared" si="44" ref="GM50:GX50">+GM49+GM43</f>
        <v>0</v>
      </c>
      <c r="GN50" s="18">
        <f t="shared" si="44"/>
        <v>445200</v>
      </c>
      <c r="GO50" s="18">
        <f t="shared" si="44"/>
        <v>3384450</v>
      </c>
      <c r="GP50" s="18">
        <f t="shared" si="44"/>
        <v>3829650</v>
      </c>
      <c r="GQ50" s="18">
        <f t="shared" si="44"/>
        <v>0</v>
      </c>
      <c r="GR50" s="18">
        <f t="shared" si="44"/>
        <v>3499720</v>
      </c>
      <c r="GS50" s="18">
        <f t="shared" si="44"/>
        <v>43664000</v>
      </c>
      <c r="GT50" s="18">
        <f t="shared" si="44"/>
        <v>41860263</v>
      </c>
      <c r="GU50" s="18">
        <f t="shared" si="44"/>
        <v>48943992</v>
      </c>
      <c r="GV50" s="18">
        <f t="shared" si="44"/>
        <v>55241316</v>
      </c>
      <c r="GW50" s="18">
        <f t="shared" si="44"/>
        <v>64423545</v>
      </c>
      <c r="GX50" s="18">
        <f t="shared" si="44"/>
        <v>257632836</v>
      </c>
    </row>
    <row r="51" spans="1:206" ht="18" customHeight="1" thickBot="1">
      <c r="A51" s="65" t="s">
        <v>54</v>
      </c>
      <c r="B51" s="66"/>
      <c r="C51" s="18">
        <f aca="true" t="shared" si="45" ref="C51:BN51">+C50+C35+C31+C23+C16</f>
        <v>15206689</v>
      </c>
      <c r="D51" s="18">
        <f t="shared" si="45"/>
        <v>201993040</v>
      </c>
      <c r="E51" s="18">
        <f t="shared" si="45"/>
        <v>151520444</v>
      </c>
      <c r="F51" s="18">
        <f t="shared" si="45"/>
        <v>182113558</v>
      </c>
      <c r="G51" s="18">
        <f t="shared" si="45"/>
        <v>136814570</v>
      </c>
      <c r="H51" s="18">
        <f t="shared" si="45"/>
        <v>167346112</v>
      </c>
      <c r="I51" s="18">
        <f t="shared" si="45"/>
        <v>854994413</v>
      </c>
      <c r="J51" s="18">
        <f t="shared" si="45"/>
        <v>10772460</v>
      </c>
      <c r="K51" s="18">
        <f t="shared" si="45"/>
        <v>161694710</v>
      </c>
      <c r="L51" s="18">
        <f t="shared" si="45"/>
        <v>127822937</v>
      </c>
      <c r="M51" s="18">
        <f t="shared" si="45"/>
        <v>153230120</v>
      </c>
      <c r="N51" s="18">
        <f t="shared" si="45"/>
        <v>101237746</v>
      </c>
      <c r="O51" s="18">
        <f t="shared" si="45"/>
        <v>140263670</v>
      </c>
      <c r="P51" s="18">
        <f t="shared" si="45"/>
        <v>695021643</v>
      </c>
      <c r="Q51" s="18">
        <f t="shared" si="45"/>
        <v>4970940</v>
      </c>
      <c r="R51" s="18">
        <f t="shared" si="45"/>
        <v>46502120</v>
      </c>
      <c r="S51" s="18">
        <f t="shared" si="45"/>
        <v>39343147</v>
      </c>
      <c r="T51" s="18">
        <f t="shared" si="45"/>
        <v>37357010</v>
      </c>
      <c r="U51" s="18">
        <f t="shared" si="45"/>
        <v>21736806</v>
      </c>
      <c r="V51" s="18">
        <f t="shared" si="45"/>
        <v>55846140</v>
      </c>
      <c r="W51" s="18">
        <f t="shared" si="45"/>
        <v>205756163</v>
      </c>
      <c r="X51" s="18">
        <f t="shared" si="45"/>
        <v>0</v>
      </c>
      <c r="Y51" s="18">
        <f t="shared" si="45"/>
        <v>212500</v>
      </c>
      <c r="Z51" s="18">
        <f t="shared" si="45"/>
        <v>2744250</v>
      </c>
      <c r="AA51" s="18">
        <f t="shared" si="45"/>
        <v>1865750</v>
      </c>
      <c r="AB51" s="18">
        <f t="shared" si="45"/>
        <v>1025000</v>
      </c>
      <c r="AC51" s="18">
        <f t="shared" si="45"/>
        <v>15840750</v>
      </c>
      <c r="AD51" s="18">
        <f t="shared" si="45"/>
        <v>21688250</v>
      </c>
      <c r="AE51" s="18">
        <f t="shared" si="45"/>
        <v>946150</v>
      </c>
      <c r="AF51" s="18">
        <f t="shared" si="45"/>
        <v>10010800</v>
      </c>
      <c r="AG51" s="18">
        <f t="shared" si="45"/>
        <v>8963310</v>
      </c>
      <c r="AH51" s="18">
        <f t="shared" si="45"/>
        <v>8647840</v>
      </c>
      <c r="AI51" s="18">
        <f t="shared" si="45"/>
        <v>10371400</v>
      </c>
      <c r="AJ51" s="18">
        <f t="shared" si="45"/>
        <v>20071330</v>
      </c>
      <c r="AK51" s="18">
        <f t="shared" si="45"/>
        <v>59010830</v>
      </c>
      <c r="AL51" s="18">
        <f t="shared" si="45"/>
        <v>0</v>
      </c>
      <c r="AM51" s="18">
        <f t="shared" si="45"/>
        <v>462000</v>
      </c>
      <c r="AN51" s="18">
        <f t="shared" si="45"/>
        <v>132000</v>
      </c>
      <c r="AO51" s="18">
        <f t="shared" si="45"/>
        <v>874500</v>
      </c>
      <c r="AP51" s="18">
        <f t="shared" si="45"/>
        <v>484000</v>
      </c>
      <c r="AQ51" s="18">
        <f t="shared" si="45"/>
        <v>132000</v>
      </c>
      <c r="AR51" s="18">
        <f t="shared" si="45"/>
        <v>2084500</v>
      </c>
      <c r="AS51" s="18">
        <f t="shared" si="45"/>
        <v>1310780</v>
      </c>
      <c r="AT51" s="18">
        <f t="shared" si="45"/>
        <v>47745240</v>
      </c>
      <c r="AU51" s="18">
        <f t="shared" si="45"/>
        <v>27541140</v>
      </c>
      <c r="AV51" s="18">
        <f t="shared" si="45"/>
        <v>45403240</v>
      </c>
      <c r="AW51" s="18">
        <f t="shared" si="45"/>
        <v>27894740</v>
      </c>
      <c r="AX51" s="18">
        <f t="shared" si="45"/>
        <v>24002000</v>
      </c>
      <c r="AY51" s="18">
        <f t="shared" si="45"/>
        <v>173897140</v>
      </c>
      <c r="AZ51" s="18">
        <f t="shared" si="45"/>
        <v>2375090</v>
      </c>
      <c r="BA51" s="18">
        <f t="shared" si="45"/>
        <v>40601470</v>
      </c>
      <c r="BB51" s="18">
        <f t="shared" si="45"/>
        <v>37036760</v>
      </c>
      <c r="BC51" s="18">
        <f t="shared" si="45"/>
        <v>44891400</v>
      </c>
      <c r="BD51" s="18">
        <f t="shared" si="45"/>
        <v>25825970</v>
      </c>
      <c r="BE51" s="18">
        <f t="shared" si="45"/>
        <v>9707930</v>
      </c>
      <c r="BF51" s="18">
        <f t="shared" si="45"/>
        <v>160438620</v>
      </c>
      <c r="BG51" s="18">
        <f t="shared" si="45"/>
        <v>1169500</v>
      </c>
      <c r="BH51" s="18">
        <f t="shared" si="45"/>
        <v>16160580</v>
      </c>
      <c r="BI51" s="18">
        <f t="shared" si="45"/>
        <v>12062330</v>
      </c>
      <c r="BJ51" s="18">
        <f t="shared" si="45"/>
        <v>14190380</v>
      </c>
      <c r="BK51" s="18">
        <f t="shared" si="45"/>
        <v>13899830</v>
      </c>
      <c r="BL51" s="18">
        <f t="shared" si="45"/>
        <v>14663520</v>
      </c>
      <c r="BM51" s="18">
        <f t="shared" si="45"/>
        <v>72146140</v>
      </c>
      <c r="BN51" s="18">
        <f t="shared" si="45"/>
        <v>13060</v>
      </c>
      <c r="BO51" s="18">
        <f aca="true" t="shared" si="46" ref="BO51:DZ51">+BO50+BO35+BO31+BO23+BO16</f>
        <v>4417390</v>
      </c>
      <c r="BP51" s="18">
        <f t="shared" si="46"/>
        <v>7603840</v>
      </c>
      <c r="BQ51" s="18">
        <f t="shared" si="46"/>
        <v>13845830</v>
      </c>
      <c r="BR51" s="18">
        <f t="shared" si="46"/>
        <v>20920260</v>
      </c>
      <c r="BS51" s="18">
        <f t="shared" si="46"/>
        <v>17947500</v>
      </c>
      <c r="BT51" s="18">
        <f t="shared" si="46"/>
        <v>64747880</v>
      </c>
      <c r="BU51" s="18">
        <f t="shared" si="46"/>
        <v>0</v>
      </c>
      <c r="BV51" s="18">
        <f t="shared" si="46"/>
        <v>13060</v>
      </c>
      <c r="BW51" s="18">
        <f t="shared" si="46"/>
        <v>3775460</v>
      </c>
      <c r="BX51" s="18">
        <f t="shared" si="46"/>
        <v>5878610</v>
      </c>
      <c r="BY51" s="18">
        <f t="shared" si="46"/>
        <v>9682210</v>
      </c>
      <c r="BZ51" s="18">
        <f t="shared" si="46"/>
        <v>18020150</v>
      </c>
      <c r="CA51" s="18">
        <f t="shared" si="46"/>
        <v>15109580</v>
      </c>
      <c r="CB51" s="18">
        <f t="shared" si="46"/>
        <v>52479070</v>
      </c>
      <c r="CC51" s="18">
        <f t="shared" si="46"/>
        <v>0</v>
      </c>
      <c r="CD51" s="18">
        <f t="shared" si="46"/>
        <v>641930</v>
      </c>
      <c r="CE51" s="18">
        <f t="shared" si="46"/>
        <v>1637400</v>
      </c>
      <c r="CF51" s="18">
        <f t="shared" si="46"/>
        <v>3919310</v>
      </c>
      <c r="CG51" s="18">
        <f t="shared" si="46"/>
        <v>2900110</v>
      </c>
      <c r="CH51" s="18">
        <f t="shared" si="46"/>
        <v>2602560</v>
      </c>
      <c r="CI51" s="18">
        <f t="shared" si="46"/>
        <v>11701310</v>
      </c>
      <c r="CJ51" s="18">
        <f t="shared" si="46"/>
        <v>0</v>
      </c>
      <c r="CK51" s="18">
        <f t="shared" si="46"/>
        <v>0</v>
      </c>
      <c r="CL51" s="18">
        <f t="shared" si="46"/>
        <v>87830</v>
      </c>
      <c r="CM51" s="18">
        <f t="shared" si="46"/>
        <v>244310</v>
      </c>
      <c r="CN51" s="18">
        <f t="shared" si="46"/>
        <v>0</v>
      </c>
      <c r="CO51" s="18">
        <f t="shared" si="46"/>
        <v>235360</v>
      </c>
      <c r="CP51" s="18">
        <f t="shared" si="46"/>
        <v>567500</v>
      </c>
      <c r="CQ51" s="18">
        <f t="shared" si="46"/>
        <v>3307380</v>
      </c>
      <c r="CR51" s="18">
        <f t="shared" si="46"/>
        <v>30772570</v>
      </c>
      <c r="CS51" s="18">
        <f t="shared" si="46"/>
        <v>13639160</v>
      </c>
      <c r="CT51" s="18">
        <f t="shared" si="46"/>
        <v>12470070</v>
      </c>
      <c r="CU51" s="18">
        <f t="shared" si="46"/>
        <v>12367670</v>
      </c>
      <c r="CV51" s="18">
        <f t="shared" si="46"/>
        <v>8105010</v>
      </c>
      <c r="CW51" s="18">
        <f t="shared" si="46"/>
        <v>80661860</v>
      </c>
      <c r="CX51" s="18">
        <f t="shared" si="46"/>
        <v>0</v>
      </c>
      <c r="CY51" s="18">
        <f t="shared" si="46"/>
        <v>276400</v>
      </c>
      <c r="CZ51" s="18">
        <f t="shared" si="46"/>
        <v>320000</v>
      </c>
      <c r="DA51" s="18">
        <f t="shared" si="46"/>
        <v>202400</v>
      </c>
      <c r="DB51" s="18">
        <f t="shared" si="46"/>
        <v>484700</v>
      </c>
      <c r="DC51" s="18">
        <f t="shared" si="46"/>
        <v>1627400</v>
      </c>
      <c r="DD51" s="18">
        <f t="shared" si="46"/>
        <v>2910900</v>
      </c>
      <c r="DE51" s="18">
        <f t="shared" si="46"/>
        <v>8395310</v>
      </c>
      <c r="DF51" s="18">
        <f t="shared" si="46"/>
        <v>67360</v>
      </c>
      <c r="DG51" s="18">
        <f t="shared" si="46"/>
        <v>993600</v>
      </c>
      <c r="DH51" s="18">
        <f t="shared" si="46"/>
        <v>4473490</v>
      </c>
      <c r="DI51" s="18">
        <f t="shared" si="46"/>
        <v>0</v>
      </c>
      <c r="DJ51" s="18">
        <f t="shared" si="46"/>
        <v>13929760</v>
      </c>
      <c r="DK51" s="18">
        <f t="shared" si="46"/>
        <v>0</v>
      </c>
      <c r="DL51" s="18">
        <f t="shared" si="46"/>
        <v>0</v>
      </c>
      <c r="DM51" s="18">
        <f t="shared" si="46"/>
        <v>110880</v>
      </c>
      <c r="DN51" s="18">
        <f t="shared" si="46"/>
        <v>355160</v>
      </c>
      <c r="DO51" s="18">
        <f t="shared" si="46"/>
        <v>0</v>
      </c>
      <c r="DP51" s="18">
        <f t="shared" si="46"/>
        <v>0</v>
      </c>
      <c r="DQ51" s="18">
        <f t="shared" si="46"/>
        <v>466040</v>
      </c>
      <c r="DR51" s="18">
        <f t="shared" si="46"/>
        <v>3307380</v>
      </c>
      <c r="DS51" s="18">
        <f t="shared" si="46"/>
        <v>22100860</v>
      </c>
      <c r="DT51" s="18">
        <f t="shared" si="46"/>
        <v>13140920</v>
      </c>
      <c r="DU51" s="18">
        <f t="shared" si="46"/>
        <v>10918910</v>
      </c>
      <c r="DV51" s="18">
        <f t="shared" si="46"/>
        <v>7409480</v>
      </c>
      <c r="DW51" s="18">
        <f t="shared" si="46"/>
        <v>6477610</v>
      </c>
      <c r="DX51" s="18">
        <f t="shared" si="46"/>
        <v>63355160</v>
      </c>
      <c r="DY51" s="18">
        <f t="shared" si="46"/>
        <v>143273</v>
      </c>
      <c r="DZ51" s="18">
        <f t="shared" si="46"/>
        <v>671041</v>
      </c>
      <c r="EA51" s="18">
        <f aca="true" t="shared" si="47" ref="EA51:GL51">+EA50+EA35+EA31+EA23+EA16</f>
        <v>472463</v>
      </c>
      <c r="EB51" s="18">
        <f t="shared" si="47"/>
        <v>753984</v>
      </c>
      <c r="EC51" s="18">
        <f t="shared" si="47"/>
        <v>752838</v>
      </c>
      <c r="ED51" s="18">
        <f t="shared" si="47"/>
        <v>353465</v>
      </c>
      <c r="EE51" s="18">
        <f t="shared" si="47"/>
        <v>3147064</v>
      </c>
      <c r="EF51" s="18">
        <f t="shared" si="47"/>
        <v>970516</v>
      </c>
      <c r="EG51" s="18">
        <f t="shared" si="47"/>
        <v>4437329</v>
      </c>
      <c r="EH51" s="18">
        <f t="shared" si="47"/>
        <v>1982044</v>
      </c>
      <c r="EI51" s="18">
        <f t="shared" si="47"/>
        <v>1813554</v>
      </c>
      <c r="EJ51" s="18">
        <f t="shared" si="47"/>
        <v>1536056</v>
      </c>
      <c r="EK51" s="18">
        <f t="shared" si="47"/>
        <v>676467</v>
      </c>
      <c r="EL51" s="18">
        <f t="shared" si="47"/>
        <v>11415966</v>
      </c>
      <c r="EM51" s="18">
        <f t="shared" si="47"/>
        <v>0</v>
      </c>
      <c r="EN51" s="18">
        <f t="shared" si="47"/>
        <v>0</v>
      </c>
      <c r="EO51" s="18">
        <f t="shared" si="47"/>
        <v>26963440</v>
      </c>
      <c r="EP51" s="18">
        <f t="shared" si="47"/>
        <v>36213140</v>
      </c>
      <c r="EQ51" s="18">
        <f t="shared" si="47"/>
        <v>60585200</v>
      </c>
      <c r="ER51" s="18">
        <f t="shared" si="47"/>
        <v>104291078</v>
      </c>
      <c r="ES51" s="18">
        <f t="shared" si="47"/>
        <v>131472600</v>
      </c>
      <c r="ET51" s="18">
        <f t="shared" si="47"/>
        <v>359525458</v>
      </c>
      <c r="EU51" s="18">
        <f t="shared" si="47"/>
        <v>0</v>
      </c>
      <c r="EV51" s="18">
        <f t="shared" si="47"/>
        <v>0</v>
      </c>
      <c r="EW51" s="18">
        <f t="shared" si="47"/>
        <v>9131580</v>
      </c>
      <c r="EX51" s="18">
        <f t="shared" si="47"/>
        <v>13684220</v>
      </c>
      <c r="EY51" s="18">
        <f t="shared" si="47"/>
        <v>28009050</v>
      </c>
      <c r="EZ51" s="18">
        <f t="shared" si="47"/>
        <v>24909530</v>
      </c>
      <c r="FA51" s="18">
        <f t="shared" si="47"/>
        <v>44031070</v>
      </c>
      <c r="FB51" s="18">
        <f t="shared" si="47"/>
        <v>119765450</v>
      </c>
      <c r="FC51" s="18">
        <f t="shared" si="47"/>
        <v>16772080</v>
      </c>
      <c r="FD51" s="18">
        <f t="shared" si="47"/>
        <v>17951530</v>
      </c>
      <c r="FE51" s="18">
        <f t="shared" si="47"/>
        <v>27004520</v>
      </c>
      <c r="FF51" s="18">
        <f t="shared" si="47"/>
        <v>52457038</v>
      </c>
      <c r="FG51" s="18">
        <f t="shared" si="47"/>
        <v>25087090</v>
      </c>
      <c r="FH51" s="18">
        <f t="shared" si="47"/>
        <v>139272258</v>
      </c>
      <c r="FI51" s="18">
        <f t="shared" si="47"/>
        <v>1059780</v>
      </c>
      <c r="FJ51" s="18">
        <f t="shared" si="47"/>
        <v>4577390</v>
      </c>
      <c r="FK51" s="18">
        <f t="shared" si="47"/>
        <v>5571630</v>
      </c>
      <c r="FL51" s="18">
        <f t="shared" si="47"/>
        <v>26924510</v>
      </c>
      <c r="FM51" s="18">
        <f t="shared" si="47"/>
        <v>62354440</v>
      </c>
      <c r="FN51" s="18">
        <f t="shared" si="47"/>
        <v>100487750</v>
      </c>
      <c r="FO51" s="18">
        <f t="shared" si="47"/>
        <v>0</v>
      </c>
      <c r="FP51" s="18">
        <f t="shared" si="47"/>
        <v>0</v>
      </c>
      <c r="FQ51" s="18">
        <f t="shared" si="47"/>
        <v>3514740</v>
      </c>
      <c r="FR51" s="18">
        <f t="shared" si="47"/>
        <v>3786140</v>
      </c>
      <c r="FS51" s="18">
        <f t="shared" si="47"/>
        <v>7703960</v>
      </c>
      <c r="FT51" s="18">
        <f t="shared" si="47"/>
        <v>11757092</v>
      </c>
      <c r="FU51" s="18">
        <f t="shared" si="47"/>
        <v>12164310</v>
      </c>
      <c r="FV51" s="18">
        <f t="shared" si="47"/>
        <v>38926242</v>
      </c>
      <c r="FW51" s="18">
        <f t="shared" si="47"/>
        <v>0</v>
      </c>
      <c r="FX51" s="18">
        <f t="shared" si="47"/>
        <v>0</v>
      </c>
      <c r="FY51" s="18">
        <f t="shared" si="47"/>
        <v>1227440</v>
      </c>
      <c r="FZ51" s="18">
        <f t="shared" si="47"/>
        <v>1258480</v>
      </c>
      <c r="GA51" s="18">
        <f t="shared" si="47"/>
        <v>4154510</v>
      </c>
      <c r="GB51" s="18">
        <f t="shared" si="47"/>
        <v>3070300</v>
      </c>
      <c r="GC51" s="18">
        <f t="shared" si="47"/>
        <v>3979860</v>
      </c>
      <c r="GD51" s="18">
        <f t="shared" si="47"/>
        <v>13690590</v>
      </c>
      <c r="GE51" s="18">
        <f t="shared" si="47"/>
        <v>2092260</v>
      </c>
      <c r="GF51" s="18">
        <f t="shared" si="47"/>
        <v>2233730</v>
      </c>
      <c r="GG51" s="18">
        <f t="shared" si="47"/>
        <v>3032270</v>
      </c>
      <c r="GH51" s="18">
        <f t="shared" si="47"/>
        <v>6653152</v>
      </c>
      <c r="GI51" s="18">
        <f t="shared" si="47"/>
        <v>2202280</v>
      </c>
      <c r="GJ51" s="18">
        <f t="shared" si="47"/>
        <v>16213692</v>
      </c>
      <c r="GK51" s="18">
        <f t="shared" si="47"/>
        <v>195040</v>
      </c>
      <c r="GL51" s="18">
        <f t="shared" si="47"/>
        <v>293930</v>
      </c>
      <c r="GM51" s="18">
        <f aca="true" t="shared" si="48" ref="GM51:GX51">+GM50+GM35+GM31+GM23+GM16</f>
        <v>517180</v>
      </c>
      <c r="GN51" s="18">
        <f t="shared" si="48"/>
        <v>2033640</v>
      </c>
      <c r="GO51" s="18">
        <f t="shared" si="48"/>
        <v>5982170</v>
      </c>
      <c r="GP51" s="18">
        <f t="shared" si="48"/>
        <v>9021960</v>
      </c>
      <c r="GQ51" s="18">
        <f t="shared" si="48"/>
        <v>0</v>
      </c>
      <c r="GR51" s="18">
        <f t="shared" si="48"/>
        <v>15206689</v>
      </c>
      <c r="GS51" s="18">
        <f t="shared" si="48"/>
        <v>228956480</v>
      </c>
      <c r="GT51" s="18">
        <f t="shared" si="48"/>
        <v>187733584</v>
      </c>
      <c r="GU51" s="18">
        <f t="shared" si="48"/>
        <v>242698758</v>
      </c>
      <c r="GV51" s="18">
        <f t="shared" si="48"/>
        <v>241105648</v>
      </c>
      <c r="GW51" s="18">
        <f t="shared" si="48"/>
        <v>298818712</v>
      </c>
      <c r="GX51" s="18">
        <f t="shared" si="48"/>
        <v>1214519871</v>
      </c>
    </row>
  </sheetData>
  <mergeCells count="75">
    <mergeCell ref="GQ3:GX3"/>
    <mergeCell ref="A50:B50"/>
    <mergeCell ref="A51:B51"/>
    <mergeCell ref="A34:B34"/>
    <mergeCell ref="A35:B35"/>
    <mergeCell ref="A43:B43"/>
    <mergeCell ref="A49:B49"/>
    <mergeCell ref="A22:B22"/>
    <mergeCell ref="A23:B23"/>
    <mergeCell ref="A30:B30"/>
    <mergeCell ref="A31:B31"/>
    <mergeCell ref="A13:B13"/>
    <mergeCell ref="A15:B15"/>
    <mergeCell ref="A16:B16"/>
    <mergeCell ref="A19:B19"/>
    <mergeCell ref="CJ7:CP7"/>
    <mergeCell ref="CQ7:CW7"/>
    <mergeCell ref="CX7:DD7"/>
    <mergeCell ref="DE7:DJ7"/>
    <mergeCell ref="BG7:BM7"/>
    <mergeCell ref="BN7:BT7"/>
    <mergeCell ref="BU7:CB7"/>
    <mergeCell ref="CC7:CI7"/>
    <mergeCell ref="AE7:AK7"/>
    <mergeCell ref="AL7:AR7"/>
    <mergeCell ref="AS7:AY7"/>
    <mergeCell ref="AZ7:BF7"/>
    <mergeCell ref="EU6:FB7"/>
    <mergeCell ref="FC6:FH7"/>
    <mergeCell ref="FI6:FN7"/>
    <mergeCell ref="FO7:FV7"/>
    <mergeCell ref="DK6:DX6"/>
    <mergeCell ref="DY6:EE7"/>
    <mergeCell ref="EF6:EL7"/>
    <mergeCell ref="EM6:ET7"/>
    <mergeCell ref="DR7:DX7"/>
    <mergeCell ref="DK7:DQ7"/>
    <mergeCell ref="GQ5:GX7"/>
    <mergeCell ref="GE7:GJ7"/>
    <mergeCell ref="GK7:GP7"/>
    <mergeCell ref="FO6:GP6"/>
    <mergeCell ref="FO5:GP5"/>
    <mergeCell ref="FW7:GD7"/>
    <mergeCell ref="DK3:EL3"/>
    <mergeCell ref="EM3:FN3"/>
    <mergeCell ref="FO3:GP3"/>
    <mergeCell ref="AE5:BF5"/>
    <mergeCell ref="BG5:CI5"/>
    <mergeCell ref="CJ5:DJ5"/>
    <mergeCell ref="DK5:EL5"/>
    <mergeCell ref="EM5:FN5"/>
    <mergeCell ref="BG4:CI4"/>
    <mergeCell ref="CJ4:DJ4"/>
    <mergeCell ref="A3:B8"/>
    <mergeCell ref="C6:I7"/>
    <mergeCell ref="AE3:BF3"/>
    <mergeCell ref="C3:AD3"/>
    <mergeCell ref="C4:AD4"/>
    <mergeCell ref="C5:AD5"/>
    <mergeCell ref="J6:AD6"/>
    <mergeCell ref="J7:P7"/>
    <mergeCell ref="Q7:W7"/>
    <mergeCell ref="X7:AD7"/>
    <mergeCell ref="BG3:CI3"/>
    <mergeCell ref="CJ3:DJ3"/>
    <mergeCell ref="BG6:BM6"/>
    <mergeCell ref="AE6:BF6"/>
    <mergeCell ref="AE4:BF4"/>
    <mergeCell ref="BN6:CI6"/>
    <mergeCell ref="CJ6:CP6"/>
    <mergeCell ref="CQ6:DJ6"/>
    <mergeCell ref="GQ4:GX4"/>
    <mergeCell ref="DK4:EL4"/>
    <mergeCell ref="EM4:FN4"/>
    <mergeCell ref="FO4:GP4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W5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10.00390625" style="4" customWidth="1"/>
    <col min="3" max="16" width="9.75390625" style="25" customWidth="1"/>
    <col min="17" max="127" width="7.75390625" style="4" customWidth="1"/>
    <col min="128" max="141" width="7.375" style="4" customWidth="1"/>
    <col min="142" max="143" width="4.625" style="4" customWidth="1"/>
    <col min="144" max="149" width="7.75390625" style="4" customWidth="1"/>
    <col min="150" max="151" width="4.625" style="4" customWidth="1"/>
    <col min="152" max="185" width="7.75390625" style="4" customWidth="1"/>
    <col min="186" max="205" width="10.375" style="4" customWidth="1"/>
    <col min="206" max="16384" width="9.00390625" style="4" customWidth="1"/>
  </cols>
  <sheetData>
    <row r="1" s="2" customFormat="1" ht="12.75" customHeight="1">
      <c r="A1" s="1"/>
    </row>
    <row r="2" spans="3:16" s="2" customFormat="1" ht="12.75" customHeight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05" s="9" customFormat="1" ht="15.75" customHeight="1">
      <c r="A3" s="42" t="s">
        <v>128</v>
      </c>
      <c r="B3" s="43"/>
      <c r="C3" s="30" t="s">
        <v>149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30" t="s">
        <v>76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2"/>
      <c r="AS3" s="30" t="s">
        <v>131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2"/>
      <c r="BU3" s="30" t="s">
        <v>131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2"/>
      <c r="CW3" s="30" t="s">
        <v>131</v>
      </c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2"/>
      <c r="DX3" s="30" t="s">
        <v>131</v>
      </c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2"/>
      <c r="FB3" s="30" t="s">
        <v>131</v>
      </c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2"/>
      <c r="GD3" s="30" t="s">
        <v>131</v>
      </c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2"/>
    </row>
    <row r="4" spans="1:205" s="9" customFormat="1" ht="15.75" customHeight="1">
      <c r="A4" s="44"/>
      <c r="B4" s="45"/>
      <c r="C4" s="30" t="s">
        <v>129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0" t="s">
        <v>129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2"/>
      <c r="AS4" s="30" t="s">
        <v>129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2"/>
      <c r="BU4" s="30" t="s">
        <v>129</v>
      </c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2"/>
      <c r="CW4" s="30" t="s">
        <v>129</v>
      </c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2"/>
      <c r="DX4" s="30" t="s">
        <v>129</v>
      </c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2"/>
      <c r="FB4" s="30" t="s">
        <v>129</v>
      </c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  <c r="GD4" s="30" t="s">
        <v>129</v>
      </c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2"/>
    </row>
    <row r="5" spans="1:205" s="9" customFormat="1" ht="15.75" customHeight="1">
      <c r="A5" s="44"/>
      <c r="B5" s="45"/>
      <c r="C5" s="33" t="s">
        <v>79</v>
      </c>
      <c r="D5" s="34"/>
      <c r="E5" s="34"/>
      <c r="F5" s="34"/>
      <c r="G5" s="34"/>
      <c r="H5" s="34"/>
      <c r="I5" s="34"/>
      <c r="J5" s="37"/>
      <c r="K5" s="37"/>
      <c r="L5" s="37"/>
      <c r="M5" s="37"/>
      <c r="N5" s="37"/>
      <c r="O5" s="37"/>
      <c r="P5" s="38"/>
      <c r="Q5" s="36" t="s">
        <v>88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8"/>
      <c r="AS5" s="36" t="s">
        <v>89</v>
      </c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8"/>
      <c r="BU5" s="36" t="s">
        <v>89</v>
      </c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8"/>
      <c r="CW5" s="36" t="s">
        <v>89</v>
      </c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8"/>
      <c r="DX5" s="36" t="s">
        <v>89</v>
      </c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8"/>
      <c r="EL5" s="39" t="s">
        <v>30</v>
      </c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1"/>
      <c r="FB5" s="30" t="s">
        <v>30</v>
      </c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2"/>
      <c r="GD5" s="30" t="s">
        <v>30</v>
      </c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2"/>
      <c r="GP5" s="33" t="s">
        <v>31</v>
      </c>
      <c r="GQ5" s="34"/>
      <c r="GR5" s="34"/>
      <c r="GS5" s="34"/>
      <c r="GT5" s="34"/>
      <c r="GU5" s="34"/>
      <c r="GV5" s="34"/>
      <c r="GW5" s="35"/>
    </row>
    <row r="6" spans="1:205" s="9" customFormat="1" ht="15.75" customHeight="1">
      <c r="A6" s="44"/>
      <c r="B6" s="45"/>
      <c r="C6" s="48"/>
      <c r="D6" s="49"/>
      <c r="E6" s="49"/>
      <c r="F6" s="49"/>
      <c r="G6" s="49"/>
      <c r="H6" s="49"/>
      <c r="I6" s="50"/>
      <c r="J6" s="33" t="s">
        <v>90</v>
      </c>
      <c r="K6" s="34"/>
      <c r="L6" s="34"/>
      <c r="M6" s="34"/>
      <c r="N6" s="34"/>
      <c r="O6" s="34"/>
      <c r="P6" s="35"/>
      <c r="Q6" s="36" t="s">
        <v>90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8"/>
      <c r="AS6" s="36" t="s">
        <v>90</v>
      </c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8"/>
      <c r="BN6" s="33" t="s">
        <v>91</v>
      </c>
      <c r="BO6" s="34"/>
      <c r="BP6" s="34"/>
      <c r="BQ6" s="34"/>
      <c r="BR6" s="34"/>
      <c r="BS6" s="34"/>
      <c r="BT6" s="35"/>
      <c r="BU6" s="36" t="s">
        <v>91</v>
      </c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8"/>
      <c r="CP6" s="33" t="s">
        <v>92</v>
      </c>
      <c r="CQ6" s="34"/>
      <c r="CR6" s="34"/>
      <c r="CS6" s="34"/>
      <c r="CT6" s="34"/>
      <c r="CU6" s="34"/>
      <c r="CV6" s="35"/>
      <c r="CW6" s="36" t="s">
        <v>92</v>
      </c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8"/>
      <c r="DX6" s="33" t="s">
        <v>93</v>
      </c>
      <c r="DY6" s="34"/>
      <c r="DZ6" s="34"/>
      <c r="EA6" s="34"/>
      <c r="EB6" s="34"/>
      <c r="EC6" s="34"/>
      <c r="ED6" s="35"/>
      <c r="EE6" s="39" t="s">
        <v>94</v>
      </c>
      <c r="EF6" s="40"/>
      <c r="EG6" s="40"/>
      <c r="EH6" s="40"/>
      <c r="EI6" s="40"/>
      <c r="EJ6" s="40"/>
      <c r="EK6" s="41"/>
      <c r="EL6" s="48"/>
      <c r="EM6" s="49"/>
      <c r="EN6" s="49"/>
      <c r="EO6" s="49"/>
      <c r="EP6" s="49"/>
      <c r="EQ6" s="49"/>
      <c r="ER6" s="49"/>
      <c r="ES6" s="50"/>
      <c r="ET6" s="33" t="s">
        <v>32</v>
      </c>
      <c r="EU6" s="34"/>
      <c r="EV6" s="34"/>
      <c r="EW6" s="34"/>
      <c r="EX6" s="34"/>
      <c r="EY6" s="34"/>
      <c r="EZ6" s="34"/>
      <c r="FA6" s="35"/>
      <c r="FB6" s="33" t="s">
        <v>33</v>
      </c>
      <c r="FC6" s="34"/>
      <c r="FD6" s="34"/>
      <c r="FE6" s="34"/>
      <c r="FF6" s="34"/>
      <c r="FG6" s="35"/>
      <c r="FH6" s="33" t="s">
        <v>34</v>
      </c>
      <c r="FI6" s="34"/>
      <c r="FJ6" s="34"/>
      <c r="FK6" s="34"/>
      <c r="FL6" s="34"/>
      <c r="FM6" s="35"/>
      <c r="FN6" s="39" t="s">
        <v>35</v>
      </c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1"/>
      <c r="GD6" s="30" t="s">
        <v>35</v>
      </c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2"/>
      <c r="GP6" s="48"/>
      <c r="GQ6" s="49"/>
      <c r="GR6" s="49"/>
      <c r="GS6" s="49"/>
      <c r="GT6" s="49"/>
      <c r="GU6" s="49"/>
      <c r="GV6" s="49"/>
      <c r="GW6" s="50"/>
    </row>
    <row r="7" spans="1:205" s="9" customFormat="1" ht="15.75" customHeight="1">
      <c r="A7" s="44"/>
      <c r="B7" s="45"/>
      <c r="C7" s="51"/>
      <c r="D7" s="52"/>
      <c r="E7" s="52"/>
      <c r="F7" s="52"/>
      <c r="G7" s="52"/>
      <c r="H7" s="52"/>
      <c r="I7" s="53"/>
      <c r="J7" s="51"/>
      <c r="K7" s="52"/>
      <c r="L7" s="52"/>
      <c r="M7" s="52"/>
      <c r="N7" s="52"/>
      <c r="O7" s="52"/>
      <c r="P7" s="53"/>
      <c r="Q7" s="36" t="s">
        <v>36</v>
      </c>
      <c r="R7" s="37"/>
      <c r="S7" s="37"/>
      <c r="T7" s="37"/>
      <c r="U7" s="37"/>
      <c r="V7" s="37"/>
      <c r="W7" s="38"/>
      <c r="X7" s="36" t="s">
        <v>95</v>
      </c>
      <c r="Y7" s="37"/>
      <c r="Z7" s="37"/>
      <c r="AA7" s="37"/>
      <c r="AB7" s="37"/>
      <c r="AC7" s="37"/>
      <c r="AD7" s="38"/>
      <c r="AE7" s="36" t="s">
        <v>96</v>
      </c>
      <c r="AF7" s="37"/>
      <c r="AG7" s="37"/>
      <c r="AH7" s="37"/>
      <c r="AI7" s="37"/>
      <c r="AJ7" s="37"/>
      <c r="AK7" s="38"/>
      <c r="AL7" s="36" t="s">
        <v>132</v>
      </c>
      <c r="AM7" s="37"/>
      <c r="AN7" s="37"/>
      <c r="AO7" s="37"/>
      <c r="AP7" s="37"/>
      <c r="AQ7" s="37"/>
      <c r="AR7" s="38"/>
      <c r="AS7" s="36" t="s">
        <v>97</v>
      </c>
      <c r="AT7" s="37"/>
      <c r="AU7" s="37"/>
      <c r="AV7" s="37"/>
      <c r="AW7" s="37"/>
      <c r="AX7" s="37"/>
      <c r="AY7" s="38"/>
      <c r="AZ7" s="36" t="s">
        <v>98</v>
      </c>
      <c r="BA7" s="37"/>
      <c r="BB7" s="37"/>
      <c r="BC7" s="37"/>
      <c r="BD7" s="37"/>
      <c r="BE7" s="37"/>
      <c r="BF7" s="38"/>
      <c r="BG7" s="36" t="s">
        <v>99</v>
      </c>
      <c r="BH7" s="37"/>
      <c r="BI7" s="37"/>
      <c r="BJ7" s="37"/>
      <c r="BK7" s="37"/>
      <c r="BL7" s="37"/>
      <c r="BM7" s="38"/>
      <c r="BN7" s="51"/>
      <c r="BO7" s="52"/>
      <c r="BP7" s="52"/>
      <c r="BQ7" s="52"/>
      <c r="BR7" s="52"/>
      <c r="BS7" s="52"/>
      <c r="BT7" s="53"/>
      <c r="BU7" s="36" t="s">
        <v>37</v>
      </c>
      <c r="BV7" s="37"/>
      <c r="BW7" s="37"/>
      <c r="BX7" s="37"/>
      <c r="BY7" s="37"/>
      <c r="BZ7" s="37"/>
      <c r="CA7" s="38"/>
      <c r="CB7" s="36" t="s">
        <v>100</v>
      </c>
      <c r="CC7" s="37"/>
      <c r="CD7" s="37"/>
      <c r="CE7" s="37"/>
      <c r="CF7" s="37"/>
      <c r="CG7" s="37"/>
      <c r="CH7" s="38"/>
      <c r="CI7" s="36" t="s">
        <v>101</v>
      </c>
      <c r="CJ7" s="37"/>
      <c r="CK7" s="37"/>
      <c r="CL7" s="37"/>
      <c r="CM7" s="37"/>
      <c r="CN7" s="37"/>
      <c r="CO7" s="38"/>
      <c r="CP7" s="51"/>
      <c r="CQ7" s="52"/>
      <c r="CR7" s="52"/>
      <c r="CS7" s="52"/>
      <c r="CT7" s="52"/>
      <c r="CU7" s="52"/>
      <c r="CV7" s="53"/>
      <c r="CW7" s="36" t="s">
        <v>102</v>
      </c>
      <c r="CX7" s="37"/>
      <c r="CY7" s="37"/>
      <c r="CZ7" s="37"/>
      <c r="DA7" s="37"/>
      <c r="DB7" s="37"/>
      <c r="DC7" s="38"/>
      <c r="DD7" s="36" t="s">
        <v>82</v>
      </c>
      <c r="DE7" s="37"/>
      <c r="DF7" s="37"/>
      <c r="DG7" s="37"/>
      <c r="DH7" s="37"/>
      <c r="DI7" s="38"/>
      <c r="DJ7" s="36" t="s">
        <v>103</v>
      </c>
      <c r="DK7" s="37"/>
      <c r="DL7" s="37"/>
      <c r="DM7" s="37"/>
      <c r="DN7" s="37"/>
      <c r="DO7" s="37"/>
      <c r="DP7" s="38"/>
      <c r="DQ7" s="36" t="s">
        <v>104</v>
      </c>
      <c r="DR7" s="37"/>
      <c r="DS7" s="37"/>
      <c r="DT7" s="37"/>
      <c r="DU7" s="37"/>
      <c r="DV7" s="37"/>
      <c r="DW7" s="38"/>
      <c r="DX7" s="51"/>
      <c r="DY7" s="52"/>
      <c r="DZ7" s="52"/>
      <c r="EA7" s="52"/>
      <c r="EB7" s="52"/>
      <c r="EC7" s="52"/>
      <c r="ED7" s="53"/>
      <c r="EE7" s="54"/>
      <c r="EF7" s="55"/>
      <c r="EG7" s="55"/>
      <c r="EH7" s="55"/>
      <c r="EI7" s="55"/>
      <c r="EJ7" s="55"/>
      <c r="EK7" s="56"/>
      <c r="EL7" s="51"/>
      <c r="EM7" s="52"/>
      <c r="EN7" s="52"/>
      <c r="EO7" s="52"/>
      <c r="EP7" s="52"/>
      <c r="EQ7" s="52"/>
      <c r="ER7" s="52"/>
      <c r="ES7" s="53"/>
      <c r="ET7" s="51"/>
      <c r="EU7" s="52"/>
      <c r="EV7" s="52"/>
      <c r="EW7" s="52"/>
      <c r="EX7" s="52"/>
      <c r="EY7" s="52"/>
      <c r="EZ7" s="52"/>
      <c r="FA7" s="53"/>
      <c r="FB7" s="51"/>
      <c r="FC7" s="52"/>
      <c r="FD7" s="52"/>
      <c r="FE7" s="52"/>
      <c r="FF7" s="52"/>
      <c r="FG7" s="53"/>
      <c r="FH7" s="51"/>
      <c r="FI7" s="52"/>
      <c r="FJ7" s="52"/>
      <c r="FK7" s="52"/>
      <c r="FL7" s="52"/>
      <c r="FM7" s="53"/>
      <c r="FN7" s="51"/>
      <c r="FO7" s="52"/>
      <c r="FP7" s="52"/>
      <c r="FQ7" s="52"/>
      <c r="FR7" s="52"/>
      <c r="FS7" s="52"/>
      <c r="FT7" s="52"/>
      <c r="FU7" s="53"/>
      <c r="FV7" s="36" t="s">
        <v>32</v>
      </c>
      <c r="FW7" s="37"/>
      <c r="FX7" s="37"/>
      <c r="FY7" s="37"/>
      <c r="FZ7" s="37"/>
      <c r="GA7" s="37"/>
      <c r="GB7" s="37"/>
      <c r="GC7" s="38"/>
      <c r="GD7" s="36" t="s">
        <v>33</v>
      </c>
      <c r="GE7" s="37"/>
      <c r="GF7" s="37"/>
      <c r="GG7" s="37"/>
      <c r="GH7" s="37"/>
      <c r="GI7" s="38"/>
      <c r="GJ7" s="36" t="s">
        <v>34</v>
      </c>
      <c r="GK7" s="37"/>
      <c r="GL7" s="37"/>
      <c r="GM7" s="37"/>
      <c r="GN7" s="37"/>
      <c r="GO7" s="38"/>
      <c r="GP7" s="51"/>
      <c r="GQ7" s="52"/>
      <c r="GR7" s="52"/>
      <c r="GS7" s="52"/>
      <c r="GT7" s="52"/>
      <c r="GU7" s="52"/>
      <c r="GV7" s="52"/>
      <c r="GW7" s="53"/>
    </row>
    <row r="8" spans="1:205" s="9" customFormat="1" ht="25.5" customHeight="1" thickBot="1">
      <c r="A8" s="46"/>
      <c r="B8" s="47"/>
      <c r="C8" s="10" t="s">
        <v>39</v>
      </c>
      <c r="D8" s="11" t="s">
        <v>105</v>
      </c>
      <c r="E8" s="11" t="s">
        <v>71</v>
      </c>
      <c r="F8" s="11" t="s">
        <v>72</v>
      </c>
      <c r="G8" s="11" t="s">
        <v>73</v>
      </c>
      <c r="H8" s="11" t="s">
        <v>74</v>
      </c>
      <c r="I8" s="11" t="s">
        <v>40</v>
      </c>
      <c r="J8" s="10" t="s">
        <v>39</v>
      </c>
      <c r="K8" s="11" t="s">
        <v>105</v>
      </c>
      <c r="L8" s="11" t="s">
        <v>71</v>
      </c>
      <c r="M8" s="11" t="s">
        <v>72</v>
      </c>
      <c r="N8" s="11" t="s">
        <v>73</v>
      </c>
      <c r="O8" s="11" t="s">
        <v>74</v>
      </c>
      <c r="P8" s="11" t="s">
        <v>40</v>
      </c>
      <c r="Q8" s="10" t="s">
        <v>39</v>
      </c>
      <c r="R8" s="11" t="s">
        <v>105</v>
      </c>
      <c r="S8" s="11" t="s">
        <v>71</v>
      </c>
      <c r="T8" s="11" t="s">
        <v>72</v>
      </c>
      <c r="U8" s="11" t="s">
        <v>73</v>
      </c>
      <c r="V8" s="11" t="s">
        <v>74</v>
      </c>
      <c r="W8" s="11" t="s">
        <v>40</v>
      </c>
      <c r="X8" s="10" t="s">
        <v>39</v>
      </c>
      <c r="Y8" s="11" t="s">
        <v>105</v>
      </c>
      <c r="Z8" s="11" t="s">
        <v>71</v>
      </c>
      <c r="AA8" s="11" t="s">
        <v>72</v>
      </c>
      <c r="AB8" s="11" t="s">
        <v>73</v>
      </c>
      <c r="AC8" s="11" t="s">
        <v>74</v>
      </c>
      <c r="AD8" s="11" t="s">
        <v>40</v>
      </c>
      <c r="AE8" s="10" t="s">
        <v>39</v>
      </c>
      <c r="AF8" s="11" t="s">
        <v>105</v>
      </c>
      <c r="AG8" s="11" t="s">
        <v>71</v>
      </c>
      <c r="AH8" s="11" t="s">
        <v>72</v>
      </c>
      <c r="AI8" s="11" t="s">
        <v>73</v>
      </c>
      <c r="AJ8" s="11" t="s">
        <v>74</v>
      </c>
      <c r="AK8" s="11" t="s">
        <v>40</v>
      </c>
      <c r="AL8" s="10" t="s">
        <v>39</v>
      </c>
      <c r="AM8" s="11" t="s">
        <v>105</v>
      </c>
      <c r="AN8" s="11" t="s">
        <v>71</v>
      </c>
      <c r="AO8" s="11" t="s">
        <v>72</v>
      </c>
      <c r="AP8" s="11" t="s">
        <v>73</v>
      </c>
      <c r="AQ8" s="11" t="s">
        <v>74</v>
      </c>
      <c r="AR8" s="11" t="s">
        <v>40</v>
      </c>
      <c r="AS8" s="10" t="s">
        <v>39</v>
      </c>
      <c r="AT8" s="11" t="s">
        <v>105</v>
      </c>
      <c r="AU8" s="11" t="s">
        <v>71</v>
      </c>
      <c r="AV8" s="11" t="s">
        <v>72</v>
      </c>
      <c r="AW8" s="11" t="s">
        <v>73</v>
      </c>
      <c r="AX8" s="11" t="s">
        <v>74</v>
      </c>
      <c r="AY8" s="11" t="s">
        <v>40</v>
      </c>
      <c r="AZ8" s="10" t="s">
        <v>39</v>
      </c>
      <c r="BA8" s="11" t="s">
        <v>105</v>
      </c>
      <c r="BB8" s="11" t="s">
        <v>71</v>
      </c>
      <c r="BC8" s="11" t="s">
        <v>72</v>
      </c>
      <c r="BD8" s="11" t="s">
        <v>73</v>
      </c>
      <c r="BE8" s="11" t="s">
        <v>74</v>
      </c>
      <c r="BF8" s="11" t="s">
        <v>40</v>
      </c>
      <c r="BG8" s="10" t="s">
        <v>39</v>
      </c>
      <c r="BH8" s="11" t="s">
        <v>105</v>
      </c>
      <c r="BI8" s="11" t="s">
        <v>71</v>
      </c>
      <c r="BJ8" s="11" t="s">
        <v>72</v>
      </c>
      <c r="BK8" s="11" t="s">
        <v>73</v>
      </c>
      <c r="BL8" s="11" t="s">
        <v>74</v>
      </c>
      <c r="BM8" s="11" t="s">
        <v>40</v>
      </c>
      <c r="BN8" s="10" t="s">
        <v>39</v>
      </c>
      <c r="BO8" s="11" t="s">
        <v>105</v>
      </c>
      <c r="BP8" s="11" t="s">
        <v>71</v>
      </c>
      <c r="BQ8" s="11" t="s">
        <v>72</v>
      </c>
      <c r="BR8" s="11" t="s">
        <v>73</v>
      </c>
      <c r="BS8" s="11" t="s">
        <v>74</v>
      </c>
      <c r="BT8" s="11" t="s">
        <v>40</v>
      </c>
      <c r="BU8" s="10" t="s">
        <v>39</v>
      </c>
      <c r="BV8" s="11" t="s">
        <v>105</v>
      </c>
      <c r="BW8" s="11" t="s">
        <v>71</v>
      </c>
      <c r="BX8" s="11" t="s">
        <v>72</v>
      </c>
      <c r="BY8" s="11" t="s">
        <v>73</v>
      </c>
      <c r="BZ8" s="11" t="s">
        <v>74</v>
      </c>
      <c r="CA8" s="11" t="s">
        <v>40</v>
      </c>
      <c r="CB8" s="10" t="s">
        <v>39</v>
      </c>
      <c r="CC8" s="11" t="s">
        <v>105</v>
      </c>
      <c r="CD8" s="11" t="s">
        <v>71</v>
      </c>
      <c r="CE8" s="11" t="s">
        <v>72</v>
      </c>
      <c r="CF8" s="11" t="s">
        <v>73</v>
      </c>
      <c r="CG8" s="11" t="s">
        <v>74</v>
      </c>
      <c r="CH8" s="11" t="s">
        <v>40</v>
      </c>
      <c r="CI8" s="10" t="s">
        <v>39</v>
      </c>
      <c r="CJ8" s="11" t="s">
        <v>105</v>
      </c>
      <c r="CK8" s="11" t="s">
        <v>71</v>
      </c>
      <c r="CL8" s="11" t="s">
        <v>72</v>
      </c>
      <c r="CM8" s="11" t="s">
        <v>73</v>
      </c>
      <c r="CN8" s="11" t="s">
        <v>74</v>
      </c>
      <c r="CO8" s="11" t="s">
        <v>40</v>
      </c>
      <c r="CP8" s="10" t="s">
        <v>39</v>
      </c>
      <c r="CQ8" s="11" t="s">
        <v>105</v>
      </c>
      <c r="CR8" s="11" t="s">
        <v>71</v>
      </c>
      <c r="CS8" s="11" t="s">
        <v>72</v>
      </c>
      <c r="CT8" s="11" t="s">
        <v>73</v>
      </c>
      <c r="CU8" s="11" t="s">
        <v>74</v>
      </c>
      <c r="CV8" s="11" t="s">
        <v>40</v>
      </c>
      <c r="CW8" s="10" t="s">
        <v>39</v>
      </c>
      <c r="CX8" s="11" t="s">
        <v>105</v>
      </c>
      <c r="CY8" s="11" t="s">
        <v>71</v>
      </c>
      <c r="CZ8" s="11" t="s">
        <v>72</v>
      </c>
      <c r="DA8" s="11" t="s">
        <v>73</v>
      </c>
      <c r="DB8" s="11" t="s">
        <v>74</v>
      </c>
      <c r="DC8" s="11" t="s">
        <v>40</v>
      </c>
      <c r="DD8" s="11" t="s">
        <v>105</v>
      </c>
      <c r="DE8" s="11" t="s">
        <v>71</v>
      </c>
      <c r="DF8" s="11" t="s">
        <v>72</v>
      </c>
      <c r="DG8" s="11" t="s">
        <v>73</v>
      </c>
      <c r="DH8" s="11" t="s">
        <v>74</v>
      </c>
      <c r="DI8" s="11" t="s">
        <v>40</v>
      </c>
      <c r="DJ8" s="10" t="s">
        <v>39</v>
      </c>
      <c r="DK8" s="11" t="s">
        <v>105</v>
      </c>
      <c r="DL8" s="11" t="s">
        <v>71</v>
      </c>
      <c r="DM8" s="11" t="s">
        <v>72</v>
      </c>
      <c r="DN8" s="11" t="s">
        <v>73</v>
      </c>
      <c r="DO8" s="11" t="s">
        <v>74</v>
      </c>
      <c r="DP8" s="11" t="s">
        <v>40</v>
      </c>
      <c r="DQ8" s="10" t="s">
        <v>39</v>
      </c>
      <c r="DR8" s="11" t="s">
        <v>105</v>
      </c>
      <c r="DS8" s="11" t="s">
        <v>71</v>
      </c>
      <c r="DT8" s="11" t="s">
        <v>72</v>
      </c>
      <c r="DU8" s="11" t="s">
        <v>73</v>
      </c>
      <c r="DV8" s="11" t="s">
        <v>74</v>
      </c>
      <c r="DW8" s="11" t="s">
        <v>40</v>
      </c>
      <c r="DX8" s="10" t="s">
        <v>39</v>
      </c>
      <c r="DY8" s="11" t="s">
        <v>105</v>
      </c>
      <c r="DZ8" s="11" t="s">
        <v>71</v>
      </c>
      <c r="EA8" s="11" t="s">
        <v>72</v>
      </c>
      <c r="EB8" s="11" t="s">
        <v>73</v>
      </c>
      <c r="EC8" s="11" t="s">
        <v>74</v>
      </c>
      <c r="ED8" s="11" t="s">
        <v>40</v>
      </c>
      <c r="EE8" s="10" t="s">
        <v>39</v>
      </c>
      <c r="EF8" s="11" t="s">
        <v>105</v>
      </c>
      <c r="EG8" s="11" t="s">
        <v>71</v>
      </c>
      <c r="EH8" s="11" t="s">
        <v>72</v>
      </c>
      <c r="EI8" s="11" t="s">
        <v>73</v>
      </c>
      <c r="EJ8" s="11" t="s">
        <v>74</v>
      </c>
      <c r="EK8" s="11" t="s">
        <v>40</v>
      </c>
      <c r="EL8" s="10" t="s">
        <v>38</v>
      </c>
      <c r="EM8" s="10" t="s">
        <v>39</v>
      </c>
      <c r="EN8" s="11" t="s">
        <v>105</v>
      </c>
      <c r="EO8" s="11" t="s">
        <v>71</v>
      </c>
      <c r="EP8" s="11" t="s">
        <v>72</v>
      </c>
      <c r="EQ8" s="11" t="s">
        <v>73</v>
      </c>
      <c r="ER8" s="11" t="s">
        <v>74</v>
      </c>
      <c r="ES8" s="11" t="s">
        <v>40</v>
      </c>
      <c r="ET8" s="10" t="s">
        <v>38</v>
      </c>
      <c r="EU8" s="10" t="s">
        <v>39</v>
      </c>
      <c r="EV8" s="11" t="s">
        <v>105</v>
      </c>
      <c r="EW8" s="11" t="s">
        <v>71</v>
      </c>
      <c r="EX8" s="11" t="s">
        <v>72</v>
      </c>
      <c r="EY8" s="11" t="s">
        <v>73</v>
      </c>
      <c r="EZ8" s="11" t="s">
        <v>74</v>
      </c>
      <c r="FA8" s="11" t="s">
        <v>40</v>
      </c>
      <c r="FB8" s="11" t="s">
        <v>105</v>
      </c>
      <c r="FC8" s="11" t="s">
        <v>71</v>
      </c>
      <c r="FD8" s="11" t="s">
        <v>72</v>
      </c>
      <c r="FE8" s="11" t="s">
        <v>73</v>
      </c>
      <c r="FF8" s="11" t="s">
        <v>74</v>
      </c>
      <c r="FG8" s="11" t="s">
        <v>40</v>
      </c>
      <c r="FH8" s="11" t="s">
        <v>105</v>
      </c>
      <c r="FI8" s="11" t="s">
        <v>71</v>
      </c>
      <c r="FJ8" s="11" t="s">
        <v>72</v>
      </c>
      <c r="FK8" s="11" t="s">
        <v>73</v>
      </c>
      <c r="FL8" s="11" t="s">
        <v>74</v>
      </c>
      <c r="FM8" s="11" t="s">
        <v>40</v>
      </c>
      <c r="FN8" s="10" t="s">
        <v>38</v>
      </c>
      <c r="FO8" s="10" t="s">
        <v>39</v>
      </c>
      <c r="FP8" s="11" t="s">
        <v>105</v>
      </c>
      <c r="FQ8" s="11" t="s">
        <v>71</v>
      </c>
      <c r="FR8" s="11" t="s">
        <v>72</v>
      </c>
      <c r="FS8" s="11" t="s">
        <v>73</v>
      </c>
      <c r="FT8" s="11" t="s">
        <v>74</v>
      </c>
      <c r="FU8" s="11" t="s">
        <v>40</v>
      </c>
      <c r="FV8" s="10" t="s">
        <v>38</v>
      </c>
      <c r="FW8" s="10" t="s">
        <v>39</v>
      </c>
      <c r="FX8" s="11" t="s">
        <v>105</v>
      </c>
      <c r="FY8" s="11" t="s">
        <v>71</v>
      </c>
      <c r="FZ8" s="11" t="s">
        <v>72</v>
      </c>
      <c r="GA8" s="11" t="s">
        <v>73</v>
      </c>
      <c r="GB8" s="11" t="s">
        <v>74</v>
      </c>
      <c r="GC8" s="11" t="s">
        <v>40</v>
      </c>
      <c r="GD8" s="11" t="s">
        <v>105</v>
      </c>
      <c r="GE8" s="11" t="s">
        <v>71</v>
      </c>
      <c r="GF8" s="11" t="s">
        <v>72</v>
      </c>
      <c r="GG8" s="11" t="s">
        <v>73</v>
      </c>
      <c r="GH8" s="11" t="s">
        <v>74</v>
      </c>
      <c r="GI8" s="11" t="s">
        <v>40</v>
      </c>
      <c r="GJ8" s="11" t="s">
        <v>105</v>
      </c>
      <c r="GK8" s="11" t="s">
        <v>71</v>
      </c>
      <c r="GL8" s="11" t="s">
        <v>72</v>
      </c>
      <c r="GM8" s="11" t="s">
        <v>73</v>
      </c>
      <c r="GN8" s="11" t="s">
        <v>74</v>
      </c>
      <c r="GO8" s="11" t="s">
        <v>40</v>
      </c>
      <c r="GP8" s="10" t="s">
        <v>38</v>
      </c>
      <c r="GQ8" s="10" t="s">
        <v>39</v>
      </c>
      <c r="GR8" s="11" t="s">
        <v>105</v>
      </c>
      <c r="GS8" s="11" t="s">
        <v>71</v>
      </c>
      <c r="GT8" s="11" t="s">
        <v>72</v>
      </c>
      <c r="GU8" s="11" t="s">
        <v>73</v>
      </c>
      <c r="GV8" s="11" t="s">
        <v>74</v>
      </c>
      <c r="GW8" s="11" t="s">
        <v>40</v>
      </c>
    </row>
    <row r="9" spans="1:205" ht="18" customHeight="1" thickTop="1">
      <c r="A9" s="15">
        <v>1</v>
      </c>
      <c r="B9" s="15" t="s">
        <v>0</v>
      </c>
      <c r="C9" s="24">
        <v>3872837</v>
      </c>
      <c r="D9" s="24">
        <v>34840152</v>
      </c>
      <c r="E9" s="24">
        <v>40408759</v>
      </c>
      <c r="F9" s="24">
        <v>44704343</v>
      </c>
      <c r="G9" s="24">
        <v>41669069</v>
      </c>
      <c r="H9" s="24">
        <v>55364756</v>
      </c>
      <c r="I9" s="24">
        <v>220859916</v>
      </c>
      <c r="J9" s="24">
        <v>2625723</v>
      </c>
      <c r="K9" s="24">
        <v>27728208</v>
      </c>
      <c r="L9" s="24">
        <v>34382826</v>
      </c>
      <c r="M9" s="24">
        <v>36703881</v>
      </c>
      <c r="N9" s="24">
        <v>27976428</v>
      </c>
      <c r="O9" s="24">
        <v>44960931</v>
      </c>
      <c r="P9" s="24">
        <v>174377997</v>
      </c>
      <c r="Q9" s="6">
        <v>1866996</v>
      </c>
      <c r="R9" s="6">
        <v>10732617</v>
      </c>
      <c r="S9" s="6">
        <v>12204639</v>
      </c>
      <c r="T9" s="6">
        <v>9313785</v>
      </c>
      <c r="U9" s="6">
        <v>4959234</v>
      </c>
      <c r="V9" s="6">
        <v>17725446</v>
      </c>
      <c r="W9" s="6">
        <v>56802717</v>
      </c>
      <c r="X9" s="6">
        <v>0</v>
      </c>
      <c r="Y9" s="6">
        <v>0</v>
      </c>
      <c r="Z9" s="6">
        <v>258750</v>
      </c>
      <c r="AA9" s="6">
        <v>0</v>
      </c>
      <c r="AB9" s="6">
        <v>337500</v>
      </c>
      <c r="AC9" s="6">
        <v>1028250</v>
      </c>
      <c r="AD9" s="6">
        <v>1624500</v>
      </c>
      <c r="AE9" s="6">
        <v>415260</v>
      </c>
      <c r="AF9" s="6">
        <v>2724255</v>
      </c>
      <c r="AG9" s="6">
        <v>3989214</v>
      </c>
      <c r="AH9" s="6">
        <v>2317941</v>
      </c>
      <c r="AI9" s="6">
        <v>4762242</v>
      </c>
      <c r="AJ9" s="6">
        <v>9060786</v>
      </c>
      <c r="AK9" s="6">
        <v>23269698</v>
      </c>
      <c r="AL9" s="6">
        <v>0</v>
      </c>
      <c r="AM9" s="6">
        <v>0</v>
      </c>
      <c r="AN9" s="6">
        <v>0</v>
      </c>
      <c r="AO9" s="6">
        <v>34650</v>
      </c>
      <c r="AP9" s="6">
        <v>0</v>
      </c>
      <c r="AQ9" s="6">
        <v>0</v>
      </c>
      <c r="AR9" s="6">
        <v>34650</v>
      </c>
      <c r="AS9" s="6">
        <v>237285</v>
      </c>
      <c r="AT9" s="6">
        <v>6812757</v>
      </c>
      <c r="AU9" s="6">
        <v>6429051</v>
      </c>
      <c r="AV9" s="6">
        <v>11285226</v>
      </c>
      <c r="AW9" s="6">
        <v>5592357</v>
      </c>
      <c r="AX9" s="6">
        <v>7935750</v>
      </c>
      <c r="AY9" s="6">
        <v>38292426</v>
      </c>
      <c r="AZ9" s="6">
        <v>32832</v>
      </c>
      <c r="BA9" s="6">
        <v>5415624</v>
      </c>
      <c r="BB9" s="6">
        <v>9047979</v>
      </c>
      <c r="BC9" s="6">
        <v>10278189</v>
      </c>
      <c r="BD9" s="6">
        <v>8400690</v>
      </c>
      <c r="BE9" s="6">
        <v>4270230</v>
      </c>
      <c r="BF9" s="6">
        <v>37445544</v>
      </c>
      <c r="BG9" s="6">
        <v>73350</v>
      </c>
      <c r="BH9" s="6">
        <v>2042955</v>
      </c>
      <c r="BI9" s="6">
        <v>2453193</v>
      </c>
      <c r="BJ9" s="6">
        <v>3474090</v>
      </c>
      <c r="BK9" s="6">
        <v>3924405</v>
      </c>
      <c r="BL9" s="6">
        <v>4940469</v>
      </c>
      <c r="BM9" s="6">
        <v>16908462</v>
      </c>
      <c r="BN9" s="6">
        <v>0</v>
      </c>
      <c r="BO9" s="6">
        <v>578817</v>
      </c>
      <c r="BP9" s="6">
        <v>1758825</v>
      </c>
      <c r="BQ9" s="6">
        <v>3913380</v>
      </c>
      <c r="BR9" s="6">
        <v>6290019</v>
      </c>
      <c r="BS9" s="6">
        <v>7153902</v>
      </c>
      <c r="BT9" s="6">
        <v>19694943</v>
      </c>
      <c r="BU9" s="6">
        <v>0</v>
      </c>
      <c r="BV9" s="6">
        <v>387360</v>
      </c>
      <c r="BW9" s="6">
        <v>1548900</v>
      </c>
      <c r="BX9" s="6">
        <v>2087820</v>
      </c>
      <c r="BY9" s="6">
        <v>6069717</v>
      </c>
      <c r="BZ9" s="6">
        <v>7121376</v>
      </c>
      <c r="CA9" s="6">
        <v>17215173</v>
      </c>
      <c r="CB9" s="6">
        <v>0</v>
      </c>
      <c r="CC9" s="6">
        <v>191457</v>
      </c>
      <c r="CD9" s="6">
        <v>130878</v>
      </c>
      <c r="CE9" s="6">
        <v>1825560</v>
      </c>
      <c r="CF9" s="6">
        <v>220302</v>
      </c>
      <c r="CG9" s="6">
        <v>32526</v>
      </c>
      <c r="CH9" s="6">
        <v>2400723</v>
      </c>
      <c r="CI9" s="6">
        <v>0</v>
      </c>
      <c r="CJ9" s="6">
        <v>0</v>
      </c>
      <c r="CK9" s="6">
        <v>79047</v>
      </c>
      <c r="CL9" s="6">
        <v>0</v>
      </c>
      <c r="CM9" s="6">
        <v>0</v>
      </c>
      <c r="CN9" s="6">
        <v>0</v>
      </c>
      <c r="CO9" s="6">
        <v>79047</v>
      </c>
      <c r="CP9" s="6">
        <v>841500</v>
      </c>
      <c r="CQ9" s="6">
        <v>4867900</v>
      </c>
      <c r="CR9" s="6">
        <v>3786150</v>
      </c>
      <c r="CS9" s="6">
        <v>3499054</v>
      </c>
      <c r="CT9" s="6">
        <v>6484671</v>
      </c>
      <c r="CU9" s="6">
        <v>2860970</v>
      </c>
      <c r="CV9" s="6">
        <v>22340245</v>
      </c>
      <c r="CW9" s="6">
        <v>0</v>
      </c>
      <c r="CX9" s="6">
        <v>59400</v>
      </c>
      <c r="CY9" s="6">
        <v>54000</v>
      </c>
      <c r="CZ9" s="6">
        <v>15660</v>
      </c>
      <c r="DA9" s="6">
        <v>137880</v>
      </c>
      <c r="DB9" s="6">
        <v>412470</v>
      </c>
      <c r="DC9" s="6">
        <v>679410</v>
      </c>
      <c r="DD9" s="6">
        <v>0</v>
      </c>
      <c r="DE9" s="6">
        <v>0</v>
      </c>
      <c r="DF9" s="6">
        <v>0</v>
      </c>
      <c r="DG9" s="6">
        <v>4026141</v>
      </c>
      <c r="DH9" s="6">
        <v>0</v>
      </c>
      <c r="DI9" s="6">
        <v>4026141</v>
      </c>
      <c r="DJ9" s="6">
        <v>0</v>
      </c>
      <c r="DK9" s="6">
        <v>0</v>
      </c>
      <c r="DL9" s="6">
        <v>0</v>
      </c>
      <c r="DM9" s="6">
        <v>319644</v>
      </c>
      <c r="DN9" s="6">
        <v>0</v>
      </c>
      <c r="DO9" s="6">
        <v>0</v>
      </c>
      <c r="DP9" s="6">
        <v>319644</v>
      </c>
      <c r="DQ9" s="6">
        <v>841500</v>
      </c>
      <c r="DR9" s="6">
        <v>4808500</v>
      </c>
      <c r="DS9" s="6">
        <v>3732150</v>
      </c>
      <c r="DT9" s="6">
        <v>3163750</v>
      </c>
      <c r="DU9" s="6">
        <v>2320650</v>
      </c>
      <c r="DV9" s="6">
        <v>2448500</v>
      </c>
      <c r="DW9" s="6">
        <v>17315050</v>
      </c>
      <c r="DX9" s="6">
        <v>38234</v>
      </c>
      <c r="DY9" s="6">
        <v>285542</v>
      </c>
      <c r="DZ9" s="6">
        <v>83722</v>
      </c>
      <c r="EA9" s="6">
        <v>185728</v>
      </c>
      <c r="EB9" s="6">
        <v>287109</v>
      </c>
      <c r="EC9" s="6">
        <v>219798</v>
      </c>
      <c r="ED9" s="6">
        <v>1100133</v>
      </c>
      <c r="EE9" s="6">
        <v>367380</v>
      </c>
      <c r="EF9" s="6">
        <v>1379685</v>
      </c>
      <c r="EG9" s="6">
        <v>397236</v>
      </c>
      <c r="EH9" s="6">
        <v>402300</v>
      </c>
      <c r="EI9" s="6">
        <v>630842</v>
      </c>
      <c r="EJ9" s="6">
        <v>169155</v>
      </c>
      <c r="EK9" s="6">
        <v>3346598</v>
      </c>
      <c r="EL9" s="6">
        <v>0</v>
      </c>
      <c r="EM9" s="6">
        <v>0</v>
      </c>
      <c r="EN9" s="6">
        <v>3844739</v>
      </c>
      <c r="EO9" s="6">
        <v>2648818</v>
      </c>
      <c r="EP9" s="6">
        <v>11783798</v>
      </c>
      <c r="EQ9" s="6">
        <v>13408775</v>
      </c>
      <c r="ER9" s="6">
        <v>21957829</v>
      </c>
      <c r="ES9" s="6">
        <v>53643959</v>
      </c>
      <c r="ET9" s="6">
        <v>0</v>
      </c>
      <c r="EU9" s="6">
        <v>0</v>
      </c>
      <c r="EV9" s="6">
        <v>0</v>
      </c>
      <c r="EW9" s="6">
        <v>1388786</v>
      </c>
      <c r="EX9" s="6">
        <v>5185445</v>
      </c>
      <c r="EY9" s="6">
        <v>1184028</v>
      </c>
      <c r="EZ9" s="6">
        <v>14956567</v>
      </c>
      <c r="FA9" s="6">
        <v>22714826</v>
      </c>
      <c r="FB9" s="6">
        <v>3844739</v>
      </c>
      <c r="FC9" s="6">
        <v>1260032</v>
      </c>
      <c r="FD9" s="6">
        <v>6598353</v>
      </c>
      <c r="FE9" s="6">
        <v>7057413</v>
      </c>
      <c r="FF9" s="6">
        <v>2856780</v>
      </c>
      <c r="FG9" s="6">
        <v>21617317</v>
      </c>
      <c r="FH9" s="6">
        <v>0</v>
      </c>
      <c r="FI9" s="6">
        <v>0</v>
      </c>
      <c r="FJ9" s="6">
        <v>0</v>
      </c>
      <c r="FK9" s="6">
        <v>5167334</v>
      </c>
      <c r="FL9" s="6">
        <v>4144482</v>
      </c>
      <c r="FM9" s="6">
        <v>9311816</v>
      </c>
      <c r="FN9" s="6">
        <v>0</v>
      </c>
      <c r="FO9" s="6">
        <v>0</v>
      </c>
      <c r="FP9" s="6">
        <v>382610</v>
      </c>
      <c r="FQ9" s="6">
        <v>98560</v>
      </c>
      <c r="FR9" s="6">
        <v>1437740</v>
      </c>
      <c r="FS9" s="6">
        <v>1055890</v>
      </c>
      <c r="FT9" s="6">
        <v>1584340</v>
      </c>
      <c r="FU9" s="6">
        <v>4559140</v>
      </c>
      <c r="FV9" s="6">
        <v>0</v>
      </c>
      <c r="FW9" s="6">
        <v>0</v>
      </c>
      <c r="FX9" s="6">
        <v>0</v>
      </c>
      <c r="FY9" s="6">
        <v>57020</v>
      </c>
      <c r="FZ9" s="6">
        <v>712670</v>
      </c>
      <c r="GA9" s="6">
        <v>189240</v>
      </c>
      <c r="GB9" s="6">
        <v>1083580</v>
      </c>
      <c r="GC9" s="6">
        <v>2042510</v>
      </c>
      <c r="GD9" s="6">
        <v>382610</v>
      </c>
      <c r="GE9" s="6">
        <v>41540</v>
      </c>
      <c r="GF9" s="6">
        <v>725070</v>
      </c>
      <c r="GG9" s="6">
        <v>575210</v>
      </c>
      <c r="GH9" s="6">
        <v>136890</v>
      </c>
      <c r="GI9" s="6">
        <v>1861320</v>
      </c>
      <c r="GJ9" s="6">
        <v>0</v>
      </c>
      <c r="GK9" s="6">
        <v>0</v>
      </c>
      <c r="GL9" s="6">
        <v>0</v>
      </c>
      <c r="GM9" s="6">
        <v>291440</v>
      </c>
      <c r="GN9" s="6">
        <v>363870</v>
      </c>
      <c r="GO9" s="6">
        <v>655310</v>
      </c>
      <c r="GP9" s="6">
        <v>0</v>
      </c>
      <c r="GQ9" s="6">
        <v>3872837</v>
      </c>
      <c r="GR9" s="6">
        <v>38684891</v>
      </c>
      <c r="GS9" s="6">
        <v>43057577</v>
      </c>
      <c r="GT9" s="6">
        <v>56488141</v>
      </c>
      <c r="GU9" s="6">
        <v>55077844</v>
      </c>
      <c r="GV9" s="6">
        <v>77322585</v>
      </c>
      <c r="GW9" s="6">
        <v>274503875</v>
      </c>
    </row>
    <row r="10" spans="1:205" ht="18" customHeight="1">
      <c r="A10" s="17">
        <v>2</v>
      </c>
      <c r="B10" s="17" t="s">
        <v>8</v>
      </c>
      <c r="C10" s="26">
        <v>536784</v>
      </c>
      <c r="D10" s="26">
        <v>22509116</v>
      </c>
      <c r="E10" s="26">
        <v>17891653</v>
      </c>
      <c r="F10" s="26">
        <v>13427758</v>
      </c>
      <c r="G10" s="26">
        <v>10884873</v>
      </c>
      <c r="H10" s="26">
        <v>10804132</v>
      </c>
      <c r="I10" s="26">
        <v>76054316</v>
      </c>
      <c r="J10" s="26">
        <v>381384</v>
      </c>
      <c r="K10" s="26">
        <v>19099989</v>
      </c>
      <c r="L10" s="26">
        <v>15264774</v>
      </c>
      <c r="M10" s="26">
        <v>12425355</v>
      </c>
      <c r="N10" s="26">
        <v>9903897</v>
      </c>
      <c r="O10" s="26">
        <v>8268444</v>
      </c>
      <c r="P10" s="26">
        <v>65343843</v>
      </c>
      <c r="Q10" s="3">
        <v>246258</v>
      </c>
      <c r="R10" s="3">
        <v>5528700</v>
      </c>
      <c r="S10" s="3">
        <v>5079537</v>
      </c>
      <c r="T10" s="3">
        <v>3102174</v>
      </c>
      <c r="U10" s="3">
        <v>1499094</v>
      </c>
      <c r="V10" s="3">
        <v>1358199</v>
      </c>
      <c r="W10" s="3">
        <v>16813962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1189125</v>
      </c>
      <c r="AD10" s="3">
        <v>1189125</v>
      </c>
      <c r="AE10" s="3">
        <v>0</v>
      </c>
      <c r="AF10" s="3">
        <v>1069209</v>
      </c>
      <c r="AG10" s="3">
        <v>844884</v>
      </c>
      <c r="AH10" s="3">
        <v>1945926</v>
      </c>
      <c r="AI10" s="3">
        <v>835308</v>
      </c>
      <c r="AJ10" s="3">
        <v>1419525</v>
      </c>
      <c r="AK10" s="3">
        <v>6114852</v>
      </c>
      <c r="AL10" s="3">
        <v>0</v>
      </c>
      <c r="AM10" s="3">
        <v>0</v>
      </c>
      <c r="AN10" s="3">
        <v>0</v>
      </c>
      <c r="AO10" s="3">
        <v>386100</v>
      </c>
      <c r="AP10" s="3">
        <v>0</v>
      </c>
      <c r="AQ10" s="3">
        <v>0</v>
      </c>
      <c r="AR10" s="3">
        <v>386100</v>
      </c>
      <c r="AS10" s="3">
        <v>135126</v>
      </c>
      <c r="AT10" s="3">
        <v>5848146</v>
      </c>
      <c r="AU10" s="3">
        <v>4893903</v>
      </c>
      <c r="AV10" s="3">
        <v>1655622</v>
      </c>
      <c r="AW10" s="3">
        <v>6893865</v>
      </c>
      <c r="AX10" s="3">
        <v>2891655</v>
      </c>
      <c r="AY10" s="3">
        <v>22318317</v>
      </c>
      <c r="AZ10" s="3">
        <v>0</v>
      </c>
      <c r="BA10" s="3">
        <v>4944384</v>
      </c>
      <c r="BB10" s="3">
        <v>3456855</v>
      </c>
      <c r="BC10" s="3">
        <v>4761783</v>
      </c>
      <c r="BD10" s="3">
        <v>91260</v>
      </c>
      <c r="BE10" s="3">
        <v>394290</v>
      </c>
      <c r="BF10" s="3">
        <v>13648572</v>
      </c>
      <c r="BG10" s="3">
        <v>0</v>
      </c>
      <c r="BH10" s="3">
        <v>1709550</v>
      </c>
      <c r="BI10" s="3">
        <v>989595</v>
      </c>
      <c r="BJ10" s="3">
        <v>573750</v>
      </c>
      <c r="BK10" s="3">
        <v>584370</v>
      </c>
      <c r="BL10" s="3">
        <v>1015650</v>
      </c>
      <c r="BM10" s="3">
        <v>4872915</v>
      </c>
      <c r="BN10" s="3">
        <v>0</v>
      </c>
      <c r="BO10" s="3">
        <v>182313</v>
      </c>
      <c r="BP10" s="3">
        <v>59760</v>
      </c>
      <c r="BQ10" s="3">
        <v>0</v>
      </c>
      <c r="BR10" s="3">
        <v>251136</v>
      </c>
      <c r="BS10" s="3">
        <v>1829538</v>
      </c>
      <c r="BT10" s="3">
        <v>2322747</v>
      </c>
      <c r="BU10" s="3">
        <v>0</v>
      </c>
      <c r="BV10" s="3">
        <v>182313</v>
      </c>
      <c r="BW10" s="3">
        <v>59760</v>
      </c>
      <c r="BX10" s="3">
        <v>0</v>
      </c>
      <c r="BY10" s="3">
        <v>251136</v>
      </c>
      <c r="BZ10" s="3">
        <v>1829538</v>
      </c>
      <c r="CA10" s="3">
        <v>2322747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127500</v>
      </c>
      <c r="CQ10" s="3">
        <v>2559050</v>
      </c>
      <c r="CR10" s="3">
        <v>1887000</v>
      </c>
      <c r="CS10" s="3">
        <v>825500</v>
      </c>
      <c r="CT10" s="3">
        <v>655500</v>
      </c>
      <c r="CU10" s="3">
        <v>706150</v>
      </c>
      <c r="CV10" s="3">
        <v>6760700</v>
      </c>
      <c r="CW10" s="3">
        <v>0</v>
      </c>
      <c r="CX10" s="3">
        <v>103500</v>
      </c>
      <c r="CY10" s="3">
        <v>45000</v>
      </c>
      <c r="CZ10" s="3">
        <v>0</v>
      </c>
      <c r="DA10" s="3">
        <v>54000</v>
      </c>
      <c r="DB10" s="3">
        <v>268650</v>
      </c>
      <c r="DC10" s="3">
        <v>471150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127500</v>
      </c>
      <c r="DR10" s="3">
        <v>2455550</v>
      </c>
      <c r="DS10" s="3">
        <v>1842000</v>
      </c>
      <c r="DT10" s="3">
        <v>825500</v>
      </c>
      <c r="DU10" s="3">
        <v>601500</v>
      </c>
      <c r="DV10" s="3">
        <v>437500</v>
      </c>
      <c r="DW10" s="3">
        <v>6289550</v>
      </c>
      <c r="DX10" s="3">
        <v>27900</v>
      </c>
      <c r="DY10" s="3">
        <v>55260</v>
      </c>
      <c r="DZ10" s="3">
        <v>0</v>
      </c>
      <c r="EA10" s="3">
        <v>0</v>
      </c>
      <c r="EB10" s="3">
        <v>7200</v>
      </c>
      <c r="EC10" s="3">
        <v>0</v>
      </c>
      <c r="ED10" s="3">
        <v>90360</v>
      </c>
      <c r="EE10" s="3">
        <v>0</v>
      </c>
      <c r="EF10" s="3">
        <v>612504</v>
      </c>
      <c r="EG10" s="3">
        <v>680119</v>
      </c>
      <c r="EH10" s="3">
        <v>176903</v>
      </c>
      <c r="EI10" s="3">
        <v>67140</v>
      </c>
      <c r="EJ10" s="3">
        <v>0</v>
      </c>
      <c r="EK10" s="3">
        <v>1536666</v>
      </c>
      <c r="EL10" s="3">
        <v>0</v>
      </c>
      <c r="EM10" s="3">
        <v>0</v>
      </c>
      <c r="EN10" s="3">
        <v>3724101</v>
      </c>
      <c r="EO10" s="3">
        <v>4889831</v>
      </c>
      <c r="EP10" s="3">
        <v>4456012</v>
      </c>
      <c r="EQ10" s="3">
        <v>1984008</v>
      </c>
      <c r="ER10" s="3">
        <v>4108048</v>
      </c>
      <c r="ES10" s="3">
        <v>19162000</v>
      </c>
      <c r="ET10" s="3">
        <v>0</v>
      </c>
      <c r="EU10" s="3">
        <v>0</v>
      </c>
      <c r="EV10" s="3">
        <v>2793357</v>
      </c>
      <c r="EW10" s="3">
        <v>1492542</v>
      </c>
      <c r="EX10" s="3">
        <v>0</v>
      </c>
      <c r="EY10" s="3">
        <v>229824</v>
      </c>
      <c r="EZ10" s="3">
        <v>0</v>
      </c>
      <c r="FA10" s="3">
        <v>4515723</v>
      </c>
      <c r="FB10" s="3">
        <v>930744</v>
      </c>
      <c r="FC10" s="3">
        <v>0</v>
      </c>
      <c r="FD10" s="3">
        <v>1656207</v>
      </c>
      <c r="FE10" s="3">
        <v>1754184</v>
      </c>
      <c r="FF10" s="3">
        <v>0</v>
      </c>
      <c r="FG10" s="3">
        <v>4341135</v>
      </c>
      <c r="FH10" s="3">
        <v>0</v>
      </c>
      <c r="FI10" s="3">
        <v>3397289</v>
      </c>
      <c r="FJ10" s="3">
        <v>2799805</v>
      </c>
      <c r="FK10" s="3">
        <v>0</v>
      </c>
      <c r="FL10" s="3">
        <v>4108048</v>
      </c>
      <c r="FM10" s="3">
        <v>10305142</v>
      </c>
      <c r="FN10" s="3">
        <v>0</v>
      </c>
      <c r="FO10" s="3">
        <v>0</v>
      </c>
      <c r="FP10" s="3">
        <v>346680</v>
      </c>
      <c r="FQ10" s="3">
        <v>293450</v>
      </c>
      <c r="FR10" s="3">
        <v>331600</v>
      </c>
      <c r="FS10" s="3">
        <v>188940</v>
      </c>
      <c r="FT10" s="3">
        <v>153070</v>
      </c>
      <c r="FU10" s="3">
        <v>1313740</v>
      </c>
      <c r="FV10" s="3">
        <v>0</v>
      </c>
      <c r="FW10" s="3">
        <v>0</v>
      </c>
      <c r="FX10" s="3">
        <v>346680</v>
      </c>
      <c r="FY10" s="3">
        <v>92340</v>
      </c>
      <c r="FZ10" s="3">
        <v>0</v>
      </c>
      <c r="GA10" s="3">
        <v>0</v>
      </c>
      <c r="GB10" s="3">
        <v>0</v>
      </c>
      <c r="GC10" s="3">
        <v>439020</v>
      </c>
      <c r="GD10" s="3">
        <v>0</v>
      </c>
      <c r="GE10" s="3">
        <v>0</v>
      </c>
      <c r="GF10" s="3">
        <v>41040</v>
      </c>
      <c r="GG10" s="3">
        <v>188940</v>
      </c>
      <c r="GH10" s="3">
        <v>0</v>
      </c>
      <c r="GI10" s="3">
        <v>229980</v>
      </c>
      <c r="GJ10" s="3">
        <v>0</v>
      </c>
      <c r="GK10" s="3">
        <v>201110</v>
      </c>
      <c r="GL10" s="3">
        <v>290560</v>
      </c>
      <c r="GM10" s="3">
        <v>0</v>
      </c>
      <c r="GN10" s="3">
        <v>153070</v>
      </c>
      <c r="GO10" s="3">
        <v>644740</v>
      </c>
      <c r="GP10" s="3">
        <v>0</v>
      </c>
      <c r="GQ10" s="3">
        <v>536784</v>
      </c>
      <c r="GR10" s="3">
        <v>26233217</v>
      </c>
      <c r="GS10" s="3">
        <v>22781484</v>
      </c>
      <c r="GT10" s="3">
        <v>17883770</v>
      </c>
      <c r="GU10" s="3">
        <v>12868881</v>
      </c>
      <c r="GV10" s="3">
        <v>14912180</v>
      </c>
      <c r="GW10" s="3">
        <v>95216316</v>
      </c>
    </row>
    <row r="11" spans="1:205" ht="18" customHeight="1">
      <c r="A11" s="17">
        <v>3</v>
      </c>
      <c r="B11" s="17" t="s">
        <v>12</v>
      </c>
      <c r="C11" s="26">
        <v>29510</v>
      </c>
      <c r="D11" s="26">
        <v>11760305</v>
      </c>
      <c r="E11" s="26">
        <v>2166358</v>
      </c>
      <c r="F11" s="26">
        <v>8108408</v>
      </c>
      <c r="G11" s="26">
        <v>6800389</v>
      </c>
      <c r="H11" s="26">
        <v>3858746</v>
      </c>
      <c r="I11" s="26">
        <v>32723716</v>
      </c>
      <c r="J11" s="26">
        <v>12510</v>
      </c>
      <c r="K11" s="26">
        <v>10208376</v>
      </c>
      <c r="L11" s="26">
        <v>1928358</v>
      </c>
      <c r="M11" s="26">
        <v>6838524</v>
      </c>
      <c r="N11" s="26">
        <v>4759992</v>
      </c>
      <c r="O11" s="26">
        <v>3714246</v>
      </c>
      <c r="P11" s="26">
        <v>27462006</v>
      </c>
      <c r="Q11" s="3">
        <v>0</v>
      </c>
      <c r="R11" s="3">
        <v>2382138</v>
      </c>
      <c r="S11" s="3">
        <v>1239390</v>
      </c>
      <c r="T11" s="3">
        <v>1253610</v>
      </c>
      <c r="U11" s="3">
        <v>3665061</v>
      </c>
      <c r="V11" s="3">
        <v>2217690</v>
      </c>
      <c r="W11" s="3">
        <v>10757889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1057500</v>
      </c>
      <c r="AD11" s="3">
        <v>1057500</v>
      </c>
      <c r="AE11" s="3">
        <v>0</v>
      </c>
      <c r="AF11" s="3">
        <v>691650</v>
      </c>
      <c r="AG11" s="3">
        <v>0</v>
      </c>
      <c r="AH11" s="3">
        <v>514296</v>
      </c>
      <c r="AI11" s="3">
        <v>0</v>
      </c>
      <c r="AJ11" s="3">
        <v>0</v>
      </c>
      <c r="AK11" s="3">
        <v>1205946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3534588</v>
      </c>
      <c r="AU11" s="3">
        <v>39069</v>
      </c>
      <c r="AV11" s="3">
        <v>1681281</v>
      </c>
      <c r="AW11" s="3">
        <v>164826</v>
      </c>
      <c r="AX11" s="3">
        <v>194031</v>
      </c>
      <c r="AY11" s="3">
        <v>5613795</v>
      </c>
      <c r="AZ11" s="3">
        <v>12510</v>
      </c>
      <c r="BA11" s="3">
        <v>2806200</v>
      </c>
      <c r="BB11" s="3">
        <v>521649</v>
      </c>
      <c r="BC11" s="3">
        <v>2845152</v>
      </c>
      <c r="BD11" s="3">
        <v>377100</v>
      </c>
      <c r="BE11" s="3">
        <v>0</v>
      </c>
      <c r="BF11" s="3">
        <v>6562611</v>
      </c>
      <c r="BG11" s="3">
        <v>0</v>
      </c>
      <c r="BH11" s="3">
        <v>793800</v>
      </c>
      <c r="BI11" s="3">
        <v>128250</v>
      </c>
      <c r="BJ11" s="3">
        <v>544185</v>
      </c>
      <c r="BK11" s="3">
        <v>553005</v>
      </c>
      <c r="BL11" s="3">
        <v>245025</v>
      </c>
      <c r="BM11" s="3">
        <v>2264265</v>
      </c>
      <c r="BN11" s="3">
        <v>0</v>
      </c>
      <c r="BO11" s="3">
        <v>254196</v>
      </c>
      <c r="BP11" s="3">
        <v>0</v>
      </c>
      <c r="BQ11" s="3">
        <v>781884</v>
      </c>
      <c r="BR11" s="3">
        <v>1580220</v>
      </c>
      <c r="BS11" s="3">
        <v>0</v>
      </c>
      <c r="BT11" s="3">
        <v>2616300</v>
      </c>
      <c r="BU11" s="3">
        <v>0</v>
      </c>
      <c r="BV11" s="3">
        <v>184248</v>
      </c>
      <c r="BW11" s="3">
        <v>0</v>
      </c>
      <c r="BX11" s="3">
        <v>426960</v>
      </c>
      <c r="BY11" s="3">
        <v>553806</v>
      </c>
      <c r="BZ11" s="3">
        <v>0</v>
      </c>
      <c r="CA11" s="3">
        <v>1165014</v>
      </c>
      <c r="CB11" s="3">
        <v>0</v>
      </c>
      <c r="CC11" s="3">
        <v>69948</v>
      </c>
      <c r="CD11" s="3">
        <v>0</v>
      </c>
      <c r="CE11" s="3">
        <v>354924</v>
      </c>
      <c r="CF11" s="3">
        <v>1026414</v>
      </c>
      <c r="CG11" s="3">
        <v>0</v>
      </c>
      <c r="CH11" s="3">
        <v>1451286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17000</v>
      </c>
      <c r="CQ11" s="3">
        <v>1173500</v>
      </c>
      <c r="CR11" s="3">
        <v>238000</v>
      </c>
      <c r="CS11" s="3">
        <v>398000</v>
      </c>
      <c r="CT11" s="3">
        <v>433850</v>
      </c>
      <c r="CU11" s="3">
        <v>144500</v>
      </c>
      <c r="CV11" s="3">
        <v>2404850</v>
      </c>
      <c r="CW11" s="3">
        <v>0</v>
      </c>
      <c r="CX11" s="3">
        <v>9000</v>
      </c>
      <c r="CY11" s="3">
        <v>0</v>
      </c>
      <c r="CZ11" s="3">
        <v>0</v>
      </c>
      <c r="DA11" s="3">
        <v>136350</v>
      </c>
      <c r="DB11" s="3">
        <v>0</v>
      </c>
      <c r="DC11" s="3">
        <v>145350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17000</v>
      </c>
      <c r="DR11" s="3">
        <v>1164500</v>
      </c>
      <c r="DS11" s="3">
        <v>238000</v>
      </c>
      <c r="DT11" s="3">
        <v>398000</v>
      </c>
      <c r="DU11" s="3">
        <v>297500</v>
      </c>
      <c r="DV11" s="3">
        <v>144500</v>
      </c>
      <c r="DW11" s="3">
        <v>2259500</v>
      </c>
      <c r="DX11" s="3">
        <v>0</v>
      </c>
      <c r="DY11" s="3">
        <v>38272</v>
      </c>
      <c r="DZ11" s="3">
        <v>0</v>
      </c>
      <c r="EA11" s="3">
        <v>90000</v>
      </c>
      <c r="EB11" s="3">
        <v>26327</v>
      </c>
      <c r="EC11" s="3">
        <v>0</v>
      </c>
      <c r="ED11" s="3">
        <v>154599</v>
      </c>
      <c r="EE11" s="3">
        <v>0</v>
      </c>
      <c r="EF11" s="3">
        <v>85961</v>
      </c>
      <c r="EG11" s="3">
        <v>0</v>
      </c>
      <c r="EH11" s="3">
        <v>0</v>
      </c>
      <c r="EI11" s="3">
        <v>0</v>
      </c>
      <c r="EJ11" s="3">
        <v>0</v>
      </c>
      <c r="EK11" s="3">
        <v>85961</v>
      </c>
      <c r="EL11" s="3">
        <v>0</v>
      </c>
      <c r="EM11" s="3">
        <v>0</v>
      </c>
      <c r="EN11" s="3">
        <v>2184502</v>
      </c>
      <c r="EO11" s="3">
        <v>0</v>
      </c>
      <c r="EP11" s="3">
        <v>319199</v>
      </c>
      <c r="EQ11" s="3">
        <v>2788267</v>
      </c>
      <c r="ER11" s="3">
        <v>0</v>
      </c>
      <c r="ES11" s="3">
        <v>5291968</v>
      </c>
      <c r="ET11" s="3">
        <v>0</v>
      </c>
      <c r="EU11" s="3">
        <v>0</v>
      </c>
      <c r="EV11" s="3">
        <v>2072530</v>
      </c>
      <c r="EW11" s="3">
        <v>0</v>
      </c>
      <c r="EX11" s="3">
        <v>0</v>
      </c>
      <c r="EY11" s="3">
        <v>0</v>
      </c>
      <c r="EZ11" s="3">
        <v>0</v>
      </c>
      <c r="FA11" s="3">
        <v>2072530</v>
      </c>
      <c r="FB11" s="3">
        <v>111972</v>
      </c>
      <c r="FC11" s="3">
        <v>0</v>
      </c>
      <c r="FD11" s="3">
        <v>319199</v>
      </c>
      <c r="FE11" s="3">
        <v>2788267</v>
      </c>
      <c r="FF11" s="3">
        <v>0</v>
      </c>
      <c r="FG11" s="3">
        <v>3219438</v>
      </c>
      <c r="FH11" s="3">
        <v>0</v>
      </c>
      <c r="FI11" s="3">
        <v>0</v>
      </c>
      <c r="FJ11" s="3">
        <v>0</v>
      </c>
      <c r="FK11" s="3">
        <v>0</v>
      </c>
      <c r="FL11" s="3">
        <v>0</v>
      </c>
      <c r="FM11" s="3">
        <v>0</v>
      </c>
      <c r="FN11" s="3">
        <v>0</v>
      </c>
      <c r="FO11" s="3">
        <v>0</v>
      </c>
      <c r="FP11" s="3">
        <v>238180</v>
      </c>
      <c r="FQ11" s="3">
        <v>0</v>
      </c>
      <c r="FR11" s="3">
        <v>41540</v>
      </c>
      <c r="FS11" s="3">
        <v>320260</v>
      </c>
      <c r="FT11" s="3">
        <v>0</v>
      </c>
      <c r="FU11" s="3">
        <v>599980</v>
      </c>
      <c r="FV11" s="3">
        <v>0</v>
      </c>
      <c r="FW11" s="3">
        <v>0</v>
      </c>
      <c r="FX11" s="3">
        <v>217900</v>
      </c>
      <c r="FY11" s="3">
        <v>0</v>
      </c>
      <c r="FZ11" s="3">
        <v>0</v>
      </c>
      <c r="GA11" s="3">
        <v>0</v>
      </c>
      <c r="GB11" s="3">
        <v>0</v>
      </c>
      <c r="GC11" s="3">
        <v>217900</v>
      </c>
      <c r="GD11" s="3">
        <v>20280</v>
      </c>
      <c r="GE11" s="3">
        <v>0</v>
      </c>
      <c r="GF11" s="3">
        <v>41540</v>
      </c>
      <c r="GG11" s="3">
        <v>320260</v>
      </c>
      <c r="GH11" s="3">
        <v>0</v>
      </c>
      <c r="GI11" s="3">
        <v>382080</v>
      </c>
      <c r="GJ11" s="3">
        <v>0</v>
      </c>
      <c r="GK11" s="3">
        <v>0</v>
      </c>
      <c r="GL11" s="3">
        <v>0</v>
      </c>
      <c r="GM11" s="3">
        <v>0</v>
      </c>
      <c r="GN11" s="3">
        <v>0</v>
      </c>
      <c r="GO11" s="3">
        <v>0</v>
      </c>
      <c r="GP11" s="3">
        <v>0</v>
      </c>
      <c r="GQ11" s="3">
        <v>29510</v>
      </c>
      <c r="GR11" s="3">
        <v>13944807</v>
      </c>
      <c r="GS11" s="3">
        <v>2166358</v>
      </c>
      <c r="GT11" s="3">
        <v>8427607</v>
      </c>
      <c r="GU11" s="3">
        <v>9588656</v>
      </c>
      <c r="GV11" s="3">
        <v>3858746</v>
      </c>
      <c r="GW11" s="3">
        <v>38015684</v>
      </c>
    </row>
    <row r="12" spans="1:205" ht="18" customHeight="1">
      <c r="A12" s="17">
        <v>4</v>
      </c>
      <c r="B12" s="17" t="s">
        <v>20</v>
      </c>
      <c r="C12" s="26">
        <v>0</v>
      </c>
      <c r="D12" s="26">
        <v>3148085</v>
      </c>
      <c r="E12" s="26">
        <v>3947235</v>
      </c>
      <c r="F12" s="26">
        <v>4310933</v>
      </c>
      <c r="G12" s="26">
        <v>4136987</v>
      </c>
      <c r="H12" s="26">
        <v>1613124</v>
      </c>
      <c r="I12" s="26">
        <v>17156364</v>
      </c>
      <c r="J12" s="26">
        <v>0</v>
      </c>
      <c r="K12" s="26">
        <v>2646585</v>
      </c>
      <c r="L12" s="26">
        <v>3492675</v>
      </c>
      <c r="M12" s="26">
        <v>4089933</v>
      </c>
      <c r="N12" s="26">
        <v>1050840</v>
      </c>
      <c r="O12" s="26">
        <v>1536624</v>
      </c>
      <c r="P12" s="26">
        <v>12816657</v>
      </c>
      <c r="Q12" s="3">
        <v>0</v>
      </c>
      <c r="R12" s="3">
        <v>643752</v>
      </c>
      <c r="S12" s="3">
        <v>22464</v>
      </c>
      <c r="T12" s="3">
        <v>663516</v>
      </c>
      <c r="U12" s="3">
        <v>192276</v>
      </c>
      <c r="V12" s="3">
        <v>1326924</v>
      </c>
      <c r="W12" s="3">
        <v>2848932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101250</v>
      </c>
      <c r="AD12" s="3">
        <v>101250</v>
      </c>
      <c r="AE12" s="3">
        <v>0</v>
      </c>
      <c r="AF12" s="3">
        <v>97110</v>
      </c>
      <c r="AG12" s="3">
        <v>0</v>
      </c>
      <c r="AH12" s="3">
        <v>0</v>
      </c>
      <c r="AI12" s="3">
        <v>0</v>
      </c>
      <c r="AJ12" s="3">
        <v>0</v>
      </c>
      <c r="AK12" s="3">
        <v>97110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218403</v>
      </c>
      <c r="AU12" s="3">
        <v>2815623</v>
      </c>
      <c r="AV12" s="3">
        <v>60444</v>
      </c>
      <c r="AW12" s="3">
        <v>357714</v>
      </c>
      <c r="AX12" s="3">
        <v>0</v>
      </c>
      <c r="AY12" s="3">
        <v>3452184</v>
      </c>
      <c r="AZ12" s="3">
        <v>0</v>
      </c>
      <c r="BA12" s="3">
        <v>1376280</v>
      </c>
      <c r="BB12" s="3">
        <v>310338</v>
      </c>
      <c r="BC12" s="3">
        <v>3061233</v>
      </c>
      <c r="BD12" s="3">
        <v>0</v>
      </c>
      <c r="BE12" s="3">
        <v>0</v>
      </c>
      <c r="BF12" s="3">
        <v>4747851</v>
      </c>
      <c r="BG12" s="3">
        <v>0</v>
      </c>
      <c r="BH12" s="3">
        <v>311040</v>
      </c>
      <c r="BI12" s="3">
        <v>344250</v>
      </c>
      <c r="BJ12" s="3">
        <v>304740</v>
      </c>
      <c r="BK12" s="3">
        <v>500850</v>
      </c>
      <c r="BL12" s="3">
        <v>108450</v>
      </c>
      <c r="BM12" s="3">
        <v>1569330</v>
      </c>
      <c r="BN12" s="3">
        <v>0</v>
      </c>
      <c r="BO12" s="3">
        <v>0</v>
      </c>
      <c r="BP12" s="3">
        <v>113832</v>
      </c>
      <c r="BQ12" s="3">
        <v>0</v>
      </c>
      <c r="BR12" s="3">
        <v>2684547</v>
      </c>
      <c r="BS12" s="3">
        <v>0</v>
      </c>
      <c r="BT12" s="3">
        <v>2798379</v>
      </c>
      <c r="BU12" s="3">
        <v>0</v>
      </c>
      <c r="BV12" s="3">
        <v>0</v>
      </c>
      <c r="BW12" s="3">
        <v>72288</v>
      </c>
      <c r="BX12" s="3">
        <v>0</v>
      </c>
      <c r="BY12" s="3">
        <v>2684547</v>
      </c>
      <c r="BZ12" s="3">
        <v>0</v>
      </c>
      <c r="CA12" s="3">
        <v>2756835</v>
      </c>
      <c r="CB12" s="3">
        <v>0</v>
      </c>
      <c r="CC12" s="3">
        <v>0</v>
      </c>
      <c r="CD12" s="3">
        <v>41544</v>
      </c>
      <c r="CE12" s="3">
        <v>0</v>
      </c>
      <c r="CF12" s="3">
        <v>0</v>
      </c>
      <c r="CG12" s="3">
        <v>0</v>
      </c>
      <c r="CH12" s="3">
        <v>41544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501500</v>
      </c>
      <c r="CR12" s="3">
        <v>306000</v>
      </c>
      <c r="CS12" s="3">
        <v>221000</v>
      </c>
      <c r="CT12" s="3">
        <v>272000</v>
      </c>
      <c r="CU12" s="3">
        <v>76500</v>
      </c>
      <c r="CV12" s="3">
        <v>1377000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501500</v>
      </c>
      <c r="DS12" s="3">
        <v>306000</v>
      </c>
      <c r="DT12" s="3">
        <v>221000</v>
      </c>
      <c r="DU12" s="3">
        <v>272000</v>
      </c>
      <c r="DV12" s="3">
        <v>76500</v>
      </c>
      <c r="DW12" s="3">
        <v>1377000</v>
      </c>
      <c r="DX12" s="3">
        <v>0</v>
      </c>
      <c r="DY12" s="3">
        <v>0</v>
      </c>
      <c r="DZ12" s="3">
        <v>34728</v>
      </c>
      <c r="EA12" s="3">
        <v>0</v>
      </c>
      <c r="EB12" s="3">
        <v>64800</v>
      </c>
      <c r="EC12" s="3">
        <v>0</v>
      </c>
      <c r="ED12" s="3">
        <v>99528</v>
      </c>
      <c r="EE12" s="3">
        <v>0</v>
      </c>
      <c r="EF12" s="3">
        <v>0</v>
      </c>
      <c r="EG12" s="3">
        <v>0</v>
      </c>
      <c r="EH12" s="3">
        <v>0</v>
      </c>
      <c r="EI12" s="3">
        <v>64800</v>
      </c>
      <c r="EJ12" s="3">
        <v>0</v>
      </c>
      <c r="EK12" s="3">
        <v>64800</v>
      </c>
      <c r="EL12" s="3">
        <v>0</v>
      </c>
      <c r="EM12" s="3">
        <v>0</v>
      </c>
      <c r="EN12" s="3">
        <v>0</v>
      </c>
      <c r="EO12" s="3">
        <v>0</v>
      </c>
      <c r="EP12" s="3">
        <v>0</v>
      </c>
      <c r="EQ12" s="3">
        <v>1057275</v>
      </c>
      <c r="ER12" s="3">
        <v>0</v>
      </c>
      <c r="ES12" s="3">
        <v>1057275</v>
      </c>
      <c r="ET12" s="3">
        <v>0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1057275</v>
      </c>
      <c r="FF12" s="3">
        <v>0</v>
      </c>
      <c r="FG12" s="3">
        <v>1057275</v>
      </c>
      <c r="FH12" s="3">
        <v>0</v>
      </c>
      <c r="FI12" s="3">
        <v>0</v>
      </c>
      <c r="FJ12" s="3">
        <v>0</v>
      </c>
      <c r="FK12" s="3">
        <v>0</v>
      </c>
      <c r="FL12" s="3">
        <v>0</v>
      </c>
      <c r="FM12" s="3">
        <v>0</v>
      </c>
      <c r="FN12" s="3">
        <v>0</v>
      </c>
      <c r="FO12" s="3">
        <v>0</v>
      </c>
      <c r="FP12" s="3">
        <v>0</v>
      </c>
      <c r="FQ12" s="3">
        <v>0</v>
      </c>
      <c r="FR12" s="3">
        <v>0</v>
      </c>
      <c r="FS12" s="3">
        <v>0</v>
      </c>
      <c r="FT12" s="3">
        <v>0</v>
      </c>
      <c r="FU12" s="3">
        <v>0</v>
      </c>
      <c r="FV12" s="3">
        <v>0</v>
      </c>
      <c r="FW12" s="3">
        <v>0</v>
      </c>
      <c r="FX12" s="3">
        <v>0</v>
      </c>
      <c r="FY12" s="3">
        <v>0</v>
      </c>
      <c r="FZ12" s="3">
        <v>0</v>
      </c>
      <c r="GA12" s="3">
        <v>0</v>
      </c>
      <c r="GB12" s="3">
        <v>0</v>
      </c>
      <c r="GC12" s="3">
        <v>0</v>
      </c>
      <c r="GD12" s="3">
        <v>0</v>
      </c>
      <c r="GE12" s="3">
        <v>0</v>
      </c>
      <c r="GF12" s="3">
        <v>0</v>
      </c>
      <c r="GG12" s="3">
        <v>0</v>
      </c>
      <c r="GH12" s="3">
        <v>0</v>
      </c>
      <c r="GI12" s="3">
        <v>0</v>
      </c>
      <c r="GJ12" s="3">
        <v>0</v>
      </c>
      <c r="GK12" s="3">
        <v>0</v>
      </c>
      <c r="GL12" s="3">
        <v>0</v>
      </c>
      <c r="GM12" s="3">
        <v>0</v>
      </c>
      <c r="GN12" s="3">
        <v>0</v>
      </c>
      <c r="GO12" s="3">
        <v>0</v>
      </c>
      <c r="GP12" s="3">
        <v>0</v>
      </c>
      <c r="GQ12" s="3">
        <v>0</v>
      </c>
      <c r="GR12" s="3">
        <v>3148085</v>
      </c>
      <c r="GS12" s="3">
        <v>3947235</v>
      </c>
      <c r="GT12" s="3">
        <v>4310933</v>
      </c>
      <c r="GU12" s="3">
        <v>5194262</v>
      </c>
      <c r="GV12" s="3">
        <v>1613124</v>
      </c>
      <c r="GW12" s="3">
        <v>18213639</v>
      </c>
    </row>
    <row r="13" spans="1:205" ht="18" customHeight="1" thickBot="1">
      <c r="A13" s="57" t="s">
        <v>41</v>
      </c>
      <c r="B13" s="58"/>
      <c r="C13" s="27">
        <f aca="true" t="shared" si="0" ref="C13:BN13">SUM(C9:C12)</f>
        <v>4439131</v>
      </c>
      <c r="D13" s="27">
        <f t="shared" si="0"/>
        <v>72257658</v>
      </c>
      <c r="E13" s="27">
        <f t="shared" si="0"/>
        <v>64414005</v>
      </c>
      <c r="F13" s="27">
        <f t="shared" si="0"/>
        <v>70551442</v>
      </c>
      <c r="G13" s="27">
        <f t="shared" si="0"/>
        <v>63491318</v>
      </c>
      <c r="H13" s="27">
        <f t="shared" si="0"/>
        <v>71640758</v>
      </c>
      <c r="I13" s="27">
        <f t="shared" si="0"/>
        <v>346794312</v>
      </c>
      <c r="J13" s="27">
        <f t="shared" si="0"/>
        <v>3019617</v>
      </c>
      <c r="K13" s="27">
        <f t="shared" si="0"/>
        <v>59683158</v>
      </c>
      <c r="L13" s="27">
        <f t="shared" si="0"/>
        <v>55068633</v>
      </c>
      <c r="M13" s="27">
        <f t="shared" si="0"/>
        <v>60057693</v>
      </c>
      <c r="N13" s="27">
        <f t="shared" si="0"/>
        <v>43691157</v>
      </c>
      <c r="O13" s="27">
        <f t="shared" si="0"/>
        <v>58480245</v>
      </c>
      <c r="P13" s="27">
        <f t="shared" si="0"/>
        <v>280000503</v>
      </c>
      <c r="Q13" s="5">
        <f t="shared" si="0"/>
        <v>2113254</v>
      </c>
      <c r="R13" s="5">
        <f t="shared" si="0"/>
        <v>19287207</v>
      </c>
      <c r="S13" s="5">
        <f t="shared" si="0"/>
        <v>18546030</v>
      </c>
      <c r="T13" s="5">
        <f t="shared" si="0"/>
        <v>14333085</v>
      </c>
      <c r="U13" s="5">
        <f t="shared" si="0"/>
        <v>10315665</v>
      </c>
      <c r="V13" s="5">
        <f t="shared" si="0"/>
        <v>22628259</v>
      </c>
      <c r="W13" s="5">
        <f t="shared" si="0"/>
        <v>87223500</v>
      </c>
      <c r="X13" s="5">
        <f t="shared" si="0"/>
        <v>0</v>
      </c>
      <c r="Y13" s="5">
        <f t="shared" si="0"/>
        <v>0</v>
      </c>
      <c r="Z13" s="5">
        <f t="shared" si="0"/>
        <v>258750</v>
      </c>
      <c r="AA13" s="5">
        <f t="shared" si="0"/>
        <v>0</v>
      </c>
      <c r="AB13" s="5">
        <f t="shared" si="0"/>
        <v>337500</v>
      </c>
      <c r="AC13" s="5">
        <f t="shared" si="0"/>
        <v>3376125</v>
      </c>
      <c r="AD13" s="5">
        <f t="shared" si="0"/>
        <v>3972375</v>
      </c>
      <c r="AE13" s="5">
        <f t="shared" si="0"/>
        <v>415260</v>
      </c>
      <c r="AF13" s="5">
        <f t="shared" si="0"/>
        <v>4582224</v>
      </c>
      <c r="AG13" s="5">
        <f t="shared" si="0"/>
        <v>4834098</v>
      </c>
      <c r="AH13" s="5">
        <f t="shared" si="0"/>
        <v>4778163</v>
      </c>
      <c r="AI13" s="5">
        <f t="shared" si="0"/>
        <v>5597550</v>
      </c>
      <c r="AJ13" s="5">
        <f t="shared" si="0"/>
        <v>10480311</v>
      </c>
      <c r="AK13" s="5">
        <f t="shared" si="0"/>
        <v>30687606</v>
      </c>
      <c r="AL13" s="5">
        <f t="shared" si="0"/>
        <v>0</v>
      </c>
      <c r="AM13" s="5">
        <f t="shared" si="0"/>
        <v>0</v>
      </c>
      <c r="AN13" s="5">
        <f t="shared" si="0"/>
        <v>0</v>
      </c>
      <c r="AO13" s="5">
        <f t="shared" si="0"/>
        <v>420750</v>
      </c>
      <c r="AP13" s="5">
        <f t="shared" si="0"/>
        <v>0</v>
      </c>
      <c r="AQ13" s="5">
        <f t="shared" si="0"/>
        <v>0</v>
      </c>
      <c r="AR13" s="5">
        <f t="shared" si="0"/>
        <v>420750</v>
      </c>
      <c r="AS13" s="5">
        <f t="shared" si="0"/>
        <v>372411</v>
      </c>
      <c r="AT13" s="5">
        <f t="shared" si="0"/>
        <v>16413894</v>
      </c>
      <c r="AU13" s="5">
        <f t="shared" si="0"/>
        <v>14177646</v>
      </c>
      <c r="AV13" s="5">
        <f t="shared" si="0"/>
        <v>14682573</v>
      </c>
      <c r="AW13" s="5">
        <f t="shared" si="0"/>
        <v>13008762</v>
      </c>
      <c r="AX13" s="5">
        <f t="shared" si="0"/>
        <v>11021436</v>
      </c>
      <c r="AY13" s="5">
        <f t="shared" si="0"/>
        <v>69676722</v>
      </c>
      <c r="AZ13" s="5">
        <f t="shared" si="0"/>
        <v>45342</v>
      </c>
      <c r="BA13" s="5">
        <f t="shared" si="0"/>
        <v>14542488</v>
      </c>
      <c r="BB13" s="5">
        <f t="shared" si="0"/>
        <v>13336821</v>
      </c>
      <c r="BC13" s="5">
        <f t="shared" si="0"/>
        <v>20946357</v>
      </c>
      <c r="BD13" s="5">
        <f t="shared" si="0"/>
        <v>8869050</v>
      </c>
      <c r="BE13" s="5">
        <f t="shared" si="0"/>
        <v>4664520</v>
      </c>
      <c r="BF13" s="5">
        <f t="shared" si="0"/>
        <v>62404578</v>
      </c>
      <c r="BG13" s="5">
        <f t="shared" si="0"/>
        <v>73350</v>
      </c>
      <c r="BH13" s="5">
        <f t="shared" si="0"/>
        <v>4857345</v>
      </c>
      <c r="BI13" s="5">
        <f t="shared" si="0"/>
        <v>3915288</v>
      </c>
      <c r="BJ13" s="5">
        <f t="shared" si="0"/>
        <v>4896765</v>
      </c>
      <c r="BK13" s="5">
        <f t="shared" si="0"/>
        <v>5562630</v>
      </c>
      <c r="BL13" s="5">
        <f t="shared" si="0"/>
        <v>6309594</v>
      </c>
      <c r="BM13" s="5">
        <f t="shared" si="0"/>
        <v>25614972</v>
      </c>
      <c r="BN13" s="5">
        <f t="shared" si="0"/>
        <v>0</v>
      </c>
      <c r="BO13" s="5">
        <f aca="true" t="shared" si="1" ref="BO13:DZ13">SUM(BO9:BO12)</f>
        <v>1015326</v>
      </c>
      <c r="BP13" s="5">
        <f t="shared" si="1"/>
        <v>1932417</v>
      </c>
      <c r="BQ13" s="5">
        <f t="shared" si="1"/>
        <v>4695264</v>
      </c>
      <c r="BR13" s="5">
        <f t="shared" si="1"/>
        <v>10805922</v>
      </c>
      <c r="BS13" s="5">
        <f t="shared" si="1"/>
        <v>8983440</v>
      </c>
      <c r="BT13" s="5">
        <f t="shared" si="1"/>
        <v>27432369</v>
      </c>
      <c r="BU13" s="5">
        <f t="shared" si="1"/>
        <v>0</v>
      </c>
      <c r="BV13" s="5">
        <f t="shared" si="1"/>
        <v>753921</v>
      </c>
      <c r="BW13" s="5">
        <f t="shared" si="1"/>
        <v>1680948</v>
      </c>
      <c r="BX13" s="5">
        <f t="shared" si="1"/>
        <v>2514780</v>
      </c>
      <c r="BY13" s="5">
        <f t="shared" si="1"/>
        <v>9559206</v>
      </c>
      <c r="BZ13" s="5">
        <f t="shared" si="1"/>
        <v>8950914</v>
      </c>
      <c r="CA13" s="5">
        <f t="shared" si="1"/>
        <v>23459769</v>
      </c>
      <c r="CB13" s="5">
        <f t="shared" si="1"/>
        <v>0</v>
      </c>
      <c r="CC13" s="5">
        <f t="shared" si="1"/>
        <v>261405</v>
      </c>
      <c r="CD13" s="5">
        <f t="shared" si="1"/>
        <v>172422</v>
      </c>
      <c r="CE13" s="5">
        <f t="shared" si="1"/>
        <v>2180484</v>
      </c>
      <c r="CF13" s="5">
        <f t="shared" si="1"/>
        <v>1246716</v>
      </c>
      <c r="CG13" s="5">
        <f t="shared" si="1"/>
        <v>32526</v>
      </c>
      <c r="CH13" s="5">
        <f t="shared" si="1"/>
        <v>3893553</v>
      </c>
      <c r="CI13" s="5">
        <f t="shared" si="1"/>
        <v>0</v>
      </c>
      <c r="CJ13" s="5">
        <f t="shared" si="1"/>
        <v>0</v>
      </c>
      <c r="CK13" s="5">
        <f t="shared" si="1"/>
        <v>79047</v>
      </c>
      <c r="CL13" s="5">
        <f t="shared" si="1"/>
        <v>0</v>
      </c>
      <c r="CM13" s="5">
        <f t="shared" si="1"/>
        <v>0</v>
      </c>
      <c r="CN13" s="5">
        <f t="shared" si="1"/>
        <v>0</v>
      </c>
      <c r="CO13" s="5">
        <f t="shared" si="1"/>
        <v>79047</v>
      </c>
      <c r="CP13" s="5">
        <f t="shared" si="1"/>
        <v>986000</v>
      </c>
      <c r="CQ13" s="5">
        <f t="shared" si="1"/>
        <v>9101950</v>
      </c>
      <c r="CR13" s="5">
        <f t="shared" si="1"/>
        <v>6217150</v>
      </c>
      <c r="CS13" s="5">
        <f t="shared" si="1"/>
        <v>4943554</v>
      </c>
      <c r="CT13" s="5">
        <f t="shared" si="1"/>
        <v>7846021</v>
      </c>
      <c r="CU13" s="5">
        <f t="shared" si="1"/>
        <v>3788120</v>
      </c>
      <c r="CV13" s="5">
        <f t="shared" si="1"/>
        <v>32882795</v>
      </c>
      <c r="CW13" s="5">
        <f t="shared" si="1"/>
        <v>0</v>
      </c>
      <c r="CX13" s="5">
        <f t="shared" si="1"/>
        <v>171900</v>
      </c>
      <c r="CY13" s="5">
        <f t="shared" si="1"/>
        <v>99000</v>
      </c>
      <c r="CZ13" s="5">
        <f t="shared" si="1"/>
        <v>15660</v>
      </c>
      <c r="DA13" s="5">
        <f t="shared" si="1"/>
        <v>328230</v>
      </c>
      <c r="DB13" s="5">
        <f t="shared" si="1"/>
        <v>681120</v>
      </c>
      <c r="DC13" s="5">
        <f t="shared" si="1"/>
        <v>1295910</v>
      </c>
      <c r="DD13" s="5">
        <f t="shared" si="1"/>
        <v>0</v>
      </c>
      <c r="DE13" s="5">
        <f t="shared" si="1"/>
        <v>0</v>
      </c>
      <c r="DF13" s="5">
        <f t="shared" si="1"/>
        <v>0</v>
      </c>
      <c r="DG13" s="5">
        <f t="shared" si="1"/>
        <v>4026141</v>
      </c>
      <c r="DH13" s="5">
        <f t="shared" si="1"/>
        <v>0</v>
      </c>
      <c r="DI13" s="5">
        <f t="shared" si="1"/>
        <v>4026141</v>
      </c>
      <c r="DJ13" s="5">
        <f t="shared" si="1"/>
        <v>0</v>
      </c>
      <c r="DK13" s="5">
        <f t="shared" si="1"/>
        <v>0</v>
      </c>
      <c r="DL13" s="5">
        <f t="shared" si="1"/>
        <v>0</v>
      </c>
      <c r="DM13" s="5">
        <f t="shared" si="1"/>
        <v>319644</v>
      </c>
      <c r="DN13" s="5">
        <f t="shared" si="1"/>
        <v>0</v>
      </c>
      <c r="DO13" s="5">
        <f t="shared" si="1"/>
        <v>0</v>
      </c>
      <c r="DP13" s="5">
        <f t="shared" si="1"/>
        <v>319644</v>
      </c>
      <c r="DQ13" s="5">
        <f t="shared" si="1"/>
        <v>986000</v>
      </c>
      <c r="DR13" s="5">
        <f t="shared" si="1"/>
        <v>8930050</v>
      </c>
      <c r="DS13" s="5">
        <f t="shared" si="1"/>
        <v>6118150</v>
      </c>
      <c r="DT13" s="5">
        <f t="shared" si="1"/>
        <v>4608250</v>
      </c>
      <c r="DU13" s="5">
        <f t="shared" si="1"/>
        <v>3491650</v>
      </c>
      <c r="DV13" s="5">
        <f t="shared" si="1"/>
        <v>3107000</v>
      </c>
      <c r="DW13" s="5">
        <f t="shared" si="1"/>
        <v>27241100</v>
      </c>
      <c r="DX13" s="5">
        <f t="shared" si="1"/>
        <v>66134</v>
      </c>
      <c r="DY13" s="5">
        <f t="shared" si="1"/>
        <v>379074</v>
      </c>
      <c r="DZ13" s="5">
        <f t="shared" si="1"/>
        <v>118450</v>
      </c>
      <c r="EA13" s="5">
        <f aca="true" t="shared" si="2" ref="EA13:GL13">SUM(EA9:EA12)</f>
        <v>275728</v>
      </c>
      <c r="EB13" s="5">
        <f t="shared" si="2"/>
        <v>385436</v>
      </c>
      <c r="EC13" s="5">
        <f t="shared" si="2"/>
        <v>219798</v>
      </c>
      <c r="ED13" s="5">
        <f t="shared" si="2"/>
        <v>1444620</v>
      </c>
      <c r="EE13" s="5">
        <f t="shared" si="2"/>
        <v>367380</v>
      </c>
      <c r="EF13" s="5">
        <f t="shared" si="2"/>
        <v>2078150</v>
      </c>
      <c r="EG13" s="5">
        <f t="shared" si="2"/>
        <v>1077355</v>
      </c>
      <c r="EH13" s="5">
        <f t="shared" si="2"/>
        <v>579203</v>
      </c>
      <c r="EI13" s="5">
        <f t="shared" si="2"/>
        <v>762782</v>
      </c>
      <c r="EJ13" s="5">
        <f t="shared" si="2"/>
        <v>169155</v>
      </c>
      <c r="EK13" s="5">
        <f t="shared" si="2"/>
        <v>5034025</v>
      </c>
      <c r="EL13" s="5">
        <f t="shared" si="2"/>
        <v>0</v>
      </c>
      <c r="EM13" s="5">
        <f t="shared" si="2"/>
        <v>0</v>
      </c>
      <c r="EN13" s="5">
        <f t="shared" si="2"/>
        <v>9753342</v>
      </c>
      <c r="EO13" s="5">
        <f t="shared" si="2"/>
        <v>7538649</v>
      </c>
      <c r="EP13" s="5">
        <f t="shared" si="2"/>
        <v>16559009</v>
      </c>
      <c r="EQ13" s="5">
        <f t="shared" si="2"/>
        <v>19238325</v>
      </c>
      <c r="ER13" s="5">
        <f t="shared" si="2"/>
        <v>26065877</v>
      </c>
      <c r="ES13" s="5">
        <f t="shared" si="2"/>
        <v>79155202</v>
      </c>
      <c r="ET13" s="5">
        <f t="shared" si="2"/>
        <v>0</v>
      </c>
      <c r="EU13" s="5">
        <f t="shared" si="2"/>
        <v>0</v>
      </c>
      <c r="EV13" s="5">
        <f t="shared" si="2"/>
        <v>4865887</v>
      </c>
      <c r="EW13" s="5">
        <f t="shared" si="2"/>
        <v>2881328</v>
      </c>
      <c r="EX13" s="5">
        <f t="shared" si="2"/>
        <v>5185445</v>
      </c>
      <c r="EY13" s="5">
        <f t="shared" si="2"/>
        <v>1413852</v>
      </c>
      <c r="EZ13" s="5">
        <f t="shared" si="2"/>
        <v>14956567</v>
      </c>
      <c r="FA13" s="5">
        <f t="shared" si="2"/>
        <v>29303079</v>
      </c>
      <c r="FB13" s="5">
        <f t="shared" si="2"/>
        <v>4887455</v>
      </c>
      <c r="FC13" s="5">
        <f t="shared" si="2"/>
        <v>1260032</v>
      </c>
      <c r="FD13" s="5">
        <f t="shared" si="2"/>
        <v>8573759</v>
      </c>
      <c r="FE13" s="5">
        <f t="shared" si="2"/>
        <v>12657139</v>
      </c>
      <c r="FF13" s="5">
        <f t="shared" si="2"/>
        <v>2856780</v>
      </c>
      <c r="FG13" s="5">
        <f t="shared" si="2"/>
        <v>30235165</v>
      </c>
      <c r="FH13" s="5">
        <f t="shared" si="2"/>
        <v>0</v>
      </c>
      <c r="FI13" s="5">
        <f t="shared" si="2"/>
        <v>3397289</v>
      </c>
      <c r="FJ13" s="5">
        <f t="shared" si="2"/>
        <v>2799805</v>
      </c>
      <c r="FK13" s="5">
        <f t="shared" si="2"/>
        <v>5167334</v>
      </c>
      <c r="FL13" s="5">
        <f t="shared" si="2"/>
        <v>8252530</v>
      </c>
      <c r="FM13" s="5">
        <f t="shared" si="2"/>
        <v>19616958</v>
      </c>
      <c r="FN13" s="5">
        <f t="shared" si="2"/>
        <v>0</v>
      </c>
      <c r="FO13" s="5">
        <f t="shared" si="2"/>
        <v>0</v>
      </c>
      <c r="FP13" s="5">
        <f t="shared" si="2"/>
        <v>967470</v>
      </c>
      <c r="FQ13" s="5">
        <f t="shared" si="2"/>
        <v>392010</v>
      </c>
      <c r="FR13" s="5">
        <f t="shared" si="2"/>
        <v>1810880</v>
      </c>
      <c r="FS13" s="5">
        <f t="shared" si="2"/>
        <v>1565090</v>
      </c>
      <c r="FT13" s="5">
        <f t="shared" si="2"/>
        <v>1737410</v>
      </c>
      <c r="FU13" s="5">
        <f t="shared" si="2"/>
        <v>6472860</v>
      </c>
      <c r="FV13" s="5">
        <f t="shared" si="2"/>
        <v>0</v>
      </c>
      <c r="FW13" s="5">
        <f t="shared" si="2"/>
        <v>0</v>
      </c>
      <c r="FX13" s="5">
        <f t="shared" si="2"/>
        <v>564580</v>
      </c>
      <c r="FY13" s="5">
        <f t="shared" si="2"/>
        <v>149360</v>
      </c>
      <c r="FZ13" s="5">
        <f t="shared" si="2"/>
        <v>712670</v>
      </c>
      <c r="GA13" s="5">
        <f t="shared" si="2"/>
        <v>189240</v>
      </c>
      <c r="GB13" s="5">
        <f t="shared" si="2"/>
        <v>1083580</v>
      </c>
      <c r="GC13" s="5">
        <f t="shared" si="2"/>
        <v>2699430</v>
      </c>
      <c r="GD13" s="5">
        <f t="shared" si="2"/>
        <v>402890</v>
      </c>
      <c r="GE13" s="5">
        <f t="shared" si="2"/>
        <v>41540</v>
      </c>
      <c r="GF13" s="5">
        <f t="shared" si="2"/>
        <v>807650</v>
      </c>
      <c r="GG13" s="5">
        <f t="shared" si="2"/>
        <v>1084410</v>
      </c>
      <c r="GH13" s="5">
        <f t="shared" si="2"/>
        <v>136890</v>
      </c>
      <c r="GI13" s="5">
        <f t="shared" si="2"/>
        <v>2473380</v>
      </c>
      <c r="GJ13" s="5">
        <f t="shared" si="2"/>
        <v>0</v>
      </c>
      <c r="GK13" s="5">
        <f t="shared" si="2"/>
        <v>201110</v>
      </c>
      <c r="GL13" s="5">
        <f t="shared" si="2"/>
        <v>290560</v>
      </c>
      <c r="GM13" s="5">
        <f>SUM(GM9:GM12)</f>
        <v>291440</v>
      </c>
      <c r="GN13" s="5">
        <f>SUM(GN9:GN12)</f>
        <v>516940</v>
      </c>
      <c r="GO13" s="5">
        <f>SUM(GO9:GO12)</f>
        <v>1300050</v>
      </c>
      <c r="GP13" s="5">
        <f>SUM(GP9:GP12)</f>
        <v>0</v>
      </c>
      <c r="GQ13" s="5">
        <f>SUM(GQ9:GQ12)</f>
        <v>4439131</v>
      </c>
      <c r="GR13" s="5">
        <f>SUM(GR9:GR12)</f>
        <v>82011000</v>
      </c>
      <c r="GS13" s="5">
        <f>SUM(GS9:GS12)</f>
        <v>71952654</v>
      </c>
      <c r="GT13" s="5">
        <f>SUM(GT9:GT12)</f>
        <v>87110451</v>
      </c>
      <c r="GU13" s="5">
        <f>SUM(GU9:GU12)</f>
        <v>82729643</v>
      </c>
      <c r="GV13" s="5">
        <f>SUM(GV9:GV12)</f>
        <v>97706635</v>
      </c>
      <c r="GW13" s="5">
        <f>SUM(GW9:GW12)</f>
        <v>425949514</v>
      </c>
    </row>
    <row r="14" spans="1:205" ht="18" customHeight="1">
      <c r="A14" s="15">
        <v>5</v>
      </c>
      <c r="B14" s="15" t="s">
        <v>6</v>
      </c>
      <c r="C14" s="24">
        <v>1928629</v>
      </c>
      <c r="D14" s="24">
        <v>8008784</v>
      </c>
      <c r="E14" s="24">
        <v>7881555</v>
      </c>
      <c r="F14" s="24">
        <v>4651799</v>
      </c>
      <c r="G14" s="24">
        <v>6288067</v>
      </c>
      <c r="H14" s="24">
        <v>26268670</v>
      </c>
      <c r="I14" s="24">
        <v>55027504</v>
      </c>
      <c r="J14" s="24">
        <v>1419786</v>
      </c>
      <c r="K14" s="24">
        <v>6291045</v>
      </c>
      <c r="L14" s="24">
        <v>6644025</v>
      </c>
      <c r="M14" s="24">
        <v>3873906</v>
      </c>
      <c r="N14" s="24">
        <v>5718204</v>
      </c>
      <c r="O14" s="24">
        <v>24317973</v>
      </c>
      <c r="P14" s="24">
        <v>48264939</v>
      </c>
      <c r="Q14" s="6">
        <v>209052</v>
      </c>
      <c r="R14" s="6">
        <v>2824857</v>
      </c>
      <c r="S14" s="6">
        <v>2209896</v>
      </c>
      <c r="T14" s="6">
        <v>550233</v>
      </c>
      <c r="U14" s="6">
        <v>259272</v>
      </c>
      <c r="V14" s="6">
        <v>13390443</v>
      </c>
      <c r="W14" s="6">
        <v>19443753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2959875</v>
      </c>
      <c r="AD14" s="6">
        <v>2959875</v>
      </c>
      <c r="AE14" s="6">
        <v>194220</v>
      </c>
      <c r="AF14" s="6">
        <v>93465</v>
      </c>
      <c r="AG14" s="6">
        <v>37350</v>
      </c>
      <c r="AH14" s="6">
        <v>428769</v>
      </c>
      <c r="AI14" s="6">
        <v>259740</v>
      </c>
      <c r="AJ14" s="6">
        <v>2457045</v>
      </c>
      <c r="AK14" s="6">
        <v>3470589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1659717</v>
      </c>
      <c r="AU14" s="6">
        <v>2503674</v>
      </c>
      <c r="AV14" s="6">
        <v>1348362</v>
      </c>
      <c r="AW14" s="6">
        <v>1351206</v>
      </c>
      <c r="AX14" s="6">
        <v>3118671</v>
      </c>
      <c r="AY14" s="6">
        <v>9981630</v>
      </c>
      <c r="AZ14" s="6">
        <v>777564</v>
      </c>
      <c r="BA14" s="6">
        <v>660006</v>
      </c>
      <c r="BB14" s="6">
        <v>928440</v>
      </c>
      <c r="BC14" s="6">
        <v>1246842</v>
      </c>
      <c r="BD14" s="6">
        <v>3406986</v>
      </c>
      <c r="BE14" s="6">
        <v>701118</v>
      </c>
      <c r="BF14" s="6">
        <v>7720956</v>
      </c>
      <c r="BG14" s="6">
        <v>238950</v>
      </c>
      <c r="BH14" s="6">
        <v>1053000</v>
      </c>
      <c r="BI14" s="6">
        <v>964665</v>
      </c>
      <c r="BJ14" s="6">
        <v>299700</v>
      </c>
      <c r="BK14" s="6">
        <v>441000</v>
      </c>
      <c r="BL14" s="6">
        <v>1690821</v>
      </c>
      <c r="BM14" s="6">
        <v>4688136</v>
      </c>
      <c r="BN14" s="6">
        <v>0</v>
      </c>
      <c r="BO14" s="6">
        <v>30276</v>
      </c>
      <c r="BP14" s="6">
        <v>56718</v>
      </c>
      <c r="BQ14" s="6">
        <v>178353</v>
      </c>
      <c r="BR14" s="6">
        <v>172863</v>
      </c>
      <c r="BS14" s="6">
        <v>565722</v>
      </c>
      <c r="BT14" s="6">
        <v>1003932</v>
      </c>
      <c r="BU14" s="6">
        <v>0</v>
      </c>
      <c r="BV14" s="6">
        <v>30276</v>
      </c>
      <c r="BW14" s="6">
        <v>39708</v>
      </c>
      <c r="BX14" s="6">
        <v>178353</v>
      </c>
      <c r="BY14" s="6">
        <v>172863</v>
      </c>
      <c r="BZ14" s="6">
        <v>518418</v>
      </c>
      <c r="CA14" s="6">
        <v>939618</v>
      </c>
      <c r="CB14" s="6">
        <v>0</v>
      </c>
      <c r="CC14" s="6">
        <v>0</v>
      </c>
      <c r="CD14" s="6">
        <v>17010</v>
      </c>
      <c r="CE14" s="6">
        <v>0</v>
      </c>
      <c r="CF14" s="6">
        <v>0</v>
      </c>
      <c r="CG14" s="6">
        <v>47304</v>
      </c>
      <c r="CH14" s="6">
        <v>64314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442000</v>
      </c>
      <c r="CQ14" s="6">
        <v>1232500</v>
      </c>
      <c r="CR14" s="6">
        <v>1164792</v>
      </c>
      <c r="CS14" s="6">
        <v>396500</v>
      </c>
      <c r="CT14" s="6">
        <v>397000</v>
      </c>
      <c r="CU14" s="6">
        <v>1341600</v>
      </c>
      <c r="CV14" s="6">
        <v>4974392</v>
      </c>
      <c r="CW14" s="6">
        <v>0</v>
      </c>
      <c r="CX14" s="6">
        <v>0</v>
      </c>
      <c r="CY14" s="6">
        <v>0</v>
      </c>
      <c r="CZ14" s="6">
        <v>22500</v>
      </c>
      <c r="DA14" s="6">
        <v>0</v>
      </c>
      <c r="DB14" s="6">
        <v>440100</v>
      </c>
      <c r="DC14" s="6">
        <v>462600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99792</v>
      </c>
      <c r="DM14" s="6">
        <v>0</v>
      </c>
      <c r="DN14" s="6">
        <v>0</v>
      </c>
      <c r="DO14" s="6">
        <v>0</v>
      </c>
      <c r="DP14" s="6">
        <v>99792</v>
      </c>
      <c r="DQ14" s="6">
        <v>442000</v>
      </c>
      <c r="DR14" s="6">
        <v>1232500</v>
      </c>
      <c r="DS14" s="6">
        <v>1065000</v>
      </c>
      <c r="DT14" s="6">
        <v>374000</v>
      </c>
      <c r="DU14" s="6">
        <v>397000</v>
      </c>
      <c r="DV14" s="6">
        <v>901500</v>
      </c>
      <c r="DW14" s="6">
        <v>4412000</v>
      </c>
      <c r="DX14" s="6">
        <v>0</v>
      </c>
      <c r="DY14" s="6">
        <v>33169</v>
      </c>
      <c r="DZ14" s="6">
        <v>16020</v>
      </c>
      <c r="EA14" s="6">
        <v>23040</v>
      </c>
      <c r="EB14" s="6">
        <v>0</v>
      </c>
      <c r="EC14" s="6">
        <v>43375</v>
      </c>
      <c r="ED14" s="6">
        <v>115604</v>
      </c>
      <c r="EE14" s="6">
        <v>66843</v>
      </c>
      <c r="EF14" s="6">
        <v>421794</v>
      </c>
      <c r="EG14" s="6">
        <v>0</v>
      </c>
      <c r="EH14" s="6">
        <v>180000</v>
      </c>
      <c r="EI14" s="6">
        <v>0</v>
      </c>
      <c r="EJ14" s="6">
        <v>0</v>
      </c>
      <c r="EK14" s="6">
        <v>668637</v>
      </c>
      <c r="EL14" s="6">
        <v>0</v>
      </c>
      <c r="EM14" s="6">
        <v>0</v>
      </c>
      <c r="EN14" s="6">
        <v>945706</v>
      </c>
      <c r="EO14" s="6">
        <v>0</v>
      </c>
      <c r="EP14" s="6">
        <v>2118386</v>
      </c>
      <c r="EQ14" s="6">
        <v>7814880</v>
      </c>
      <c r="ER14" s="6">
        <v>2751300</v>
      </c>
      <c r="ES14" s="6">
        <v>13630272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2118386</v>
      </c>
      <c r="FE14" s="6">
        <v>0</v>
      </c>
      <c r="FF14" s="6">
        <v>1407564</v>
      </c>
      <c r="FG14" s="6">
        <v>3525950</v>
      </c>
      <c r="FH14" s="6">
        <v>945706</v>
      </c>
      <c r="FI14" s="6">
        <v>0</v>
      </c>
      <c r="FJ14" s="6">
        <v>0</v>
      </c>
      <c r="FK14" s="6">
        <v>7814880</v>
      </c>
      <c r="FL14" s="6">
        <v>1343736</v>
      </c>
      <c r="FM14" s="6">
        <v>10104322</v>
      </c>
      <c r="FN14" s="6">
        <v>0</v>
      </c>
      <c r="FO14" s="6">
        <v>0</v>
      </c>
      <c r="FP14" s="6">
        <v>167440</v>
      </c>
      <c r="FQ14" s="6">
        <v>0</v>
      </c>
      <c r="FR14" s="6">
        <v>286760</v>
      </c>
      <c r="FS14" s="6">
        <v>410040</v>
      </c>
      <c r="FT14" s="6">
        <v>0</v>
      </c>
      <c r="FU14" s="6">
        <v>864240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286760</v>
      </c>
      <c r="GG14" s="6">
        <v>0</v>
      </c>
      <c r="GH14" s="6">
        <v>0</v>
      </c>
      <c r="GI14" s="6">
        <v>286760</v>
      </c>
      <c r="GJ14" s="6">
        <v>167440</v>
      </c>
      <c r="GK14" s="6">
        <v>0</v>
      </c>
      <c r="GL14" s="6">
        <v>0</v>
      </c>
      <c r="GM14" s="6">
        <v>410040</v>
      </c>
      <c r="GN14" s="6">
        <v>0</v>
      </c>
      <c r="GO14" s="6">
        <v>577480</v>
      </c>
      <c r="GP14" s="6">
        <v>0</v>
      </c>
      <c r="GQ14" s="6">
        <v>1928629</v>
      </c>
      <c r="GR14" s="6">
        <v>8954490</v>
      </c>
      <c r="GS14" s="6">
        <v>7881555</v>
      </c>
      <c r="GT14" s="6">
        <v>6770185</v>
      </c>
      <c r="GU14" s="6">
        <v>14102947</v>
      </c>
      <c r="GV14" s="6">
        <v>29019970</v>
      </c>
      <c r="GW14" s="6">
        <v>68657776</v>
      </c>
    </row>
    <row r="15" spans="1:205" ht="18" customHeight="1" thickBot="1">
      <c r="A15" s="57" t="s">
        <v>42</v>
      </c>
      <c r="B15" s="58"/>
      <c r="C15" s="27">
        <f aca="true" t="shared" si="3" ref="C15:BN15">SUM(C14)</f>
        <v>1928629</v>
      </c>
      <c r="D15" s="27">
        <f t="shared" si="3"/>
        <v>8008784</v>
      </c>
      <c r="E15" s="27">
        <f t="shared" si="3"/>
        <v>7881555</v>
      </c>
      <c r="F15" s="27">
        <f t="shared" si="3"/>
        <v>4651799</v>
      </c>
      <c r="G15" s="27">
        <f t="shared" si="3"/>
        <v>6288067</v>
      </c>
      <c r="H15" s="27">
        <f t="shared" si="3"/>
        <v>26268670</v>
      </c>
      <c r="I15" s="27">
        <f t="shared" si="3"/>
        <v>55027504</v>
      </c>
      <c r="J15" s="27">
        <f t="shared" si="3"/>
        <v>1419786</v>
      </c>
      <c r="K15" s="27">
        <f t="shared" si="3"/>
        <v>6291045</v>
      </c>
      <c r="L15" s="27">
        <f t="shared" si="3"/>
        <v>6644025</v>
      </c>
      <c r="M15" s="27">
        <f t="shared" si="3"/>
        <v>3873906</v>
      </c>
      <c r="N15" s="27">
        <f t="shared" si="3"/>
        <v>5718204</v>
      </c>
      <c r="O15" s="27">
        <f t="shared" si="3"/>
        <v>24317973</v>
      </c>
      <c r="P15" s="27">
        <f t="shared" si="3"/>
        <v>48264939</v>
      </c>
      <c r="Q15" s="5">
        <f t="shared" si="3"/>
        <v>209052</v>
      </c>
      <c r="R15" s="5">
        <f t="shared" si="3"/>
        <v>2824857</v>
      </c>
      <c r="S15" s="5">
        <f t="shared" si="3"/>
        <v>2209896</v>
      </c>
      <c r="T15" s="5">
        <f t="shared" si="3"/>
        <v>550233</v>
      </c>
      <c r="U15" s="5">
        <f t="shared" si="3"/>
        <v>259272</v>
      </c>
      <c r="V15" s="5">
        <f t="shared" si="3"/>
        <v>13390443</v>
      </c>
      <c r="W15" s="5">
        <f t="shared" si="3"/>
        <v>19443753</v>
      </c>
      <c r="X15" s="5">
        <f t="shared" si="3"/>
        <v>0</v>
      </c>
      <c r="Y15" s="5">
        <f t="shared" si="3"/>
        <v>0</v>
      </c>
      <c r="Z15" s="5">
        <f t="shared" si="3"/>
        <v>0</v>
      </c>
      <c r="AA15" s="5">
        <f t="shared" si="3"/>
        <v>0</v>
      </c>
      <c r="AB15" s="5">
        <f t="shared" si="3"/>
        <v>0</v>
      </c>
      <c r="AC15" s="5">
        <f t="shared" si="3"/>
        <v>2959875</v>
      </c>
      <c r="AD15" s="5">
        <f t="shared" si="3"/>
        <v>2959875</v>
      </c>
      <c r="AE15" s="5">
        <f t="shared" si="3"/>
        <v>194220</v>
      </c>
      <c r="AF15" s="5">
        <f t="shared" si="3"/>
        <v>93465</v>
      </c>
      <c r="AG15" s="5">
        <f t="shared" si="3"/>
        <v>37350</v>
      </c>
      <c r="AH15" s="5">
        <f t="shared" si="3"/>
        <v>428769</v>
      </c>
      <c r="AI15" s="5">
        <f t="shared" si="3"/>
        <v>259740</v>
      </c>
      <c r="AJ15" s="5">
        <f t="shared" si="3"/>
        <v>2457045</v>
      </c>
      <c r="AK15" s="5">
        <f t="shared" si="3"/>
        <v>3470589</v>
      </c>
      <c r="AL15" s="5">
        <f t="shared" si="3"/>
        <v>0</v>
      </c>
      <c r="AM15" s="5">
        <f t="shared" si="3"/>
        <v>0</v>
      </c>
      <c r="AN15" s="5">
        <f t="shared" si="3"/>
        <v>0</v>
      </c>
      <c r="AO15" s="5">
        <f t="shared" si="3"/>
        <v>0</v>
      </c>
      <c r="AP15" s="5">
        <f t="shared" si="3"/>
        <v>0</v>
      </c>
      <c r="AQ15" s="5">
        <f t="shared" si="3"/>
        <v>0</v>
      </c>
      <c r="AR15" s="5">
        <f t="shared" si="3"/>
        <v>0</v>
      </c>
      <c r="AS15" s="5">
        <f t="shared" si="3"/>
        <v>0</v>
      </c>
      <c r="AT15" s="5">
        <f t="shared" si="3"/>
        <v>1659717</v>
      </c>
      <c r="AU15" s="5">
        <f t="shared" si="3"/>
        <v>2503674</v>
      </c>
      <c r="AV15" s="5">
        <f t="shared" si="3"/>
        <v>1348362</v>
      </c>
      <c r="AW15" s="5">
        <f t="shared" si="3"/>
        <v>1351206</v>
      </c>
      <c r="AX15" s="5">
        <f t="shared" si="3"/>
        <v>3118671</v>
      </c>
      <c r="AY15" s="5">
        <f t="shared" si="3"/>
        <v>9981630</v>
      </c>
      <c r="AZ15" s="5">
        <f t="shared" si="3"/>
        <v>777564</v>
      </c>
      <c r="BA15" s="5">
        <f t="shared" si="3"/>
        <v>660006</v>
      </c>
      <c r="BB15" s="5">
        <f t="shared" si="3"/>
        <v>928440</v>
      </c>
      <c r="BC15" s="5">
        <f t="shared" si="3"/>
        <v>1246842</v>
      </c>
      <c r="BD15" s="5">
        <f t="shared" si="3"/>
        <v>3406986</v>
      </c>
      <c r="BE15" s="5">
        <f t="shared" si="3"/>
        <v>701118</v>
      </c>
      <c r="BF15" s="5">
        <f t="shared" si="3"/>
        <v>7720956</v>
      </c>
      <c r="BG15" s="5">
        <f t="shared" si="3"/>
        <v>238950</v>
      </c>
      <c r="BH15" s="5">
        <f t="shared" si="3"/>
        <v>1053000</v>
      </c>
      <c r="BI15" s="5">
        <f t="shared" si="3"/>
        <v>964665</v>
      </c>
      <c r="BJ15" s="5">
        <f t="shared" si="3"/>
        <v>299700</v>
      </c>
      <c r="BK15" s="5">
        <f t="shared" si="3"/>
        <v>441000</v>
      </c>
      <c r="BL15" s="5">
        <f t="shared" si="3"/>
        <v>1690821</v>
      </c>
      <c r="BM15" s="5">
        <f t="shared" si="3"/>
        <v>4688136</v>
      </c>
      <c r="BN15" s="5">
        <f t="shared" si="3"/>
        <v>0</v>
      </c>
      <c r="BO15" s="5">
        <f aca="true" t="shared" si="4" ref="BO15:DZ15">SUM(BO14)</f>
        <v>30276</v>
      </c>
      <c r="BP15" s="5">
        <f t="shared" si="4"/>
        <v>56718</v>
      </c>
      <c r="BQ15" s="5">
        <f t="shared" si="4"/>
        <v>178353</v>
      </c>
      <c r="BR15" s="5">
        <f t="shared" si="4"/>
        <v>172863</v>
      </c>
      <c r="BS15" s="5">
        <f t="shared" si="4"/>
        <v>565722</v>
      </c>
      <c r="BT15" s="5">
        <f t="shared" si="4"/>
        <v>1003932</v>
      </c>
      <c r="BU15" s="5">
        <f t="shared" si="4"/>
        <v>0</v>
      </c>
      <c r="BV15" s="5">
        <f t="shared" si="4"/>
        <v>30276</v>
      </c>
      <c r="BW15" s="5">
        <f t="shared" si="4"/>
        <v>39708</v>
      </c>
      <c r="BX15" s="5">
        <f t="shared" si="4"/>
        <v>178353</v>
      </c>
      <c r="BY15" s="5">
        <f t="shared" si="4"/>
        <v>172863</v>
      </c>
      <c r="BZ15" s="5">
        <f t="shared" si="4"/>
        <v>518418</v>
      </c>
      <c r="CA15" s="5">
        <f t="shared" si="4"/>
        <v>939618</v>
      </c>
      <c r="CB15" s="5">
        <f t="shared" si="4"/>
        <v>0</v>
      </c>
      <c r="CC15" s="5">
        <f t="shared" si="4"/>
        <v>0</v>
      </c>
      <c r="CD15" s="5">
        <f t="shared" si="4"/>
        <v>17010</v>
      </c>
      <c r="CE15" s="5">
        <f t="shared" si="4"/>
        <v>0</v>
      </c>
      <c r="CF15" s="5">
        <f t="shared" si="4"/>
        <v>0</v>
      </c>
      <c r="CG15" s="5">
        <f t="shared" si="4"/>
        <v>47304</v>
      </c>
      <c r="CH15" s="5">
        <f t="shared" si="4"/>
        <v>64314</v>
      </c>
      <c r="CI15" s="5">
        <f t="shared" si="4"/>
        <v>0</v>
      </c>
      <c r="CJ15" s="5">
        <f t="shared" si="4"/>
        <v>0</v>
      </c>
      <c r="CK15" s="5">
        <f t="shared" si="4"/>
        <v>0</v>
      </c>
      <c r="CL15" s="5">
        <f t="shared" si="4"/>
        <v>0</v>
      </c>
      <c r="CM15" s="5">
        <f t="shared" si="4"/>
        <v>0</v>
      </c>
      <c r="CN15" s="5">
        <f t="shared" si="4"/>
        <v>0</v>
      </c>
      <c r="CO15" s="5">
        <f t="shared" si="4"/>
        <v>0</v>
      </c>
      <c r="CP15" s="5">
        <f t="shared" si="4"/>
        <v>442000</v>
      </c>
      <c r="CQ15" s="5">
        <f t="shared" si="4"/>
        <v>1232500</v>
      </c>
      <c r="CR15" s="5">
        <f t="shared" si="4"/>
        <v>1164792</v>
      </c>
      <c r="CS15" s="5">
        <f t="shared" si="4"/>
        <v>396500</v>
      </c>
      <c r="CT15" s="5">
        <f t="shared" si="4"/>
        <v>397000</v>
      </c>
      <c r="CU15" s="5">
        <f t="shared" si="4"/>
        <v>1341600</v>
      </c>
      <c r="CV15" s="5">
        <f t="shared" si="4"/>
        <v>4974392</v>
      </c>
      <c r="CW15" s="5">
        <f t="shared" si="4"/>
        <v>0</v>
      </c>
      <c r="CX15" s="5">
        <f t="shared" si="4"/>
        <v>0</v>
      </c>
      <c r="CY15" s="5">
        <f t="shared" si="4"/>
        <v>0</v>
      </c>
      <c r="CZ15" s="5">
        <f t="shared" si="4"/>
        <v>22500</v>
      </c>
      <c r="DA15" s="5">
        <f t="shared" si="4"/>
        <v>0</v>
      </c>
      <c r="DB15" s="5">
        <f t="shared" si="4"/>
        <v>440100</v>
      </c>
      <c r="DC15" s="5">
        <f t="shared" si="4"/>
        <v>462600</v>
      </c>
      <c r="DD15" s="5">
        <f t="shared" si="4"/>
        <v>0</v>
      </c>
      <c r="DE15" s="5">
        <f t="shared" si="4"/>
        <v>0</v>
      </c>
      <c r="DF15" s="5">
        <f t="shared" si="4"/>
        <v>0</v>
      </c>
      <c r="DG15" s="5">
        <f t="shared" si="4"/>
        <v>0</v>
      </c>
      <c r="DH15" s="5">
        <f t="shared" si="4"/>
        <v>0</v>
      </c>
      <c r="DI15" s="5">
        <f t="shared" si="4"/>
        <v>0</v>
      </c>
      <c r="DJ15" s="5">
        <f t="shared" si="4"/>
        <v>0</v>
      </c>
      <c r="DK15" s="5">
        <f t="shared" si="4"/>
        <v>0</v>
      </c>
      <c r="DL15" s="5">
        <f t="shared" si="4"/>
        <v>99792</v>
      </c>
      <c r="DM15" s="5">
        <f t="shared" si="4"/>
        <v>0</v>
      </c>
      <c r="DN15" s="5">
        <f t="shared" si="4"/>
        <v>0</v>
      </c>
      <c r="DO15" s="5">
        <f t="shared" si="4"/>
        <v>0</v>
      </c>
      <c r="DP15" s="5">
        <f t="shared" si="4"/>
        <v>99792</v>
      </c>
      <c r="DQ15" s="5">
        <f t="shared" si="4"/>
        <v>442000</v>
      </c>
      <c r="DR15" s="5">
        <f t="shared" si="4"/>
        <v>1232500</v>
      </c>
      <c r="DS15" s="5">
        <f t="shared" si="4"/>
        <v>1065000</v>
      </c>
      <c r="DT15" s="5">
        <f t="shared" si="4"/>
        <v>374000</v>
      </c>
      <c r="DU15" s="5">
        <f t="shared" si="4"/>
        <v>397000</v>
      </c>
      <c r="DV15" s="5">
        <f t="shared" si="4"/>
        <v>901500</v>
      </c>
      <c r="DW15" s="5">
        <f t="shared" si="4"/>
        <v>4412000</v>
      </c>
      <c r="DX15" s="5">
        <f t="shared" si="4"/>
        <v>0</v>
      </c>
      <c r="DY15" s="5">
        <f t="shared" si="4"/>
        <v>33169</v>
      </c>
      <c r="DZ15" s="5">
        <f t="shared" si="4"/>
        <v>16020</v>
      </c>
      <c r="EA15" s="5">
        <f aca="true" t="shared" si="5" ref="EA15:GL15">SUM(EA14)</f>
        <v>23040</v>
      </c>
      <c r="EB15" s="5">
        <f t="shared" si="5"/>
        <v>0</v>
      </c>
      <c r="EC15" s="5">
        <f t="shared" si="5"/>
        <v>43375</v>
      </c>
      <c r="ED15" s="5">
        <f t="shared" si="5"/>
        <v>115604</v>
      </c>
      <c r="EE15" s="5">
        <f t="shared" si="5"/>
        <v>66843</v>
      </c>
      <c r="EF15" s="5">
        <f t="shared" si="5"/>
        <v>421794</v>
      </c>
      <c r="EG15" s="5">
        <f t="shared" si="5"/>
        <v>0</v>
      </c>
      <c r="EH15" s="5">
        <f t="shared" si="5"/>
        <v>180000</v>
      </c>
      <c r="EI15" s="5">
        <f t="shared" si="5"/>
        <v>0</v>
      </c>
      <c r="EJ15" s="5">
        <f t="shared" si="5"/>
        <v>0</v>
      </c>
      <c r="EK15" s="5">
        <f t="shared" si="5"/>
        <v>668637</v>
      </c>
      <c r="EL15" s="5">
        <f t="shared" si="5"/>
        <v>0</v>
      </c>
      <c r="EM15" s="5">
        <f t="shared" si="5"/>
        <v>0</v>
      </c>
      <c r="EN15" s="5">
        <f t="shared" si="5"/>
        <v>945706</v>
      </c>
      <c r="EO15" s="5">
        <f t="shared" si="5"/>
        <v>0</v>
      </c>
      <c r="EP15" s="5">
        <f t="shared" si="5"/>
        <v>2118386</v>
      </c>
      <c r="EQ15" s="5">
        <f t="shared" si="5"/>
        <v>7814880</v>
      </c>
      <c r="ER15" s="5">
        <f t="shared" si="5"/>
        <v>2751300</v>
      </c>
      <c r="ES15" s="5">
        <f t="shared" si="5"/>
        <v>13630272</v>
      </c>
      <c r="ET15" s="5">
        <f t="shared" si="5"/>
        <v>0</v>
      </c>
      <c r="EU15" s="5">
        <f t="shared" si="5"/>
        <v>0</v>
      </c>
      <c r="EV15" s="5">
        <f t="shared" si="5"/>
        <v>0</v>
      </c>
      <c r="EW15" s="5">
        <f t="shared" si="5"/>
        <v>0</v>
      </c>
      <c r="EX15" s="5">
        <f t="shared" si="5"/>
        <v>0</v>
      </c>
      <c r="EY15" s="5">
        <f t="shared" si="5"/>
        <v>0</v>
      </c>
      <c r="EZ15" s="5">
        <f t="shared" si="5"/>
        <v>0</v>
      </c>
      <c r="FA15" s="5">
        <f t="shared" si="5"/>
        <v>0</v>
      </c>
      <c r="FB15" s="5">
        <f t="shared" si="5"/>
        <v>0</v>
      </c>
      <c r="FC15" s="5">
        <f t="shared" si="5"/>
        <v>0</v>
      </c>
      <c r="FD15" s="5">
        <f t="shared" si="5"/>
        <v>2118386</v>
      </c>
      <c r="FE15" s="5">
        <f t="shared" si="5"/>
        <v>0</v>
      </c>
      <c r="FF15" s="5">
        <f t="shared" si="5"/>
        <v>1407564</v>
      </c>
      <c r="FG15" s="5">
        <f t="shared" si="5"/>
        <v>3525950</v>
      </c>
      <c r="FH15" s="5">
        <f t="shared" si="5"/>
        <v>945706</v>
      </c>
      <c r="FI15" s="5">
        <f t="shared" si="5"/>
        <v>0</v>
      </c>
      <c r="FJ15" s="5">
        <f t="shared" si="5"/>
        <v>0</v>
      </c>
      <c r="FK15" s="5">
        <f t="shared" si="5"/>
        <v>7814880</v>
      </c>
      <c r="FL15" s="5">
        <f t="shared" si="5"/>
        <v>1343736</v>
      </c>
      <c r="FM15" s="5">
        <f t="shared" si="5"/>
        <v>10104322</v>
      </c>
      <c r="FN15" s="5">
        <f t="shared" si="5"/>
        <v>0</v>
      </c>
      <c r="FO15" s="5">
        <f t="shared" si="5"/>
        <v>0</v>
      </c>
      <c r="FP15" s="5">
        <f t="shared" si="5"/>
        <v>167440</v>
      </c>
      <c r="FQ15" s="5">
        <f t="shared" si="5"/>
        <v>0</v>
      </c>
      <c r="FR15" s="5">
        <f t="shared" si="5"/>
        <v>286760</v>
      </c>
      <c r="FS15" s="5">
        <f t="shared" si="5"/>
        <v>410040</v>
      </c>
      <c r="FT15" s="5">
        <f t="shared" si="5"/>
        <v>0</v>
      </c>
      <c r="FU15" s="5">
        <f t="shared" si="5"/>
        <v>864240</v>
      </c>
      <c r="FV15" s="5">
        <f t="shared" si="5"/>
        <v>0</v>
      </c>
      <c r="FW15" s="5">
        <f t="shared" si="5"/>
        <v>0</v>
      </c>
      <c r="FX15" s="5">
        <f t="shared" si="5"/>
        <v>0</v>
      </c>
      <c r="FY15" s="5">
        <f t="shared" si="5"/>
        <v>0</v>
      </c>
      <c r="FZ15" s="5">
        <f t="shared" si="5"/>
        <v>0</v>
      </c>
      <c r="GA15" s="5">
        <f t="shared" si="5"/>
        <v>0</v>
      </c>
      <c r="GB15" s="5">
        <f t="shared" si="5"/>
        <v>0</v>
      </c>
      <c r="GC15" s="5">
        <f t="shared" si="5"/>
        <v>0</v>
      </c>
      <c r="GD15" s="5">
        <f t="shared" si="5"/>
        <v>0</v>
      </c>
      <c r="GE15" s="5">
        <f t="shared" si="5"/>
        <v>0</v>
      </c>
      <c r="GF15" s="5">
        <f t="shared" si="5"/>
        <v>286760</v>
      </c>
      <c r="GG15" s="5">
        <f t="shared" si="5"/>
        <v>0</v>
      </c>
      <c r="GH15" s="5">
        <f t="shared" si="5"/>
        <v>0</v>
      </c>
      <c r="GI15" s="5">
        <f t="shared" si="5"/>
        <v>286760</v>
      </c>
      <c r="GJ15" s="5">
        <f t="shared" si="5"/>
        <v>167440</v>
      </c>
      <c r="GK15" s="5">
        <f t="shared" si="5"/>
        <v>0</v>
      </c>
      <c r="GL15" s="5">
        <f t="shared" si="5"/>
        <v>0</v>
      </c>
      <c r="GM15" s="5">
        <f aca="true" t="shared" si="6" ref="GM15:GW15">SUM(GM14)</f>
        <v>410040</v>
      </c>
      <c r="GN15" s="5">
        <f t="shared" si="6"/>
        <v>0</v>
      </c>
      <c r="GO15" s="5">
        <f t="shared" si="6"/>
        <v>577480</v>
      </c>
      <c r="GP15" s="5">
        <f t="shared" si="6"/>
        <v>0</v>
      </c>
      <c r="GQ15" s="5">
        <f t="shared" si="6"/>
        <v>1928629</v>
      </c>
      <c r="GR15" s="5">
        <f t="shared" si="6"/>
        <v>8954490</v>
      </c>
      <c r="GS15" s="5">
        <f t="shared" si="6"/>
        <v>7881555</v>
      </c>
      <c r="GT15" s="5">
        <f t="shared" si="6"/>
        <v>6770185</v>
      </c>
      <c r="GU15" s="5">
        <f t="shared" si="6"/>
        <v>14102947</v>
      </c>
      <c r="GV15" s="5">
        <f t="shared" si="6"/>
        <v>29019970</v>
      </c>
      <c r="GW15" s="5">
        <f t="shared" si="6"/>
        <v>68657776</v>
      </c>
    </row>
    <row r="16" spans="1:205" ht="18" customHeight="1" thickBot="1">
      <c r="A16" s="59" t="s">
        <v>43</v>
      </c>
      <c r="B16" s="60"/>
      <c r="C16" s="27">
        <f aca="true" t="shared" si="7" ref="C16:BN16">+C13+C15</f>
        <v>6367760</v>
      </c>
      <c r="D16" s="27">
        <f t="shared" si="7"/>
        <v>80266442</v>
      </c>
      <c r="E16" s="27">
        <f t="shared" si="7"/>
        <v>72295560</v>
      </c>
      <c r="F16" s="27">
        <f t="shared" si="7"/>
        <v>75203241</v>
      </c>
      <c r="G16" s="27">
        <f t="shared" si="7"/>
        <v>69779385</v>
      </c>
      <c r="H16" s="27">
        <f t="shared" si="7"/>
        <v>97909428</v>
      </c>
      <c r="I16" s="27">
        <f t="shared" si="7"/>
        <v>401821816</v>
      </c>
      <c r="J16" s="27">
        <f t="shared" si="7"/>
        <v>4439403</v>
      </c>
      <c r="K16" s="27">
        <f t="shared" si="7"/>
        <v>65974203</v>
      </c>
      <c r="L16" s="27">
        <f t="shared" si="7"/>
        <v>61712658</v>
      </c>
      <c r="M16" s="27">
        <f t="shared" si="7"/>
        <v>63931599</v>
      </c>
      <c r="N16" s="27">
        <f t="shared" si="7"/>
        <v>49409361</v>
      </c>
      <c r="O16" s="27">
        <f t="shared" si="7"/>
        <v>82798218</v>
      </c>
      <c r="P16" s="27">
        <f t="shared" si="7"/>
        <v>328265442</v>
      </c>
      <c r="Q16" s="5">
        <f t="shared" si="7"/>
        <v>2322306</v>
      </c>
      <c r="R16" s="5">
        <f t="shared" si="7"/>
        <v>22112064</v>
      </c>
      <c r="S16" s="5">
        <f t="shared" si="7"/>
        <v>20755926</v>
      </c>
      <c r="T16" s="5">
        <f t="shared" si="7"/>
        <v>14883318</v>
      </c>
      <c r="U16" s="5">
        <f t="shared" si="7"/>
        <v>10574937</v>
      </c>
      <c r="V16" s="5">
        <f t="shared" si="7"/>
        <v>36018702</v>
      </c>
      <c r="W16" s="5">
        <f t="shared" si="7"/>
        <v>106667253</v>
      </c>
      <c r="X16" s="5">
        <f t="shared" si="7"/>
        <v>0</v>
      </c>
      <c r="Y16" s="5">
        <f t="shared" si="7"/>
        <v>0</v>
      </c>
      <c r="Z16" s="5">
        <f t="shared" si="7"/>
        <v>258750</v>
      </c>
      <c r="AA16" s="5">
        <f t="shared" si="7"/>
        <v>0</v>
      </c>
      <c r="AB16" s="5">
        <f t="shared" si="7"/>
        <v>337500</v>
      </c>
      <c r="AC16" s="5">
        <f t="shared" si="7"/>
        <v>6336000</v>
      </c>
      <c r="AD16" s="5">
        <f t="shared" si="7"/>
        <v>6932250</v>
      </c>
      <c r="AE16" s="5">
        <f t="shared" si="7"/>
        <v>609480</v>
      </c>
      <c r="AF16" s="5">
        <f t="shared" si="7"/>
        <v>4675689</v>
      </c>
      <c r="AG16" s="5">
        <f t="shared" si="7"/>
        <v>4871448</v>
      </c>
      <c r="AH16" s="5">
        <f t="shared" si="7"/>
        <v>5206932</v>
      </c>
      <c r="AI16" s="5">
        <f t="shared" si="7"/>
        <v>5857290</v>
      </c>
      <c r="AJ16" s="5">
        <f t="shared" si="7"/>
        <v>12937356</v>
      </c>
      <c r="AK16" s="5">
        <f t="shared" si="7"/>
        <v>34158195</v>
      </c>
      <c r="AL16" s="5">
        <f t="shared" si="7"/>
        <v>0</v>
      </c>
      <c r="AM16" s="5">
        <f t="shared" si="7"/>
        <v>0</v>
      </c>
      <c r="AN16" s="5">
        <f t="shared" si="7"/>
        <v>0</v>
      </c>
      <c r="AO16" s="5">
        <f t="shared" si="7"/>
        <v>420750</v>
      </c>
      <c r="AP16" s="5">
        <f t="shared" si="7"/>
        <v>0</v>
      </c>
      <c r="AQ16" s="5">
        <f t="shared" si="7"/>
        <v>0</v>
      </c>
      <c r="AR16" s="5">
        <f t="shared" si="7"/>
        <v>420750</v>
      </c>
      <c r="AS16" s="5">
        <f t="shared" si="7"/>
        <v>372411</v>
      </c>
      <c r="AT16" s="5">
        <f t="shared" si="7"/>
        <v>18073611</v>
      </c>
      <c r="AU16" s="5">
        <f t="shared" si="7"/>
        <v>16681320</v>
      </c>
      <c r="AV16" s="5">
        <f t="shared" si="7"/>
        <v>16030935</v>
      </c>
      <c r="AW16" s="5">
        <f t="shared" si="7"/>
        <v>14359968</v>
      </c>
      <c r="AX16" s="5">
        <f t="shared" si="7"/>
        <v>14140107</v>
      </c>
      <c r="AY16" s="5">
        <f t="shared" si="7"/>
        <v>79658352</v>
      </c>
      <c r="AZ16" s="5">
        <f t="shared" si="7"/>
        <v>822906</v>
      </c>
      <c r="BA16" s="5">
        <f t="shared" si="7"/>
        <v>15202494</v>
      </c>
      <c r="BB16" s="5">
        <f t="shared" si="7"/>
        <v>14265261</v>
      </c>
      <c r="BC16" s="5">
        <f t="shared" si="7"/>
        <v>22193199</v>
      </c>
      <c r="BD16" s="5">
        <f t="shared" si="7"/>
        <v>12276036</v>
      </c>
      <c r="BE16" s="5">
        <f t="shared" si="7"/>
        <v>5365638</v>
      </c>
      <c r="BF16" s="5">
        <f t="shared" si="7"/>
        <v>70125534</v>
      </c>
      <c r="BG16" s="5">
        <f t="shared" si="7"/>
        <v>312300</v>
      </c>
      <c r="BH16" s="5">
        <f t="shared" si="7"/>
        <v>5910345</v>
      </c>
      <c r="BI16" s="5">
        <f t="shared" si="7"/>
        <v>4879953</v>
      </c>
      <c r="BJ16" s="5">
        <f t="shared" si="7"/>
        <v>5196465</v>
      </c>
      <c r="BK16" s="5">
        <f t="shared" si="7"/>
        <v>6003630</v>
      </c>
      <c r="BL16" s="5">
        <f t="shared" si="7"/>
        <v>8000415</v>
      </c>
      <c r="BM16" s="5">
        <f t="shared" si="7"/>
        <v>30303108</v>
      </c>
      <c r="BN16" s="5">
        <f t="shared" si="7"/>
        <v>0</v>
      </c>
      <c r="BO16" s="5">
        <f aca="true" t="shared" si="8" ref="BO16:DZ16">+BO13+BO15</f>
        <v>1045602</v>
      </c>
      <c r="BP16" s="5">
        <f t="shared" si="8"/>
        <v>1989135</v>
      </c>
      <c r="BQ16" s="5">
        <f t="shared" si="8"/>
        <v>4873617</v>
      </c>
      <c r="BR16" s="5">
        <f t="shared" si="8"/>
        <v>10978785</v>
      </c>
      <c r="BS16" s="5">
        <f t="shared" si="8"/>
        <v>9549162</v>
      </c>
      <c r="BT16" s="5">
        <f t="shared" si="8"/>
        <v>28436301</v>
      </c>
      <c r="BU16" s="5">
        <f t="shared" si="8"/>
        <v>0</v>
      </c>
      <c r="BV16" s="5">
        <f t="shared" si="8"/>
        <v>784197</v>
      </c>
      <c r="BW16" s="5">
        <f t="shared" si="8"/>
        <v>1720656</v>
      </c>
      <c r="BX16" s="5">
        <f t="shared" si="8"/>
        <v>2693133</v>
      </c>
      <c r="BY16" s="5">
        <f t="shared" si="8"/>
        <v>9732069</v>
      </c>
      <c r="BZ16" s="5">
        <f t="shared" si="8"/>
        <v>9469332</v>
      </c>
      <c r="CA16" s="5">
        <f t="shared" si="8"/>
        <v>24399387</v>
      </c>
      <c r="CB16" s="5">
        <f t="shared" si="8"/>
        <v>0</v>
      </c>
      <c r="CC16" s="5">
        <f t="shared" si="8"/>
        <v>261405</v>
      </c>
      <c r="CD16" s="5">
        <f t="shared" si="8"/>
        <v>189432</v>
      </c>
      <c r="CE16" s="5">
        <f t="shared" si="8"/>
        <v>2180484</v>
      </c>
      <c r="CF16" s="5">
        <f t="shared" si="8"/>
        <v>1246716</v>
      </c>
      <c r="CG16" s="5">
        <f t="shared" si="8"/>
        <v>79830</v>
      </c>
      <c r="CH16" s="5">
        <f t="shared" si="8"/>
        <v>3957867</v>
      </c>
      <c r="CI16" s="5">
        <f t="shared" si="8"/>
        <v>0</v>
      </c>
      <c r="CJ16" s="5">
        <f t="shared" si="8"/>
        <v>0</v>
      </c>
      <c r="CK16" s="5">
        <f t="shared" si="8"/>
        <v>79047</v>
      </c>
      <c r="CL16" s="5">
        <f t="shared" si="8"/>
        <v>0</v>
      </c>
      <c r="CM16" s="5">
        <f t="shared" si="8"/>
        <v>0</v>
      </c>
      <c r="CN16" s="5">
        <f t="shared" si="8"/>
        <v>0</v>
      </c>
      <c r="CO16" s="5">
        <f t="shared" si="8"/>
        <v>79047</v>
      </c>
      <c r="CP16" s="5">
        <f t="shared" si="8"/>
        <v>1428000</v>
      </c>
      <c r="CQ16" s="5">
        <f t="shared" si="8"/>
        <v>10334450</v>
      </c>
      <c r="CR16" s="5">
        <f t="shared" si="8"/>
        <v>7381942</v>
      </c>
      <c r="CS16" s="5">
        <f t="shared" si="8"/>
        <v>5340054</v>
      </c>
      <c r="CT16" s="5">
        <f t="shared" si="8"/>
        <v>8243021</v>
      </c>
      <c r="CU16" s="5">
        <f t="shared" si="8"/>
        <v>5129720</v>
      </c>
      <c r="CV16" s="5">
        <f t="shared" si="8"/>
        <v>37857187</v>
      </c>
      <c r="CW16" s="5">
        <f t="shared" si="8"/>
        <v>0</v>
      </c>
      <c r="CX16" s="5">
        <f t="shared" si="8"/>
        <v>171900</v>
      </c>
      <c r="CY16" s="5">
        <f t="shared" si="8"/>
        <v>99000</v>
      </c>
      <c r="CZ16" s="5">
        <f t="shared" si="8"/>
        <v>38160</v>
      </c>
      <c r="DA16" s="5">
        <f t="shared" si="8"/>
        <v>328230</v>
      </c>
      <c r="DB16" s="5">
        <f t="shared" si="8"/>
        <v>1121220</v>
      </c>
      <c r="DC16" s="5">
        <f t="shared" si="8"/>
        <v>1758510</v>
      </c>
      <c r="DD16" s="5">
        <f t="shared" si="8"/>
        <v>0</v>
      </c>
      <c r="DE16" s="5">
        <f t="shared" si="8"/>
        <v>0</v>
      </c>
      <c r="DF16" s="5">
        <f t="shared" si="8"/>
        <v>0</v>
      </c>
      <c r="DG16" s="5">
        <f t="shared" si="8"/>
        <v>4026141</v>
      </c>
      <c r="DH16" s="5">
        <f t="shared" si="8"/>
        <v>0</v>
      </c>
      <c r="DI16" s="5">
        <f t="shared" si="8"/>
        <v>4026141</v>
      </c>
      <c r="DJ16" s="5">
        <f t="shared" si="8"/>
        <v>0</v>
      </c>
      <c r="DK16" s="5">
        <f t="shared" si="8"/>
        <v>0</v>
      </c>
      <c r="DL16" s="5">
        <f t="shared" si="8"/>
        <v>99792</v>
      </c>
      <c r="DM16" s="5">
        <f t="shared" si="8"/>
        <v>319644</v>
      </c>
      <c r="DN16" s="5">
        <f t="shared" si="8"/>
        <v>0</v>
      </c>
      <c r="DO16" s="5">
        <f t="shared" si="8"/>
        <v>0</v>
      </c>
      <c r="DP16" s="5">
        <f t="shared" si="8"/>
        <v>419436</v>
      </c>
      <c r="DQ16" s="5">
        <f t="shared" si="8"/>
        <v>1428000</v>
      </c>
      <c r="DR16" s="5">
        <f t="shared" si="8"/>
        <v>10162550</v>
      </c>
      <c r="DS16" s="5">
        <f t="shared" si="8"/>
        <v>7183150</v>
      </c>
      <c r="DT16" s="5">
        <f t="shared" si="8"/>
        <v>4982250</v>
      </c>
      <c r="DU16" s="5">
        <f t="shared" si="8"/>
        <v>3888650</v>
      </c>
      <c r="DV16" s="5">
        <f t="shared" si="8"/>
        <v>4008500</v>
      </c>
      <c r="DW16" s="5">
        <f t="shared" si="8"/>
        <v>31653100</v>
      </c>
      <c r="DX16" s="5">
        <f t="shared" si="8"/>
        <v>66134</v>
      </c>
      <c r="DY16" s="5">
        <f t="shared" si="8"/>
        <v>412243</v>
      </c>
      <c r="DZ16" s="5">
        <f t="shared" si="8"/>
        <v>134470</v>
      </c>
      <c r="EA16" s="5">
        <f aca="true" t="shared" si="9" ref="EA16:GL16">+EA13+EA15</f>
        <v>298768</v>
      </c>
      <c r="EB16" s="5">
        <f t="shared" si="9"/>
        <v>385436</v>
      </c>
      <c r="EC16" s="5">
        <f t="shared" si="9"/>
        <v>263173</v>
      </c>
      <c r="ED16" s="5">
        <f t="shared" si="9"/>
        <v>1560224</v>
      </c>
      <c r="EE16" s="5">
        <f t="shared" si="9"/>
        <v>434223</v>
      </c>
      <c r="EF16" s="5">
        <f t="shared" si="9"/>
        <v>2499944</v>
      </c>
      <c r="EG16" s="5">
        <f t="shared" si="9"/>
        <v>1077355</v>
      </c>
      <c r="EH16" s="5">
        <f t="shared" si="9"/>
        <v>759203</v>
      </c>
      <c r="EI16" s="5">
        <f t="shared" si="9"/>
        <v>762782</v>
      </c>
      <c r="EJ16" s="5">
        <f t="shared" si="9"/>
        <v>169155</v>
      </c>
      <c r="EK16" s="5">
        <f t="shared" si="9"/>
        <v>5702662</v>
      </c>
      <c r="EL16" s="5">
        <f t="shared" si="9"/>
        <v>0</v>
      </c>
      <c r="EM16" s="5">
        <f t="shared" si="9"/>
        <v>0</v>
      </c>
      <c r="EN16" s="5">
        <f t="shared" si="9"/>
        <v>10699048</v>
      </c>
      <c r="EO16" s="5">
        <f t="shared" si="9"/>
        <v>7538649</v>
      </c>
      <c r="EP16" s="5">
        <f t="shared" si="9"/>
        <v>18677395</v>
      </c>
      <c r="EQ16" s="5">
        <f t="shared" si="9"/>
        <v>27053205</v>
      </c>
      <c r="ER16" s="5">
        <f t="shared" si="9"/>
        <v>28817177</v>
      </c>
      <c r="ES16" s="5">
        <f t="shared" si="9"/>
        <v>92785474</v>
      </c>
      <c r="ET16" s="5">
        <f t="shared" si="9"/>
        <v>0</v>
      </c>
      <c r="EU16" s="5">
        <f t="shared" si="9"/>
        <v>0</v>
      </c>
      <c r="EV16" s="5">
        <f t="shared" si="9"/>
        <v>4865887</v>
      </c>
      <c r="EW16" s="5">
        <f t="shared" si="9"/>
        <v>2881328</v>
      </c>
      <c r="EX16" s="5">
        <f t="shared" si="9"/>
        <v>5185445</v>
      </c>
      <c r="EY16" s="5">
        <f t="shared" si="9"/>
        <v>1413852</v>
      </c>
      <c r="EZ16" s="5">
        <f t="shared" si="9"/>
        <v>14956567</v>
      </c>
      <c r="FA16" s="5">
        <f t="shared" si="9"/>
        <v>29303079</v>
      </c>
      <c r="FB16" s="5">
        <f t="shared" si="9"/>
        <v>4887455</v>
      </c>
      <c r="FC16" s="5">
        <f t="shared" si="9"/>
        <v>1260032</v>
      </c>
      <c r="FD16" s="5">
        <f t="shared" si="9"/>
        <v>10692145</v>
      </c>
      <c r="FE16" s="5">
        <f t="shared" si="9"/>
        <v>12657139</v>
      </c>
      <c r="FF16" s="5">
        <f t="shared" si="9"/>
        <v>4264344</v>
      </c>
      <c r="FG16" s="5">
        <f t="shared" si="9"/>
        <v>33761115</v>
      </c>
      <c r="FH16" s="5">
        <f t="shared" si="9"/>
        <v>945706</v>
      </c>
      <c r="FI16" s="5">
        <f t="shared" si="9"/>
        <v>3397289</v>
      </c>
      <c r="FJ16" s="5">
        <f t="shared" si="9"/>
        <v>2799805</v>
      </c>
      <c r="FK16" s="5">
        <f t="shared" si="9"/>
        <v>12982214</v>
      </c>
      <c r="FL16" s="5">
        <f t="shared" si="9"/>
        <v>9596266</v>
      </c>
      <c r="FM16" s="5">
        <f t="shared" si="9"/>
        <v>29721280</v>
      </c>
      <c r="FN16" s="5">
        <f t="shared" si="9"/>
        <v>0</v>
      </c>
      <c r="FO16" s="5">
        <f t="shared" si="9"/>
        <v>0</v>
      </c>
      <c r="FP16" s="5">
        <f t="shared" si="9"/>
        <v>1134910</v>
      </c>
      <c r="FQ16" s="5">
        <f t="shared" si="9"/>
        <v>392010</v>
      </c>
      <c r="FR16" s="5">
        <f t="shared" si="9"/>
        <v>2097640</v>
      </c>
      <c r="FS16" s="5">
        <f t="shared" si="9"/>
        <v>1975130</v>
      </c>
      <c r="FT16" s="5">
        <f t="shared" si="9"/>
        <v>1737410</v>
      </c>
      <c r="FU16" s="5">
        <f t="shared" si="9"/>
        <v>7337100</v>
      </c>
      <c r="FV16" s="5">
        <f t="shared" si="9"/>
        <v>0</v>
      </c>
      <c r="FW16" s="5">
        <f t="shared" si="9"/>
        <v>0</v>
      </c>
      <c r="FX16" s="5">
        <f t="shared" si="9"/>
        <v>564580</v>
      </c>
      <c r="FY16" s="5">
        <f t="shared" si="9"/>
        <v>149360</v>
      </c>
      <c r="FZ16" s="5">
        <f t="shared" si="9"/>
        <v>712670</v>
      </c>
      <c r="GA16" s="5">
        <f t="shared" si="9"/>
        <v>189240</v>
      </c>
      <c r="GB16" s="5">
        <f t="shared" si="9"/>
        <v>1083580</v>
      </c>
      <c r="GC16" s="5">
        <f t="shared" si="9"/>
        <v>2699430</v>
      </c>
      <c r="GD16" s="5">
        <f t="shared" si="9"/>
        <v>402890</v>
      </c>
      <c r="GE16" s="5">
        <f t="shared" si="9"/>
        <v>41540</v>
      </c>
      <c r="GF16" s="5">
        <f t="shared" si="9"/>
        <v>1094410</v>
      </c>
      <c r="GG16" s="5">
        <f t="shared" si="9"/>
        <v>1084410</v>
      </c>
      <c r="GH16" s="5">
        <f t="shared" si="9"/>
        <v>136890</v>
      </c>
      <c r="GI16" s="5">
        <f t="shared" si="9"/>
        <v>2760140</v>
      </c>
      <c r="GJ16" s="5">
        <f t="shared" si="9"/>
        <v>167440</v>
      </c>
      <c r="GK16" s="5">
        <f t="shared" si="9"/>
        <v>201110</v>
      </c>
      <c r="GL16" s="5">
        <f t="shared" si="9"/>
        <v>290560</v>
      </c>
      <c r="GM16" s="5">
        <f aca="true" t="shared" si="10" ref="GM16:GW16">+GM13+GM15</f>
        <v>701480</v>
      </c>
      <c r="GN16" s="5">
        <f t="shared" si="10"/>
        <v>516940</v>
      </c>
      <c r="GO16" s="5">
        <f t="shared" si="10"/>
        <v>1877530</v>
      </c>
      <c r="GP16" s="5">
        <f t="shared" si="10"/>
        <v>0</v>
      </c>
      <c r="GQ16" s="5">
        <f t="shared" si="10"/>
        <v>6367760</v>
      </c>
      <c r="GR16" s="5">
        <f t="shared" si="10"/>
        <v>90965490</v>
      </c>
      <c r="GS16" s="5">
        <f t="shared" si="10"/>
        <v>79834209</v>
      </c>
      <c r="GT16" s="5">
        <f t="shared" si="10"/>
        <v>93880636</v>
      </c>
      <c r="GU16" s="5">
        <f t="shared" si="10"/>
        <v>96832590</v>
      </c>
      <c r="GV16" s="5">
        <f t="shared" si="10"/>
        <v>126726605</v>
      </c>
      <c r="GW16" s="5">
        <f t="shared" si="10"/>
        <v>494607290</v>
      </c>
    </row>
    <row r="17" spans="1:205" ht="18" customHeight="1">
      <c r="A17" s="15">
        <v>6</v>
      </c>
      <c r="B17" s="15" t="s">
        <v>3</v>
      </c>
      <c r="C17" s="24">
        <v>520200</v>
      </c>
      <c r="D17" s="24">
        <v>11862547</v>
      </c>
      <c r="E17" s="24">
        <v>12134780</v>
      </c>
      <c r="F17" s="24">
        <v>2958014</v>
      </c>
      <c r="G17" s="24">
        <v>1443896</v>
      </c>
      <c r="H17" s="24">
        <v>1222616</v>
      </c>
      <c r="I17" s="24">
        <v>30142053</v>
      </c>
      <c r="J17" s="24">
        <v>367200</v>
      </c>
      <c r="K17" s="24">
        <v>7592562</v>
      </c>
      <c r="L17" s="24">
        <v>11052099</v>
      </c>
      <c r="M17" s="24">
        <v>2385540</v>
      </c>
      <c r="N17" s="24">
        <v>1195722</v>
      </c>
      <c r="O17" s="24">
        <v>870948</v>
      </c>
      <c r="P17" s="24">
        <v>23464071</v>
      </c>
      <c r="Q17" s="6">
        <v>70713</v>
      </c>
      <c r="R17" s="6">
        <v>3114837</v>
      </c>
      <c r="S17" s="6">
        <v>3851703</v>
      </c>
      <c r="T17" s="6">
        <v>428616</v>
      </c>
      <c r="U17" s="6">
        <v>313254</v>
      </c>
      <c r="V17" s="6">
        <v>309438</v>
      </c>
      <c r="W17" s="6">
        <v>8088561</v>
      </c>
      <c r="X17" s="6">
        <v>0</v>
      </c>
      <c r="Y17" s="6">
        <v>0</v>
      </c>
      <c r="Z17" s="6">
        <v>0</v>
      </c>
      <c r="AA17" s="6">
        <v>907875</v>
      </c>
      <c r="AB17" s="6">
        <v>0</v>
      </c>
      <c r="AC17" s="6">
        <v>334125</v>
      </c>
      <c r="AD17" s="6">
        <v>1242000</v>
      </c>
      <c r="AE17" s="6">
        <v>22410</v>
      </c>
      <c r="AF17" s="6">
        <v>415260</v>
      </c>
      <c r="AG17" s="6">
        <v>449280</v>
      </c>
      <c r="AH17" s="6">
        <v>125865</v>
      </c>
      <c r="AI17" s="6">
        <v>363645</v>
      </c>
      <c r="AJ17" s="6">
        <v>7470</v>
      </c>
      <c r="AK17" s="6">
        <v>1383930</v>
      </c>
      <c r="AL17" s="6">
        <v>0</v>
      </c>
      <c r="AM17" s="6">
        <v>193050</v>
      </c>
      <c r="AN17" s="6">
        <v>118800</v>
      </c>
      <c r="AO17" s="6">
        <v>0</v>
      </c>
      <c r="AP17" s="6">
        <v>0</v>
      </c>
      <c r="AQ17" s="6">
        <v>0</v>
      </c>
      <c r="AR17" s="6">
        <v>311850</v>
      </c>
      <c r="AS17" s="6">
        <v>0</v>
      </c>
      <c r="AT17" s="6">
        <v>3076434</v>
      </c>
      <c r="AU17" s="6">
        <v>1806237</v>
      </c>
      <c r="AV17" s="6">
        <v>388566</v>
      </c>
      <c r="AW17" s="6">
        <v>104715</v>
      </c>
      <c r="AX17" s="6">
        <v>0</v>
      </c>
      <c r="AY17" s="6">
        <v>5375952</v>
      </c>
      <c r="AZ17" s="6">
        <v>274077</v>
      </c>
      <c r="BA17" s="6">
        <v>362106</v>
      </c>
      <c r="BB17" s="6">
        <v>3707154</v>
      </c>
      <c r="BC17" s="6">
        <v>170217</v>
      </c>
      <c r="BD17" s="6">
        <v>0</v>
      </c>
      <c r="BE17" s="6">
        <v>0</v>
      </c>
      <c r="BF17" s="6">
        <v>4513554</v>
      </c>
      <c r="BG17" s="6">
        <v>0</v>
      </c>
      <c r="BH17" s="6">
        <v>430875</v>
      </c>
      <c r="BI17" s="6">
        <v>1118925</v>
      </c>
      <c r="BJ17" s="6">
        <v>364401</v>
      </c>
      <c r="BK17" s="6">
        <v>414108</v>
      </c>
      <c r="BL17" s="6">
        <v>219915</v>
      </c>
      <c r="BM17" s="6">
        <v>2548224</v>
      </c>
      <c r="BN17" s="6">
        <v>0</v>
      </c>
      <c r="BO17" s="6">
        <v>255330</v>
      </c>
      <c r="BP17" s="6">
        <v>37620</v>
      </c>
      <c r="BQ17" s="6">
        <v>54342</v>
      </c>
      <c r="BR17" s="6">
        <v>0</v>
      </c>
      <c r="BS17" s="6">
        <v>169668</v>
      </c>
      <c r="BT17" s="6">
        <v>516960</v>
      </c>
      <c r="BU17" s="6">
        <v>0</v>
      </c>
      <c r="BV17" s="6">
        <v>255330</v>
      </c>
      <c r="BW17" s="6">
        <v>37620</v>
      </c>
      <c r="BX17" s="6">
        <v>54342</v>
      </c>
      <c r="BY17" s="6">
        <v>0</v>
      </c>
      <c r="BZ17" s="6">
        <v>0</v>
      </c>
      <c r="CA17" s="6">
        <v>347292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169668</v>
      </c>
      <c r="CO17" s="6">
        <v>169668</v>
      </c>
      <c r="CP17" s="6">
        <v>153000</v>
      </c>
      <c r="CQ17" s="6">
        <v>4014655</v>
      </c>
      <c r="CR17" s="6">
        <v>984450</v>
      </c>
      <c r="CS17" s="6">
        <v>321500</v>
      </c>
      <c r="CT17" s="6">
        <v>192950</v>
      </c>
      <c r="CU17" s="6">
        <v>182000</v>
      </c>
      <c r="CV17" s="6">
        <v>5848555</v>
      </c>
      <c r="CW17" s="6">
        <v>0</v>
      </c>
      <c r="CX17" s="6">
        <v>76860</v>
      </c>
      <c r="CY17" s="6">
        <v>108000</v>
      </c>
      <c r="CZ17" s="6">
        <v>94500</v>
      </c>
      <c r="DA17" s="6">
        <v>0</v>
      </c>
      <c r="DB17" s="6">
        <v>85500</v>
      </c>
      <c r="DC17" s="6">
        <v>364860</v>
      </c>
      <c r="DD17" s="6">
        <v>2848095</v>
      </c>
      <c r="DE17" s="6">
        <v>0</v>
      </c>
      <c r="DF17" s="6">
        <v>0</v>
      </c>
      <c r="DG17" s="6">
        <v>0</v>
      </c>
      <c r="DH17" s="6">
        <v>0</v>
      </c>
      <c r="DI17" s="6">
        <v>2848095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153000</v>
      </c>
      <c r="DR17" s="6">
        <v>1089700</v>
      </c>
      <c r="DS17" s="6">
        <v>876450</v>
      </c>
      <c r="DT17" s="6">
        <v>227000</v>
      </c>
      <c r="DU17" s="6">
        <v>192950</v>
      </c>
      <c r="DV17" s="6">
        <v>96500</v>
      </c>
      <c r="DW17" s="6">
        <v>2635600</v>
      </c>
      <c r="DX17" s="6">
        <v>0</v>
      </c>
      <c r="DY17" s="6">
        <v>0</v>
      </c>
      <c r="DZ17" s="6">
        <v>22576</v>
      </c>
      <c r="EA17" s="6">
        <v>16632</v>
      </c>
      <c r="EB17" s="6">
        <v>55224</v>
      </c>
      <c r="EC17" s="6">
        <v>0</v>
      </c>
      <c r="ED17" s="6">
        <v>94432</v>
      </c>
      <c r="EE17" s="6">
        <v>0</v>
      </c>
      <c r="EF17" s="6">
        <v>0</v>
      </c>
      <c r="EG17" s="6">
        <v>38035</v>
      </c>
      <c r="EH17" s="6">
        <v>180000</v>
      </c>
      <c r="EI17" s="6">
        <v>0</v>
      </c>
      <c r="EJ17" s="6">
        <v>0</v>
      </c>
      <c r="EK17" s="6">
        <v>218035</v>
      </c>
      <c r="EL17" s="6">
        <v>0</v>
      </c>
      <c r="EM17" s="6">
        <v>0</v>
      </c>
      <c r="EN17" s="6">
        <v>0</v>
      </c>
      <c r="EO17" s="6">
        <v>960484</v>
      </c>
      <c r="EP17" s="6">
        <v>0</v>
      </c>
      <c r="EQ17" s="6">
        <v>3524408</v>
      </c>
      <c r="ER17" s="6">
        <v>8068250</v>
      </c>
      <c r="ES17" s="6">
        <v>12553142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1233198</v>
      </c>
      <c r="EZ17" s="6">
        <v>4431870</v>
      </c>
      <c r="FA17" s="6">
        <v>5665068</v>
      </c>
      <c r="FB17" s="6">
        <v>0</v>
      </c>
      <c r="FC17" s="6">
        <v>960484</v>
      </c>
      <c r="FD17" s="6">
        <v>0</v>
      </c>
      <c r="FE17" s="6">
        <v>2291210</v>
      </c>
      <c r="FF17" s="6">
        <v>3636380</v>
      </c>
      <c r="FG17" s="6">
        <v>6888074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163930</v>
      </c>
      <c r="FR17" s="6">
        <v>0</v>
      </c>
      <c r="FS17" s="6">
        <v>318860</v>
      </c>
      <c r="FT17" s="6">
        <v>633440</v>
      </c>
      <c r="FU17" s="6">
        <v>1116230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346680</v>
      </c>
      <c r="GC17" s="6">
        <v>346680</v>
      </c>
      <c r="GD17" s="6">
        <v>0</v>
      </c>
      <c r="GE17" s="6">
        <v>163930</v>
      </c>
      <c r="GF17" s="6">
        <v>0</v>
      </c>
      <c r="GG17" s="6">
        <v>318860</v>
      </c>
      <c r="GH17" s="6">
        <v>286760</v>
      </c>
      <c r="GI17" s="6">
        <v>769550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520200</v>
      </c>
      <c r="GR17" s="6">
        <v>11862547</v>
      </c>
      <c r="GS17" s="6">
        <v>13095264</v>
      </c>
      <c r="GT17" s="6">
        <v>2958014</v>
      </c>
      <c r="GU17" s="6">
        <v>4968304</v>
      </c>
      <c r="GV17" s="6">
        <v>9290866</v>
      </c>
      <c r="GW17" s="6">
        <v>42695195</v>
      </c>
    </row>
    <row r="18" spans="1:205" ht="18" customHeight="1">
      <c r="A18" s="17">
        <v>7</v>
      </c>
      <c r="B18" s="17" t="s">
        <v>11</v>
      </c>
      <c r="C18" s="26">
        <v>473920</v>
      </c>
      <c r="D18" s="26">
        <v>13525657</v>
      </c>
      <c r="E18" s="26">
        <v>944435</v>
      </c>
      <c r="F18" s="26">
        <v>3718843</v>
      </c>
      <c r="G18" s="26">
        <v>2908337</v>
      </c>
      <c r="H18" s="26">
        <v>5990100</v>
      </c>
      <c r="I18" s="26">
        <v>27561292</v>
      </c>
      <c r="J18" s="26">
        <v>363420</v>
      </c>
      <c r="K18" s="26">
        <v>9381051</v>
      </c>
      <c r="L18" s="26">
        <v>708255</v>
      </c>
      <c r="M18" s="26">
        <v>3446343</v>
      </c>
      <c r="N18" s="26">
        <v>2127690</v>
      </c>
      <c r="O18" s="26">
        <v>5203062</v>
      </c>
      <c r="P18" s="26">
        <v>21229821</v>
      </c>
      <c r="Q18" s="3">
        <v>290745</v>
      </c>
      <c r="R18" s="3">
        <v>2452446</v>
      </c>
      <c r="S18" s="3">
        <v>134784</v>
      </c>
      <c r="T18" s="3">
        <v>448722</v>
      </c>
      <c r="U18" s="3">
        <v>476361</v>
      </c>
      <c r="V18" s="3">
        <v>952326</v>
      </c>
      <c r="W18" s="3">
        <v>4755384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686250</v>
      </c>
      <c r="AD18" s="3">
        <v>686250</v>
      </c>
      <c r="AE18" s="3">
        <v>72675</v>
      </c>
      <c r="AF18" s="3">
        <v>726255</v>
      </c>
      <c r="AG18" s="3">
        <v>0</v>
      </c>
      <c r="AH18" s="3">
        <v>493560</v>
      </c>
      <c r="AI18" s="3">
        <v>229050</v>
      </c>
      <c r="AJ18" s="3">
        <v>935100</v>
      </c>
      <c r="AK18" s="3">
        <v>2456640</v>
      </c>
      <c r="AL18" s="3">
        <v>0</v>
      </c>
      <c r="AM18" s="3">
        <v>108900</v>
      </c>
      <c r="AN18" s="3">
        <v>0</v>
      </c>
      <c r="AO18" s="3">
        <v>217800</v>
      </c>
      <c r="AP18" s="3">
        <v>113850</v>
      </c>
      <c r="AQ18" s="3">
        <v>0</v>
      </c>
      <c r="AR18" s="3">
        <v>440550</v>
      </c>
      <c r="AS18" s="3">
        <v>0</v>
      </c>
      <c r="AT18" s="3">
        <v>2410272</v>
      </c>
      <c r="AU18" s="3">
        <v>282051</v>
      </c>
      <c r="AV18" s="3">
        <v>0</v>
      </c>
      <c r="AW18" s="3">
        <v>0</v>
      </c>
      <c r="AX18" s="3">
        <v>1759248</v>
      </c>
      <c r="AY18" s="3">
        <v>4451571</v>
      </c>
      <c r="AZ18" s="3">
        <v>0</v>
      </c>
      <c r="BA18" s="3">
        <v>2345778</v>
      </c>
      <c r="BB18" s="3">
        <v>97470</v>
      </c>
      <c r="BC18" s="3">
        <v>1577511</v>
      </c>
      <c r="BD18" s="3">
        <v>1137204</v>
      </c>
      <c r="BE18" s="3">
        <v>0</v>
      </c>
      <c r="BF18" s="3">
        <v>5157963</v>
      </c>
      <c r="BG18" s="3">
        <v>0</v>
      </c>
      <c r="BH18" s="3">
        <v>1337400</v>
      </c>
      <c r="BI18" s="3">
        <v>193950</v>
      </c>
      <c r="BJ18" s="3">
        <v>708750</v>
      </c>
      <c r="BK18" s="3">
        <v>171225</v>
      </c>
      <c r="BL18" s="3">
        <v>870138</v>
      </c>
      <c r="BM18" s="3">
        <v>3281463</v>
      </c>
      <c r="BN18" s="3">
        <v>0</v>
      </c>
      <c r="BO18" s="3">
        <v>324954</v>
      </c>
      <c r="BP18" s="3">
        <v>40680</v>
      </c>
      <c r="BQ18" s="3">
        <v>0</v>
      </c>
      <c r="BR18" s="3">
        <v>627147</v>
      </c>
      <c r="BS18" s="3">
        <v>416088</v>
      </c>
      <c r="BT18" s="3">
        <v>1408869</v>
      </c>
      <c r="BU18" s="3">
        <v>0</v>
      </c>
      <c r="BV18" s="3">
        <v>324954</v>
      </c>
      <c r="BW18" s="3">
        <v>40680</v>
      </c>
      <c r="BX18" s="3">
        <v>0</v>
      </c>
      <c r="BY18" s="3">
        <v>577530</v>
      </c>
      <c r="BZ18" s="3">
        <v>416088</v>
      </c>
      <c r="CA18" s="3">
        <v>1359252</v>
      </c>
      <c r="CB18" s="3">
        <v>0</v>
      </c>
      <c r="CC18" s="3">
        <v>0</v>
      </c>
      <c r="CD18" s="3">
        <v>0</v>
      </c>
      <c r="CE18" s="3">
        <v>0</v>
      </c>
      <c r="CF18" s="3">
        <v>49617</v>
      </c>
      <c r="CG18" s="3">
        <v>0</v>
      </c>
      <c r="CH18" s="3">
        <v>49617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110500</v>
      </c>
      <c r="CQ18" s="3">
        <v>3810580</v>
      </c>
      <c r="CR18" s="3">
        <v>195500</v>
      </c>
      <c r="CS18" s="3">
        <v>272500</v>
      </c>
      <c r="CT18" s="3">
        <v>153500</v>
      </c>
      <c r="CU18" s="3">
        <v>370950</v>
      </c>
      <c r="CV18" s="3">
        <v>4913530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100600</v>
      </c>
      <c r="DC18" s="3">
        <v>100600</v>
      </c>
      <c r="DD18" s="3">
        <v>2411880</v>
      </c>
      <c r="DE18" s="3">
        <v>0</v>
      </c>
      <c r="DF18" s="3">
        <v>0</v>
      </c>
      <c r="DG18" s="3">
        <v>0</v>
      </c>
      <c r="DH18" s="3">
        <v>0</v>
      </c>
      <c r="DI18" s="3">
        <v>2411880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110500</v>
      </c>
      <c r="DR18" s="3">
        <v>1398700</v>
      </c>
      <c r="DS18" s="3">
        <v>195500</v>
      </c>
      <c r="DT18" s="3">
        <v>272500</v>
      </c>
      <c r="DU18" s="3">
        <v>153500</v>
      </c>
      <c r="DV18" s="3">
        <v>270350</v>
      </c>
      <c r="DW18" s="3">
        <v>2401050</v>
      </c>
      <c r="DX18" s="3">
        <v>0</v>
      </c>
      <c r="DY18" s="3">
        <v>9072</v>
      </c>
      <c r="DZ18" s="3">
        <v>0</v>
      </c>
      <c r="EA18" s="3">
        <v>0</v>
      </c>
      <c r="EB18" s="3">
        <v>0</v>
      </c>
      <c r="EC18" s="3">
        <v>0</v>
      </c>
      <c r="ED18" s="3">
        <v>9072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658933</v>
      </c>
      <c r="EP18" s="3">
        <v>1351280</v>
      </c>
      <c r="EQ18" s="3">
        <v>0</v>
      </c>
      <c r="ER18" s="3">
        <v>2017596</v>
      </c>
      <c r="ES18" s="3">
        <v>4027809</v>
      </c>
      <c r="ET18" s="3">
        <v>0</v>
      </c>
      <c r="EU18" s="3">
        <v>0</v>
      </c>
      <c r="EV18" s="3">
        <v>0</v>
      </c>
      <c r="EW18" s="3">
        <v>0</v>
      </c>
      <c r="EX18" s="3">
        <v>1351280</v>
      </c>
      <c r="EY18" s="3">
        <v>0</v>
      </c>
      <c r="EZ18" s="3">
        <v>0</v>
      </c>
      <c r="FA18" s="3">
        <v>1351280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0</v>
      </c>
      <c r="FI18" s="3">
        <v>658933</v>
      </c>
      <c r="FJ18" s="3">
        <v>0</v>
      </c>
      <c r="FK18" s="3">
        <v>0</v>
      </c>
      <c r="FL18" s="3">
        <v>2017596</v>
      </c>
      <c r="FM18" s="3">
        <v>2676529</v>
      </c>
      <c r="FN18" s="3">
        <v>0</v>
      </c>
      <c r="FO18" s="3">
        <v>0</v>
      </c>
      <c r="FP18" s="3">
        <v>0</v>
      </c>
      <c r="FQ18" s="3">
        <v>0</v>
      </c>
      <c r="FR18" s="3">
        <v>215840</v>
      </c>
      <c r="FS18" s="3">
        <v>0</v>
      </c>
      <c r="FT18" s="3">
        <v>202800</v>
      </c>
      <c r="FU18" s="3">
        <v>418640</v>
      </c>
      <c r="FV18" s="3">
        <v>0</v>
      </c>
      <c r="FW18" s="3">
        <v>0</v>
      </c>
      <c r="FX18" s="3">
        <v>0</v>
      </c>
      <c r="FY18" s="3">
        <v>0</v>
      </c>
      <c r="FZ18" s="3">
        <v>215840</v>
      </c>
      <c r="GA18" s="3">
        <v>0</v>
      </c>
      <c r="GB18" s="3">
        <v>0</v>
      </c>
      <c r="GC18" s="3">
        <v>215840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0</v>
      </c>
      <c r="GN18" s="3">
        <v>202800</v>
      </c>
      <c r="GO18" s="3">
        <v>202800</v>
      </c>
      <c r="GP18" s="3">
        <v>0</v>
      </c>
      <c r="GQ18" s="3">
        <v>473920</v>
      </c>
      <c r="GR18" s="3">
        <v>13525657</v>
      </c>
      <c r="GS18" s="3">
        <v>1603368</v>
      </c>
      <c r="GT18" s="3">
        <v>5070123</v>
      </c>
      <c r="GU18" s="3">
        <v>2908337</v>
      </c>
      <c r="GV18" s="3">
        <v>8007696</v>
      </c>
      <c r="GW18" s="3">
        <v>31589101</v>
      </c>
    </row>
    <row r="19" spans="1:205" ht="18" customHeight="1" thickBot="1">
      <c r="A19" s="57" t="s">
        <v>44</v>
      </c>
      <c r="B19" s="58"/>
      <c r="C19" s="27">
        <f aca="true" t="shared" si="11" ref="C19:BN19">SUM(C17:C18)</f>
        <v>994120</v>
      </c>
      <c r="D19" s="27">
        <f t="shared" si="11"/>
        <v>25388204</v>
      </c>
      <c r="E19" s="27">
        <f t="shared" si="11"/>
        <v>13079215</v>
      </c>
      <c r="F19" s="27">
        <f t="shared" si="11"/>
        <v>6676857</v>
      </c>
      <c r="G19" s="27">
        <f t="shared" si="11"/>
        <v>4352233</v>
      </c>
      <c r="H19" s="27">
        <f t="shared" si="11"/>
        <v>7212716</v>
      </c>
      <c r="I19" s="27">
        <f t="shared" si="11"/>
        <v>57703345</v>
      </c>
      <c r="J19" s="27">
        <f t="shared" si="11"/>
        <v>730620</v>
      </c>
      <c r="K19" s="27">
        <f t="shared" si="11"/>
        <v>16973613</v>
      </c>
      <c r="L19" s="27">
        <f t="shared" si="11"/>
        <v>11760354</v>
      </c>
      <c r="M19" s="27">
        <f t="shared" si="11"/>
        <v>5831883</v>
      </c>
      <c r="N19" s="27">
        <f t="shared" si="11"/>
        <v>3323412</v>
      </c>
      <c r="O19" s="27">
        <f t="shared" si="11"/>
        <v>6074010</v>
      </c>
      <c r="P19" s="27">
        <f t="shared" si="11"/>
        <v>44693892</v>
      </c>
      <c r="Q19" s="5">
        <f t="shared" si="11"/>
        <v>361458</v>
      </c>
      <c r="R19" s="5">
        <f t="shared" si="11"/>
        <v>5567283</v>
      </c>
      <c r="S19" s="5">
        <f t="shared" si="11"/>
        <v>3986487</v>
      </c>
      <c r="T19" s="5">
        <f t="shared" si="11"/>
        <v>877338</v>
      </c>
      <c r="U19" s="5">
        <f t="shared" si="11"/>
        <v>789615</v>
      </c>
      <c r="V19" s="5">
        <f t="shared" si="11"/>
        <v>1261764</v>
      </c>
      <c r="W19" s="5">
        <f t="shared" si="11"/>
        <v>12843945</v>
      </c>
      <c r="X19" s="5">
        <f t="shared" si="11"/>
        <v>0</v>
      </c>
      <c r="Y19" s="5">
        <f t="shared" si="11"/>
        <v>0</v>
      </c>
      <c r="Z19" s="5">
        <f t="shared" si="11"/>
        <v>0</v>
      </c>
      <c r="AA19" s="5">
        <f t="shared" si="11"/>
        <v>907875</v>
      </c>
      <c r="AB19" s="5">
        <f t="shared" si="11"/>
        <v>0</v>
      </c>
      <c r="AC19" s="5">
        <f t="shared" si="11"/>
        <v>1020375</v>
      </c>
      <c r="AD19" s="5">
        <f t="shared" si="11"/>
        <v>1928250</v>
      </c>
      <c r="AE19" s="5">
        <f t="shared" si="11"/>
        <v>95085</v>
      </c>
      <c r="AF19" s="5">
        <f t="shared" si="11"/>
        <v>1141515</v>
      </c>
      <c r="AG19" s="5">
        <f t="shared" si="11"/>
        <v>449280</v>
      </c>
      <c r="AH19" s="5">
        <f t="shared" si="11"/>
        <v>619425</v>
      </c>
      <c r="AI19" s="5">
        <f t="shared" si="11"/>
        <v>592695</v>
      </c>
      <c r="AJ19" s="5">
        <f t="shared" si="11"/>
        <v>942570</v>
      </c>
      <c r="AK19" s="5">
        <f t="shared" si="11"/>
        <v>3840570</v>
      </c>
      <c r="AL19" s="5">
        <f t="shared" si="11"/>
        <v>0</v>
      </c>
      <c r="AM19" s="5">
        <f t="shared" si="11"/>
        <v>301950</v>
      </c>
      <c r="AN19" s="5">
        <f t="shared" si="11"/>
        <v>118800</v>
      </c>
      <c r="AO19" s="5">
        <f t="shared" si="11"/>
        <v>217800</v>
      </c>
      <c r="AP19" s="5">
        <f t="shared" si="11"/>
        <v>113850</v>
      </c>
      <c r="AQ19" s="5">
        <f t="shared" si="11"/>
        <v>0</v>
      </c>
      <c r="AR19" s="5">
        <f t="shared" si="11"/>
        <v>752400</v>
      </c>
      <c r="AS19" s="5">
        <f t="shared" si="11"/>
        <v>0</v>
      </c>
      <c r="AT19" s="5">
        <f t="shared" si="11"/>
        <v>5486706</v>
      </c>
      <c r="AU19" s="5">
        <f t="shared" si="11"/>
        <v>2088288</v>
      </c>
      <c r="AV19" s="5">
        <f t="shared" si="11"/>
        <v>388566</v>
      </c>
      <c r="AW19" s="5">
        <f t="shared" si="11"/>
        <v>104715</v>
      </c>
      <c r="AX19" s="5">
        <f t="shared" si="11"/>
        <v>1759248</v>
      </c>
      <c r="AY19" s="5">
        <f t="shared" si="11"/>
        <v>9827523</v>
      </c>
      <c r="AZ19" s="5">
        <f t="shared" si="11"/>
        <v>274077</v>
      </c>
      <c r="BA19" s="5">
        <f t="shared" si="11"/>
        <v>2707884</v>
      </c>
      <c r="BB19" s="5">
        <f t="shared" si="11"/>
        <v>3804624</v>
      </c>
      <c r="BC19" s="5">
        <f t="shared" si="11"/>
        <v>1747728</v>
      </c>
      <c r="BD19" s="5">
        <f t="shared" si="11"/>
        <v>1137204</v>
      </c>
      <c r="BE19" s="5">
        <f t="shared" si="11"/>
        <v>0</v>
      </c>
      <c r="BF19" s="5">
        <f t="shared" si="11"/>
        <v>9671517</v>
      </c>
      <c r="BG19" s="5">
        <f t="shared" si="11"/>
        <v>0</v>
      </c>
      <c r="BH19" s="5">
        <f t="shared" si="11"/>
        <v>1768275</v>
      </c>
      <c r="BI19" s="5">
        <f t="shared" si="11"/>
        <v>1312875</v>
      </c>
      <c r="BJ19" s="5">
        <f t="shared" si="11"/>
        <v>1073151</v>
      </c>
      <c r="BK19" s="5">
        <f t="shared" si="11"/>
        <v>585333</v>
      </c>
      <c r="BL19" s="5">
        <f t="shared" si="11"/>
        <v>1090053</v>
      </c>
      <c r="BM19" s="5">
        <f t="shared" si="11"/>
        <v>5829687</v>
      </c>
      <c r="BN19" s="5">
        <f t="shared" si="11"/>
        <v>0</v>
      </c>
      <c r="BO19" s="5">
        <f aca="true" t="shared" si="12" ref="BO19:DZ19">SUM(BO17:BO18)</f>
        <v>580284</v>
      </c>
      <c r="BP19" s="5">
        <f t="shared" si="12"/>
        <v>78300</v>
      </c>
      <c r="BQ19" s="5">
        <f t="shared" si="12"/>
        <v>54342</v>
      </c>
      <c r="BR19" s="5">
        <f t="shared" si="12"/>
        <v>627147</v>
      </c>
      <c r="BS19" s="5">
        <f t="shared" si="12"/>
        <v>585756</v>
      </c>
      <c r="BT19" s="5">
        <f t="shared" si="12"/>
        <v>1925829</v>
      </c>
      <c r="BU19" s="5">
        <f t="shared" si="12"/>
        <v>0</v>
      </c>
      <c r="BV19" s="5">
        <f t="shared" si="12"/>
        <v>580284</v>
      </c>
      <c r="BW19" s="5">
        <f t="shared" si="12"/>
        <v>78300</v>
      </c>
      <c r="BX19" s="5">
        <f t="shared" si="12"/>
        <v>54342</v>
      </c>
      <c r="BY19" s="5">
        <f t="shared" si="12"/>
        <v>577530</v>
      </c>
      <c r="BZ19" s="5">
        <f t="shared" si="12"/>
        <v>416088</v>
      </c>
      <c r="CA19" s="5">
        <f t="shared" si="12"/>
        <v>1706544</v>
      </c>
      <c r="CB19" s="5">
        <f t="shared" si="12"/>
        <v>0</v>
      </c>
      <c r="CC19" s="5">
        <f t="shared" si="12"/>
        <v>0</v>
      </c>
      <c r="CD19" s="5">
        <f t="shared" si="12"/>
        <v>0</v>
      </c>
      <c r="CE19" s="5">
        <f t="shared" si="12"/>
        <v>0</v>
      </c>
      <c r="CF19" s="5">
        <f t="shared" si="12"/>
        <v>49617</v>
      </c>
      <c r="CG19" s="5">
        <f t="shared" si="12"/>
        <v>0</v>
      </c>
      <c r="CH19" s="5">
        <f t="shared" si="12"/>
        <v>49617</v>
      </c>
      <c r="CI19" s="5">
        <f t="shared" si="12"/>
        <v>0</v>
      </c>
      <c r="CJ19" s="5">
        <f t="shared" si="12"/>
        <v>0</v>
      </c>
      <c r="CK19" s="5">
        <f t="shared" si="12"/>
        <v>0</v>
      </c>
      <c r="CL19" s="5">
        <f t="shared" si="12"/>
        <v>0</v>
      </c>
      <c r="CM19" s="5">
        <f t="shared" si="12"/>
        <v>0</v>
      </c>
      <c r="CN19" s="5">
        <f t="shared" si="12"/>
        <v>169668</v>
      </c>
      <c r="CO19" s="5">
        <f t="shared" si="12"/>
        <v>169668</v>
      </c>
      <c r="CP19" s="5">
        <f t="shared" si="12"/>
        <v>263500</v>
      </c>
      <c r="CQ19" s="5">
        <f t="shared" si="12"/>
        <v>7825235</v>
      </c>
      <c r="CR19" s="5">
        <f t="shared" si="12"/>
        <v>1179950</v>
      </c>
      <c r="CS19" s="5">
        <f t="shared" si="12"/>
        <v>594000</v>
      </c>
      <c r="CT19" s="5">
        <f t="shared" si="12"/>
        <v>346450</v>
      </c>
      <c r="CU19" s="5">
        <f t="shared" si="12"/>
        <v>552950</v>
      </c>
      <c r="CV19" s="5">
        <f t="shared" si="12"/>
        <v>10762085</v>
      </c>
      <c r="CW19" s="5">
        <f t="shared" si="12"/>
        <v>0</v>
      </c>
      <c r="CX19" s="5">
        <f t="shared" si="12"/>
        <v>76860</v>
      </c>
      <c r="CY19" s="5">
        <f t="shared" si="12"/>
        <v>108000</v>
      </c>
      <c r="CZ19" s="5">
        <f t="shared" si="12"/>
        <v>94500</v>
      </c>
      <c r="DA19" s="5">
        <f t="shared" si="12"/>
        <v>0</v>
      </c>
      <c r="DB19" s="5">
        <f t="shared" si="12"/>
        <v>186100</v>
      </c>
      <c r="DC19" s="5">
        <f t="shared" si="12"/>
        <v>465460</v>
      </c>
      <c r="DD19" s="5">
        <f t="shared" si="12"/>
        <v>5259975</v>
      </c>
      <c r="DE19" s="5">
        <f t="shared" si="12"/>
        <v>0</v>
      </c>
      <c r="DF19" s="5">
        <f t="shared" si="12"/>
        <v>0</v>
      </c>
      <c r="DG19" s="5">
        <f t="shared" si="12"/>
        <v>0</v>
      </c>
      <c r="DH19" s="5">
        <f t="shared" si="12"/>
        <v>0</v>
      </c>
      <c r="DI19" s="5">
        <f t="shared" si="12"/>
        <v>5259975</v>
      </c>
      <c r="DJ19" s="5">
        <f t="shared" si="12"/>
        <v>0</v>
      </c>
      <c r="DK19" s="5">
        <f t="shared" si="12"/>
        <v>0</v>
      </c>
      <c r="DL19" s="5">
        <f t="shared" si="12"/>
        <v>0</v>
      </c>
      <c r="DM19" s="5">
        <f t="shared" si="12"/>
        <v>0</v>
      </c>
      <c r="DN19" s="5">
        <f t="shared" si="12"/>
        <v>0</v>
      </c>
      <c r="DO19" s="5">
        <f t="shared" si="12"/>
        <v>0</v>
      </c>
      <c r="DP19" s="5">
        <f t="shared" si="12"/>
        <v>0</v>
      </c>
      <c r="DQ19" s="5">
        <f t="shared" si="12"/>
        <v>263500</v>
      </c>
      <c r="DR19" s="5">
        <f t="shared" si="12"/>
        <v>2488400</v>
      </c>
      <c r="DS19" s="5">
        <f t="shared" si="12"/>
        <v>1071950</v>
      </c>
      <c r="DT19" s="5">
        <f t="shared" si="12"/>
        <v>499500</v>
      </c>
      <c r="DU19" s="5">
        <f t="shared" si="12"/>
        <v>346450</v>
      </c>
      <c r="DV19" s="5">
        <f t="shared" si="12"/>
        <v>366850</v>
      </c>
      <c r="DW19" s="5">
        <f t="shared" si="12"/>
        <v>5036650</v>
      </c>
      <c r="DX19" s="5">
        <f t="shared" si="12"/>
        <v>0</v>
      </c>
      <c r="DY19" s="5">
        <f t="shared" si="12"/>
        <v>9072</v>
      </c>
      <c r="DZ19" s="5">
        <f t="shared" si="12"/>
        <v>22576</v>
      </c>
      <c r="EA19" s="5">
        <f aca="true" t="shared" si="13" ref="EA19:GL19">SUM(EA17:EA18)</f>
        <v>16632</v>
      </c>
      <c r="EB19" s="5">
        <f t="shared" si="13"/>
        <v>55224</v>
      </c>
      <c r="EC19" s="5">
        <f t="shared" si="13"/>
        <v>0</v>
      </c>
      <c r="ED19" s="5">
        <f t="shared" si="13"/>
        <v>103504</v>
      </c>
      <c r="EE19" s="5">
        <f t="shared" si="13"/>
        <v>0</v>
      </c>
      <c r="EF19" s="5">
        <f t="shared" si="13"/>
        <v>0</v>
      </c>
      <c r="EG19" s="5">
        <f t="shared" si="13"/>
        <v>38035</v>
      </c>
      <c r="EH19" s="5">
        <f t="shared" si="13"/>
        <v>180000</v>
      </c>
      <c r="EI19" s="5">
        <f t="shared" si="13"/>
        <v>0</v>
      </c>
      <c r="EJ19" s="5">
        <f t="shared" si="13"/>
        <v>0</v>
      </c>
      <c r="EK19" s="5">
        <f t="shared" si="13"/>
        <v>218035</v>
      </c>
      <c r="EL19" s="5">
        <f t="shared" si="13"/>
        <v>0</v>
      </c>
      <c r="EM19" s="5">
        <f t="shared" si="13"/>
        <v>0</v>
      </c>
      <c r="EN19" s="5">
        <f t="shared" si="13"/>
        <v>0</v>
      </c>
      <c r="EO19" s="5">
        <f t="shared" si="13"/>
        <v>1619417</v>
      </c>
      <c r="EP19" s="5">
        <f t="shared" si="13"/>
        <v>1351280</v>
      </c>
      <c r="EQ19" s="5">
        <f t="shared" si="13"/>
        <v>3524408</v>
      </c>
      <c r="ER19" s="5">
        <f t="shared" si="13"/>
        <v>10085846</v>
      </c>
      <c r="ES19" s="5">
        <f t="shared" si="13"/>
        <v>16580951</v>
      </c>
      <c r="ET19" s="5">
        <f t="shared" si="13"/>
        <v>0</v>
      </c>
      <c r="EU19" s="5">
        <f t="shared" si="13"/>
        <v>0</v>
      </c>
      <c r="EV19" s="5">
        <f t="shared" si="13"/>
        <v>0</v>
      </c>
      <c r="EW19" s="5">
        <f t="shared" si="13"/>
        <v>0</v>
      </c>
      <c r="EX19" s="5">
        <f t="shared" si="13"/>
        <v>1351280</v>
      </c>
      <c r="EY19" s="5">
        <f t="shared" si="13"/>
        <v>1233198</v>
      </c>
      <c r="EZ19" s="5">
        <f t="shared" si="13"/>
        <v>4431870</v>
      </c>
      <c r="FA19" s="5">
        <f t="shared" si="13"/>
        <v>7016348</v>
      </c>
      <c r="FB19" s="5">
        <f t="shared" si="13"/>
        <v>0</v>
      </c>
      <c r="FC19" s="5">
        <f t="shared" si="13"/>
        <v>960484</v>
      </c>
      <c r="FD19" s="5">
        <f t="shared" si="13"/>
        <v>0</v>
      </c>
      <c r="FE19" s="5">
        <f t="shared" si="13"/>
        <v>2291210</v>
      </c>
      <c r="FF19" s="5">
        <f t="shared" si="13"/>
        <v>3636380</v>
      </c>
      <c r="FG19" s="5">
        <f t="shared" si="13"/>
        <v>6888074</v>
      </c>
      <c r="FH19" s="5">
        <f t="shared" si="13"/>
        <v>0</v>
      </c>
      <c r="FI19" s="5">
        <f t="shared" si="13"/>
        <v>658933</v>
      </c>
      <c r="FJ19" s="5">
        <f t="shared" si="13"/>
        <v>0</v>
      </c>
      <c r="FK19" s="5">
        <f t="shared" si="13"/>
        <v>0</v>
      </c>
      <c r="FL19" s="5">
        <f t="shared" si="13"/>
        <v>2017596</v>
      </c>
      <c r="FM19" s="5">
        <f t="shared" si="13"/>
        <v>2676529</v>
      </c>
      <c r="FN19" s="5">
        <f t="shared" si="13"/>
        <v>0</v>
      </c>
      <c r="FO19" s="5">
        <f t="shared" si="13"/>
        <v>0</v>
      </c>
      <c r="FP19" s="5">
        <f t="shared" si="13"/>
        <v>0</v>
      </c>
      <c r="FQ19" s="5">
        <f t="shared" si="13"/>
        <v>163930</v>
      </c>
      <c r="FR19" s="5">
        <f t="shared" si="13"/>
        <v>215840</v>
      </c>
      <c r="FS19" s="5">
        <f t="shared" si="13"/>
        <v>318860</v>
      </c>
      <c r="FT19" s="5">
        <f t="shared" si="13"/>
        <v>836240</v>
      </c>
      <c r="FU19" s="5">
        <f t="shared" si="13"/>
        <v>1534870</v>
      </c>
      <c r="FV19" s="5">
        <f t="shared" si="13"/>
        <v>0</v>
      </c>
      <c r="FW19" s="5">
        <f t="shared" si="13"/>
        <v>0</v>
      </c>
      <c r="FX19" s="5">
        <f t="shared" si="13"/>
        <v>0</v>
      </c>
      <c r="FY19" s="5">
        <f t="shared" si="13"/>
        <v>0</v>
      </c>
      <c r="FZ19" s="5">
        <f t="shared" si="13"/>
        <v>215840</v>
      </c>
      <c r="GA19" s="5">
        <f t="shared" si="13"/>
        <v>0</v>
      </c>
      <c r="GB19" s="5">
        <f t="shared" si="13"/>
        <v>346680</v>
      </c>
      <c r="GC19" s="5">
        <f t="shared" si="13"/>
        <v>562520</v>
      </c>
      <c r="GD19" s="5">
        <f t="shared" si="13"/>
        <v>0</v>
      </c>
      <c r="GE19" s="5">
        <f t="shared" si="13"/>
        <v>163930</v>
      </c>
      <c r="GF19" s="5">
        <f t="shared" si="13"/>
        <v>0</v>
      </c>
      <c r="GG19" s="5">
        <f t="shared" si="13"/>
        <v>318860</v>
      </c>
      <c r="GH19" s="5">
        <f t="shared" si="13"/>
        <v>286760</v>
      </c>
      <c r="GI19" s="5">
        <f t="shared" si="13"/>
        <v>769550</v>
      </c>
      <c r="GJ19" s="5">
        <f t="shared" si="13"/>
        <v>0</v>
      </c>
      <c r="GK19" s="5">
        <f t="shared" si="13"/>
        <v>0</v>
      </c>
      <c r="GL19" s="5">
        <f t="shared" si="13"/>
        <v>0</v>
      </c>
      <c r="GM19" s="5">
        <f>SUM(GM17:GM18)</f>
        <v>0</v>
      </c>
      <c r="GN19" s="5">
        <f>SUM(GN17:GN18)</f>
        <v>202800</v>
      </c>
      <c r="GO19" s="5">
        <f>SUM(GO17:GO18)</f>
        <v>202800</v>
      </c>
      <c r="GP19" s="5">
        <f>SUM(GP17:GP18)</f>
        <v>0</v>
      </c>
      <c r="GQ19" s="5">
        <f>SUM(GQ17:GQ18)</f>
        <v>994120</v>
      </c>
      <c r="GR19" s="5">
        <f>SUM(GR17:GR18)</f>
        <v>25388204</v>
      </c>
      <c r="GS19" s="5">
        <f>SUM(GS17:GS18)</f>
        <v>14698632</v>
      </c>
      <c r="GT19" s="5">
        <f>SUM(GT17:GT18)</f>
        <v>8028137</v>
      </c>
      <c r="GU19" s="5">
        <f>SUM(GU17:GU18)</f>
        <v>7876641</v>
      </c>
      <c r="GV19" s="5">
        <f>SUM(GV17:GV18)</f>
        <v>17298562</v>
      </c>
      <c r="GW19" s="5">
        <f>SUM(GW17:GW18)</f>
        <v>74284296</v>
      </c>
    </row>
    <row r="20" spans="1:205" ht="18" customHeight="1">
      <c r="A20" s="15">
        <v>8</v>
      </c>
      <c r="B20" s="15" t="s">
        <v>9</v>
      </c>
      <c r="C20" s="24">
        <v>220810</v>
      </c>
      <c r="D20" s="24">
        <v>19133195</v>
      </c>
      <c r="E20" s="24">
        <v>12844250</v>
      </c>
      <c r="F20" s="24">
        <v>20931591</v>
      </c>
      <c r="G20" s="24">
        <v>9247636</v>
      </c>
      <c r="H20" s="24">
        <v>20537439</v>
      </c>
      <c r="I20" s="24">
        <v>82914921</v>
      </c>
      <c r="J20" s="24">
        <v>135810</v>
      </c>
      <c r="K20" s="24">
        <v>13529709</v>
      </c>
      <c r="L20" s="24">
        <v>11476827</v>
      </c>
      <c r="M20" s="24">
        <v>16522812</v>
      </c>
      <c r="N20" s="24">
        <v>7769403</v>
      </c>
      <c r="O20" s="24">
        <v>17003079</v>
      </c>
      <c r="P20" s="24">
        <v>66437640</v>
      </c>
      <c r="Q20" s="28">
        <v>0</v>
      </c>
      <c r="R20" s="28">
        <v>3824964</v>
      </c>
      <c r="S20" s="28">
        <v>3345678</v>
      </c>
      <c r="T20" s="28">
        <v>2698326</v>
      </c>
      <c r="U20" s="28">
        <v>2645172</v>
      </c>
      <c r="V20" s="28">
        <v>5645025</v>
      </c>
      <c r="W20" s="28">
        <v>18159165</v>
      </c>
      <c r="X20" s="28">
        <v>0</v>
      </c>
      <c r="Y20" s="28">
        <v>0</v>
      </c>
      <c r="Z20" s="28">
        <v>0</v>
      </c>
      <c r="AA20" s="28">
        <v>461250</v>
      </c>
      <c r="AB20" s="28">
        <v>11250</v>
      </c>
      <c r="AC20" s="28">
        <v>1485000</v>
      </c>
      <c r="AD20" s="28">
        <v>1957500</v>
      </c>
      <c r="AE20" s="28">
        <v>30060</v>
      </c>
      <c r="AF20" s="28">
        <v>952380</v>
      </c>
      <c r="AG20" s="28">
        <v>1654875</v>
      </c>
      <c r="AH20" s="28">
        <v>1311165</v>
      </c>
      <c r="AI20" s="28">
        <v>45900</v>
      </c>
      <c r="AJ20" s="28">
        <v>2936781</v>
      </c>
      <c r="AK20" s="28">
        <v>6931161</v>
      </c>
      <c r="AL20" s="28">
        <v>0</v>
      </c>
      <c r="AM20" s="28">
        <v>0</v>
      </c>
      <c r="AN20" s="28">
        <v>0</v>
      </c>
      <c r="AO20" s="28">
        <v>59400</v>
      </c>
      <c r="AP20" s="28">
        <v>148500</v>
      </c>
      <c r="AQ20" s="28">
        <v>118800</v>
      </c>
      <c r="AR20" s="28">
        <v>326700</v>
      </c>
      <c r="AS20" s="28">
        <v>0</v>
      </c>
      <c r="AT20" s="28">
        <v>1233738</v>
      </c>
      <c r="AU20" s="28">
        <v>429606</v>
      </c>
      <c r="AV20" s="28">
        <v>6660873</v>
      </c>
      <c r="AW20" s="28">
        <v>2319705</v>
      </c>
      <c r="AX20" s="28">
        <v>3120741</v>
      </c>
      <c r="AY20" s="28">
        <v>13764663</v>
      </c>
      <c r="AZ20" s="28">
        <v>0</v>
      </c>
      <c r="BA20" s="28">
        <v>5529816</v>
      </c>
      <c r="BB20" s="28">
        <v>5051079</v>
      </c>
      <c r="BC20" s="28">
        <v>4178070</v>
      </c>
      <c r="BD20" s="28">
        <v>1489005</v>
      </c>
      <c r="BE20" s="28">
        <v>2194452</v>
      </c>
      <c r="BF20" s="28">
        <v>18442422</v>
      </c>
      <c r="BG20" s="28">
        <v>105750</v>
      </c>
      <c r="BH20" s="28">
        <v>1988811</v>
      </c>
      <c r="BI20" s="28">
        <v>995589</v>
      </c>
      <c r="BJ20" s="28">
        <v>1153728</v>
      </c>
      <c r="BK20" s="28">
        <v>1109871</v>
      </c>
      <c r="BL20" s="28">
        <v>1502280</v>
      </c>
      <c r="BM20" s="28">
        <v>6856029</v>
      </c>
      <c r="BN20" s="28">
        <v>0</v>
      </c>
      <c r="BO20" s="28">
        <v>555354</v>
      </c>
      <c r="BP20" s="28">
        <v>185418</v>
      </c>
      <c r="BQ20" s="28">
        <v>1322550</v>
      </c>
      <c r="BR20" s="28">
        <v>512316</v>
      </c>
      <c r="BS20" s="28">
        <v>2606040</v>
      </c>
      <c r="BT20" s="28">
        <v>5181678</v>
      </c>
      <c r="BU20" s="28">
        <v>0</v>
      </c>
      <c r="BV20" s="28">
        <v>539640</v>
      </c>
      <c r="BW20" s="28">
        <v>185418</v>
      </c>
      <c r="BX20" s="28">
        <v>1322550</v>
      </c>
      <c r="BY20" s="28">
        <v>445878</v>
      </c>
      <c r="BZ20" s="28">
        <v>2560392</v>
      </c>
      <c r="CA20" s="28">
        <v>5053878</v>
      </c>
      <c r="CB20" s="28">
        <v>0</v>
      </c>
      <c r="CC20" s="28">
        <v>15714</v>
      </c>
      <c r="CD20" s="28">
        <v>0</v>
      </c>
      <c r="CE20" s="28">
        <v>0</v>
      </c>
      <c r="CF20" s="28">
        <v>66438</v>
      </c>
      <c r="CG20" s="28">
        <v>45648</v>
      </c>
      <c r="CH20" s="28">
        <v>127800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85000</v>
      </c>
      <c r="CQ20" s="28">
        <v>4440992</v>
      </c>
      <c r="CR20" s="28">
        <v>1142000</v>
      </c>
      <c r="CS20" s="28">
        <v>2430240</v>
      </c>
      <c r="CT20" s="28">
        <v>577000</v>
      </c>
      <c r="CU20" s="28">
        <v>816000</v>
      </c>
      <c r="CV20" s="28">
        <v>9491232</v>
      </c>
      <c r="CW20" s="28">
        <v>0</v>
      </c>
      <c r="CX20" s="28">
        <v>0</v>
      </c>
      <c r="CY20" s="28">
        <v>0</v>
      </c>
      <c r="CZ20" s="28">
        <v>49500</v>
      </c>
      <c r="DA20" s="28">
        <v>0</v>
      </c>
      <c r="DB20" s="28">
        <v>67500</v>
      </c>
      <c r="DC20" s="28">
        <v>117000</v>
      </c>
      <c r="DD20" s="28">
        <v>2536992</v>
      </c>
      <c r="DE20" s="28">
        <v>0</v>
      </c>
      <c r="DF20" s="28">
        <v>894240</v>
      </c>
      <c r="DG20" s="28">
        <v>0</v>
      </c>
      <c r="DH20" s="28">
        <v>0</v>
      </c>
      <c r="DI20" s="28">
        <v>3431232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85000</v>
      </c>
      <c r="DR20" s="28">
        <v>1904000</v>
      </c>
      <c r="DS20" s="28">
        <v>1142000</v>
      </c>
      <c r="DT20" s="28">
        <v>1486500</v>
      </c>
      <c r="DU20" s="28">
        <v>577000</v>
      </c>
      <c r="DV20" s="28">
        <v>748500</v>
      </c>
      <c r="DW20" s="28">
        <v>5943000</v>
      </c>
      <c r="DX20" s="28">
        <v>0</v>
      </c>
      <c r="DY20" s="28">
        <v>40320</v>
      </c>
      <c r="DZ20" s="28">
        <v>40005</v>
      </c>
      <c r="EA20" s="28">
        <v>117559</v>
      </c>
      <c r="EB20" s="28">
        <v>28917</v>
      </c>
      <c r="EC20" s="28">
        <v>31320</v>
      </c>
      <c r="ED20" s="28">
        <v>258121</v>
      </c>
      <c r="EE20" s="28">
        <v>0</v>
      </c>
      <c r="EF20" s="28">
        <v>566820</v>
      </c>
      <c r="EG20" s="28">
        <v>0</v>
      </c>
      <c r="EH20" s="28">
        <v>538430</v>
      </c>
      <c r="EI20" s="28">
        <v>360000</v>
      </c>
      <c r="EJ20" s="28">
        <v>81000</v>
      </c>
      <c r="EK20" s="28">
        <v>1546250</v>
      </c>
      <c r="EL20" s="28">
        <v>0</v>
      </c>
      <c r="EM20" s="28">
        <v>0</v>
      </c>
      <c r="EN20" s="28">
        <v>0</v>
      </c>
      <c r="EO20" s="28">
        <v>3551874</v>
      </c>
      <c r="EP20" s="28">
        <v>7643816</v>
      </c>
      <c r="EQ20" s="28">
        <v>13478621</v>
      </c>
      <c r="ER20" s="28">
        <v>12285435</v>
      </c>
      <c r="ES20" s="28">
        <v>36959746</v>
      </c>
      <c r="ET20" s="28">
        <v>0</v>
      </c>
      <c r="EU20" s="28">
        <v>0</v>
      </c>
      <c r="EV20" s="28">
        <v>0</v>
      </c>
      <c r="EW20" s="28">
        <v>2969032</v>
      </c>
      <c r="EX20" s="28">
        <v>2789179</v>
      </c>
      <c r="EY20" s="28">
        <v>0</v>
      </c>
      <c r="EZ20" s="28">
        <v>6119759</v>
      </c>
      <c r="FA20" s="28">
        <v>11877970</v>
      </c>
      <c r="FB20" s="28">
        <v>0</v>
      </c>
      <c r="FC20" s="28">
        <v>582842</v>
      </c>
      <c r="FD20" s="28">
        <v>4854637</v>
      </c>
      <c r="FE20" s="28">
        <v>12615535</v>
      </c>
      <c r="FF20" s="28">
        <v>268128</v>
      </c>
      <c r="FG20" s="28">
        <v>18321142</v>
      </c>
      <c r="FH20" s="28">
        <v>0</v>
      </c>
      <c r="FI20" s="28">
        <v>0</v>
      </c>
      <c r="FJ20" s="28">
        <v>0</v>
      </c>
      <c r="FK20" s="28">
        <v>863086</v>
      </c>
      <c r="FL20" s="28">
        <v>5897548</v>
      </c>
      <c r="FM20" s="28">
        <v>6760634</v>
      </c>
      <c r="FN20" s="28">
        <v>0</v>
      </c>
      <c r="FO20" s="28">
        <v>0</v>
      </c>
      <c r="FP20" s="28">
        <v>0</v>
      </c>
      <c r="FQ20" s="28">
        <v>385620</v>
      </c>
      <c r="FR20" s="28">
        <v>681920</v>
      </c>
      <c r="FS20" s="28">
        <v>1434020</v>
      </c>
      <c r="FT20" s="28">
        <v>1053480</v>
      </c>
      <c r="FU20" s="28">
        <v>3555040</v>
      </c>
      <c r="FV20" s="28">
        <v>0</v>
      </c>
      <c r="FW20" s="28">
        <v>0</v>
      </c>
      <c r="FX20" s="28">
        <v>0</v>
      </c>
      <c r="FY20" s="28">
        <v>303880</v>
      </c>
      <c r="FZ20" s="28">
        <v>280060</v>
      </c>
      <c r="GA20" s="28">
        <v>0</v>
      </c>
      <c r="GB20" s="28">
        <v>407540</v>
      </c>
      <c r="GC20" s="28">
        <v>991480</v>
      </c>
      <c r="GD20" s="28">
        <v>0</v>
      </c>
      <c r="GE20" s="28">
        <v>81740</v>
      </c>
      <c r="GF20" s="28">
        <v>401860</v>
      </c>
      <c r="GG20" s="28">
        <v>1354960</v>
      </c>
      <c r="GH20" s="28">
        <v>0</v>
      </c>
      <c r="GI20" s="28">
        <v>1838560</v>
      </c>
      <c r="GJ20" s="28">
        <v>0</v>
      </c>
      <c r="GK20" s="28">
        <v>0</v>
      </c>
      <c r="GL20" s="28">
        <v>0</v>
      </c>
      <c r="GM20" s="28">
        <v>79060</v>
      </c>
      <c r="GN20" s="28">
        <v>645940</v>
      </c>
      <c r="GO20" s="28">
        <v>725000</v>
      </c>
      <c r="GP20" s="28">
        <v>0</v>
      </c>
      <c r="GQ20" s="28">
        <v>220810</v>
      </c>
      <c r="GR20" s="28">
        <v>19133195</v>
      </c>
      <c r="GS20" s="28">
        <v>16396124</v>
      </c>
      <c r="GT20" s="28">
        <v>28575407</v>
      </c>
      <c r="GU20" s="28">
        <v>22726257</v>
      </c>
      <c r="GV20" s="28">
        <v>32822874</v>
      </c>
      <c r="GW20" s="28">
        <v>119874667</v>
      </c>
    </row>
    <row r="21" spans="1:205" ht="18" customHeight="1">
      <c r="A21" s="17">
        <v>9</v>
      </c>
      <c r="B21" s="17" t="s">
        <v>13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0</v>
      </c>
      <c r="FI21" s="3">
        <v>0</v>
      </c>
      <c r="FJ21" s="3">
        <v>0</v>
      </c>
      <c r="FK21" s="3">
        <v>0</v>
      </c>
      <c r="FL21" s="3">
        <v>0</v>
      </c>
      <c r="FM21" s="3">
        <v>0</v>
      </c>
      <c r="FN21" s="3">
        <v>0</v>
      </c>
      <c r="FO21" s="3">
        <v>0</v>
      </c>
      <c r="FP21" s="3">
        <v>0</v>
      </c>
      <c r="FQ21" s="3">
        <v>0</v>
      </c>
      <c r="FR21" s="3">
        <v>0</v>
      </c>
      <c r="FS21" s="3">
        <v>0</v>
      </c>
      <c r="FT21" s="3">
        <v>0</v>
      </c>
      <c r="FU21" s="3">
        <v>0</v>
      </c>
      <c r="FV21" s="3">
        <v>0</v>
      </c>
      <c r="FW21" s="3">
        <v>0</v>
      </c>
      <c r="FX21" s="3">
        <v>0</v>
      </c>
      <c r="FY21" s="3">
        <v>0</v>
      </c>
      <c r="FZ21" s="3">
        <v>0</v>
      </c>
      <c r="GA21" s="3">
        <v>0</v>
      </c>
      <c r="GB21" s="3">
        <v>0</v>
      </c>
      <c r="GC21" s="3">
        <v>0</v>
      </c>
      <c r="GD21" s="3">
        <v>0</v>
      </c>
      <c r="GE21" s="3">
        <v>0</v>
      </c>
      <c r="GF21" s="3">
        <v>0</v>
      </c>
      <c r="GG21" s="3">
        <v>0</v>
      </c>
      <c r="GH21" s="3">
        <v>0</v>
      </c>
      <c r="GI21" s="3">
        <v>0</v>
      </c>
      <c r="GJ21" s="3">
        <v>0</v>
      </c>
      <c r="GK21" s="3">
        <v>0</v>
      </c>
      <c r="GL21" s="3">
        <v>0</v>
      </c>
      <c r="GM21" s="3">
        <v>0</v>
      </c>
      <c r="GN21" s="3">
        <v>0</v>
      </c>
      <c r="GO21" s="3">
        <v>0</v>
      </c>
      <c r="GP21" s="3">
        <v>0</v>
      </c>
      <c r="GQ21" s="3">
        <v>0</v>
      </c>
      <c r="GR21" s="3">
        <v>0</v>
      </c>
      <c r="GS21" s="3">
        <v>0</v>
      </c>
      <c r="GT21" s="3">
        <v>0</v>
      </c>
      <c r="GU21" s="3">
        <v>0</v>
      </c>
      <c r="GV21" s="3">
        <v>0</v>
      </c>
      <c r="GW21" s="3">
        <v>0</v>
      </c>
    </row>
    <row r="22" spans="1:205" ht="18" customHeight="1" thickBot="1">
      <c r="A22" s="57" t="s">
        <v>45</v>
      </c>
      <c r="B22" s="58"/>
      <c r="C22" s="26">
        <f aca="true" t="shared" si="14" ref="C22:BN22">SUM(C20:C21)</f>
        <v>220810</v>
      </c>
      <c r="D22" s="26">
        <f t="shared" si="14"/>
        <v>19133195</v>
      </c>
      <c r="E22" s="26">
        <f t="shared" si="14"/>
        <v>12844250</v>
      </c>
      <c r="F22" s="26">
        <f t="shared" si="14"/>
        <v>20931591</v>
      </c>
      <c r="G22" s="26">
        <f t="shared" si="14"/>
        <v>9247636</v>
      </c>
      <c r="H22" s="26">
        <f t="shared" si="14"/>
        <v>20537439</v>
      </c>
      <c r="I22" s="26">
        <f t="shared" si="14"/>
        <v>82914921</v>
      </c>
      <c r="J22" s="26">
        <f t="shared" si="14"/>
        <v>135810</v>
      </c>
      <c r="K22" s="26">
        <f t="shared" si="14"/>
        <v>13529709</v>
      </c>
      <c r="L22" s="26">
        <f t="shared" si="14"/>
        <v>11476827</v>
      </c>
      <c r="M22" s="26">
        <f t="shared" si="14"/>
        <v>16522812</v>
      </c>
      <c r="N22" s="26">
        <f t="shared" si="14"/>
        <v>7769403</v>
      </c>
      <c r="O22" s="26">
        <f t="shared" si="14"/>
        <v>17003079</v>
      </c>
      <c r="P22" s="26">
        <f t="shared" si="14"/>
        <v>66437640</v>
      </c>
      <c r="Q22" s="5">
        <f t="shared" si="14"/>
        <v>0</v>
      </c>
      <c r="R22" s="5">
        <f t="shared" si="14"/>
        <v>3824964</v>
      </c>
      <c r="S22" s="5">
        <f t="shared" si="14"/>
        <v>3345678</v>
      </c>
      <c r="T22" s="5">
        <f t="shared" si="14"/>
        <v>2698326</v>
      </c>
      <c r="U22" s="5">
        <f t="shared" si="14"/>
        <v>2645172</v>
      </c>
      <c r="V22" s="5">
        <f t="shared" si="14"/>
        <v>5645025</v>
      </c>
      <c r="W22" s="5">
        <f t="shared" si="14"/>
        <v>18159165</v>
      </c>
      <c r="X22" s="5">
        <f t="shared" si="14"/>
        <v>0</v>
      </c>
      <c r="Y22" s="5">
        <f t="shared" si="14"/>
        <v>0</v>
      </c>
      <c r="Z22" s="5">
        <f t="shared" si="14"/>
        <v>0</v>
      </c>
      <c r="AA22" s="5">
        <f t="shared" si="14"/>
        <v>461250</v>
      </c>
      <c r="AB22" s="5">
        <f t="shared" si="14"/>
        <v>11250</v>
      </c>
      <c r="AC22" s="5">
        <f t="shared" si="14"/>
        <v>1485000</v>
      </c>
      <c r="AD22" s="5">
        <f t="shared" si="14"/>
        <v>1957500</v>
      </c>
      <c r="AE22" s="5">
        <f t="shared" si="14"/>
        <v>30060</v>
      </c>
      <c r="AF22" s="5">
        <f t="shared" si="14"/>
        <v>952380</v>
      </c>
      <c r="AG22" s="5">
        <f t="shared" si="14"/>
        <v>1654875</v>
      </c>
      <c r="AH22" s="5">
        <f t="shared" si="14"/>
        <v>1311165</v>
      </c>
      <c r="AI22" s="5">
        <f t="shared" si="14"/>
        <v>45900</v>
      </c>
      <c r="AJ22" s="5">
        <f t="shared" si="14"/>
        <v>2936781</v>
      </c>
      <c r="AK22" s="5">
        <f t="shared" si="14"/>
        <v>6931161</v>
      </c>
      <c r="AL22" s="5">
        <f t="shared" si="14"/>
        <v>0</v>
      </c>
      <c r="AM22" s="5">
        <f t="shared" si="14"/>
        <v>0</v>
      </c>
      <c r="AN22" s="5">
        <f t="shared" si="14"/>
        <v>0</v>
      </c>
      <c r="AO22" s="5">
        <f t="shared" si="14"/>
        <v>59400</v>
      </c>
      <c r="AP22" s="5">
        <f t="shared" si="14"/>
        <v>148500</v>
      </c>
      <c r="AQ22" s="5">
        <f t="shared" si="14"/>
        <v>118800</v>
      </c>
      <c r="AR22" s="5">
        <f t="shared" si="14"/>
        <v>326700</v>
      </c>
      <c r="AS22" s="5">
        <f t="shared" si="14"/>
        <v>0</v>
      </c>
      <c r="AT22" s="5">
        <f t="shared" si="14"/>
        <v>1233738</v>
      </c>
      <c r="AU22" s="5">
        <f t="shared" si="14"/>
        <v>429606</v>
      </c>
      <c r="AV22" s="5">
        <f t="shared" si="14"/>
        <v>6660873</v>
      </c>
      <c r="AW22" s="5">
        <f t="shared" si="14"/>
        <v>2319705</v>
      </c>
      <c r="AX22" s="5">
        <f t="shared" si="14"/>
        <v>3120741</v>
      </c>
      <c r="AY22" s="5">
        <f t="shared" si="14"/>
        <v>13764663</v>
      </c>
      <c r="AZ22" s="5">
        <f t="shared" si="14"/>
        <v>0</v>
      </c>
      <c r="BA22" s="5">
        <f t="shared" si="14"/>
        <v>5529816</v>
      </c>
      <c r="BB22" s="5">
        <f t="shared" si="14"/>
        <v>5051079</v>
      </c>
      <c r="BC22" s="5">
        <f t="shared" si="14"/>
        <v>4178070</v>
      </c>
      <c r="BD22" s="5">
        <f t="shared" si="14"/>
        <v>1489005</v>
      </c>
      <c r="BE22" s="5">
        <f t="shared" si="14"/>
        <v>2194452</v>
      </c>
      <c r="BF22" s="5">
        <f t="shared" si="14"/>
        <v>18442422</v>
      </c>
      <c r="BG22" s="5">
        <f t="shared" si="14"/>
        <v>105750</v>
      </c>
      <c r="BH22" s="5">
        <f t="shared" si="14"/>
        <v>1988811</v>
      </c>
      <c r="BI22" s="5">
        <f t="shared" si="14"/>
        <v>995589</v>
      </c>
      <c r="BJ22" s="5">
        <f t="shared" si="14"/>
        <v>1153728</v>
      </c>
      <c r="BK22" s="5">
        <f t="shared" si="14"/>
        <v>1109871</v>
      </c>
      <c r="BL22" s="5">
        <f t="shared" si="14"/>
        <v>1502280</v>
      </c>
      <c r="BM22" s="5">
        <f t="shared" si="14"/>
        <v>6856029</v>
      </c>
      <c r="BN22" s="5">
        <f t="shared" si="14"/>
        <v>0</v>
      </c>
      <c r="BO22" s="5">
        <f aca="true" t="shared" si="15" ref="BO22:DZ22">SUM(BO20:BO21)</f>
        <v>555354</v>
      </c>
      <c r="BP22" s="5">
        <f t="shared" si="15"/>
        <v>185418</v>
      </c>
      <c r="BQ22" s="5">
        <f t="shared" si="15"/>
        <v>1322550</v>
      </c>
      <c r="BR22" s="5">
        <f t="shared" si="15"/>
        <v>512316</v>
      </c>
      <c r="BS22" s="5">
        <f t="shared" si="15"/>
        <v>2606040</v>
      </c>
      <c r="BT22" s="5">
        <f t="shared" si="15"/>
        <v>5181678</v>
      </c>
      <c r="BU22" s="5">
        <f t="shared" si="15"/>
        <v>0</v>
      </c>
      <c r="BV22" s="5">
        <f t="shared" si="15"/>
        <v>539640</v>
      </c>
      <c r="BW22" s="5">
        <f t="shared" si="15"/>
        <v>185418</v>
      </c>
      <c r="BX22" s="5">
        <f t="shared" si="15"/>
        <v>1322550</v>
      </c>
      <c r="BY22" s="5">
        <f t="shared" si="15"/>
        <v>445878</v>
      </c>
      <c r="BZ22" s="5">
        <f t="shared" si="15"/>
        <v>2560392</v>
      </c>
      <c r="CA22" s="5">
        <f t="shared" si="15"/>
        <v>5053878</v>
      </c>
      <c r="CB22" s="5">
        <f t="shared" si="15"/>
        <v>0</v>
      </c>
      <c r="CC22" s="5">
        <f t="shared" si="15"/>
        <v>15714</v>
      </c>
      <c r="CD22" s="5">
        <f t="shared" si="15"/>
        <v>0</v>
      </c>
      <c r="CE22" s="5">
        <f t="shared" si="15"/>
        <v>0</v>
      </c>
      <c r="CF22" s="5">
        <f t="shared" si="15"/>
        <v>66438</v>
      </c>
      <c r="CG22" s="5">
        <f t="shared" si="15"/>
        <v>45648</v>
      </c>
      <c r="CH22" s="5">
        <f t="shared" si="15"/>
        <v>127800</v>
      </c>
      <c r="CI22" s="5">
        <f t="shared" si="15"/>
        <v>0</v>
      </c>
      <c r="CJ22" s="5">
        <f t="shared" si="15"/>
        <v>0</v>
      </c>
      <c r="CK22" s="5">
        <f t="shared" si="15"/>
        <v>0</v>
      </c>
      <c r="CL22" s="5">
        <f t="shared" si="15"/>
        <v>0</v>
      </c>
      <c r="CM22" s="5">
        <f t="shared" si="15"/>
        <v>0</v>
      </c>
      <c r="CN22" s="5">
        <f t="shared" si="15"/>
        <v>0</v>
      </c>
      <c r="CO22" s="5">
        <f t="shared" si="15"/>
        <v>0</v>
      </c>
      <c r="CP22" s="5">
        <f t="shared" si="15"/>
        <v>85000</v>
      </c>
      <c r="CQ22" s="5">
        <f t="shared" si="15"/>
        <v>4440992</v>
      </c>
      <c r="CR22" s="5">
        <f t="shared" si="15"/>
        <v>1142000</v>
      </c>
      <c r="CS22" s="5">
        <f t="shared" si="15"/>
        <v>2430240</v>
      </c>
      <c r="CT22" s="5">
        <f t="shared" si="15"/>
        <v>577000</v>
      </c>
      <c r="CU22" s="5">
        <f t="shared" si="15"/>
        <v>816000</v>
      </c>
      <c r="CV22" s="5">
        <f t="shared" si="15"/>
        <v>9491232</v>
      </c>
      <c r="CW22" s="5">
        <f t="shared" si="15"/>
        <v>0</v>
      </c>
      <c r="CX22" s="5">
        <f t="shared" si="15"/>
        <v>0</v>
      </c>
      <c r="CY22" s="5">
        <f t="shared" si="15"/>
        <v>0</v>
      </c>
      <c r="CZ22" s="5">
        <f t="shared" si="15"/>
        <v>49500</v>
      </c>
      <c r="DA22" s="5">
        <f t="shared" si="15"/>
        <v>0</v>
      </c>
      <c r="DB22" s="5">
        <f t="shared" si="15"/>
        <v>67500</v>
      </c>
      <c r="DC22" s="5">
        <f t="shared" si="15"/>
        <v>117000</v>
      </c>
      <c r="DD22" s="5">
        <f t="shared" si="15"/>
        <v>2536992</v>
      </c>
      <c r="DE22" s="5">
        <f t="shared" si="15"/>
        <v>0</v>
      </c>
      <c r="DF22" s="5">
        <f t="shared" si="15"/>
        <v>894240</v>
      </c>
      <c r="DG22" s="5">
        <f t="shared" si="15"/>
        <v>0</v>
      </c>
      <c r="DH22" s="5">
        <f t="shared" si="15"/>
        <v>0</v>
      </c>
      <c r="DI22" s="5">
        <f t="shared" si="15"/>
        <v>3431232</v>
      </c>
      <c r="DJ22" s="5">
        <f t="shared" si="15"/>
        <v>0</v>
      </c>
      <c r="DK22" s="5">
        <f t="shared" si="15"/>
        <v>0</v>
      </c>
      <c r="DL22" s="5">
        <f t="shared" si="15"/>
        <v>0</v>
      </c>
      <c r="DM22" s="5">
        <f t="shared" si="15"/>
        <v>0</v>
      </c>
      <c r="DN22" s="5">
        <f t="shared" si="15"/>
        <v>0</v>
      </c>
      <c r="DO22" s="5">
        <f t="shared" si="15"/>
        <v>0</v>
      </c>
      <c r="DP22" s="5">
        <f t="shared" si="15"/>
        <v>0</v>
      </c>
      <c r="DQ22" s="5">
        <f t="shared" si="15"/>
        <v>85000</v>
      </c>
      <c r="DR22" s="5">
        <f t="shared" si="15"/>
        <v>1904000</v>
      </c>
      <c r="DS22" s="5">
        <f t="shared" si="15"/>
        <v>1142000</v>
      </c>
      <c r="DT22" s="5">
        <f t="shared" si="15"/>
        <v>1486500</v>
      </c>
      <c r="DU22" s="5">
        <f t="shared" si="15"/>
        <v>577000</v>
      </c>
      <c r="DV22" s="5">
        <f t="shared" si="15"/>
        <v>748500</v>
      </c>
      <c r="DW22" s="5">
        <f t="shared" si="15"/>
        <v>5943000</v>
      </c>
      <c r="DX22" s="5">
        <f t="shared" si="15"/>
        <v>0</v>
      </c>
      <c r="DY22" s="5">
        <f t="shared" si="15"/>
        <v>40320</v>
      </c>
      <c r="DZ22" s="5">
        <f t="shared" si="15"/>
        <v>40005</v>
      </c>
      <c r="EA22" s="5">
        <f aca="true" t="shared" si="16" ref="EA22:GL22">SUM(EA20:EA21)</f>
        <v>117559</v>
      </c>
      <c r="EB22" s="5">
        <f t="shared" si="16"/>
        <v>28917</v>
      </c>
      <c r="EC22" s="5">
        <f t="shared" si="16"/>
        <v>31320</v>
      </c>
      <c r="ED22" s="5">
        <f t="shared" si="16"/>
        <v>258121</v>
      </c>
      <c r="EE22" s="5">
        <f t="shared" si="16"/>
        <v>0</v>
      </c>
      <c r="EF22" s="5">
        <f t="shared" si="16"/>
        <v>566820</v>
      </c>
      <c r="EG22" s="5">
        <f t="shared" si="16"/>
        <v>0</v>
      </c>
      <c r="EH22" s="5">
        <f t="shared" si="16"/>
        <v>538430</v>
      </c>
      <c r="EI22" s="5">
        <f t="shared" si="16"/>
        <v>360000</v>
      </c>
      <c r="EJ22" s="5">
        <f t="shared" si="16"/>
        <v>81000</v>
      </c>
      <c r="EK22" s="5">
        <f t="shared" si="16"/>
        <v>1546250</v>
      </c>
      <c r="EL22" s="5">
        <f t="shared" si="16"/>
        <v>0</v>
      </c>
      <c r="EM22" s="5">
        <f t="shared" si="16"/>
        <v>0</v>
      </c>
      <c r="EN22" s="5">
        <f t="shared" si="16"/>
        <v>0</v>
      </c>
      <c r="EO22" s="5">
        <f t="shared" si="16"/>
        <v>3551874</v>
      </c>
      <c r="EP22" s="5">
        <f t="shared" si="16"/>
        <v>7643816</v>
      </c>
      <c r="EQ22" s="5">
        <f t="shared" si="16"/>
        <v>13478621</v>
      </c>
      <c r="ER22" s="5">
        <f t="shared" si="16"/>
        <v>12285435</v>
      </c>
      <c r="ES22" s="5">
        <f t="shared" si="16"/>
        <v>36959746</v>
      </c>
      <c r="ET22" s="5">
        <f t="shared" si="16"/>
        <v>0</v>
      </c>
      <c r="EU22" s="5">
        <f t="shared" si="16"/>
        <v>0</v>
      </c>
      <c r="EV22" s="5">
        <f t="shared" si="16"/>
        <v>0</v>
      </c>
      <c r="EW22" s="5">
        <f t="shared" si="16"/>
        <v>2969032</v>
      </c>
      <c r="EX22" s="5">
        <f t="shared" si="16"/>
        <v>2789179</v>
      </c>
      <c r="EY22" s="5">
        <f t="shared" si="16"/>
        <v>0</v>
      </c>
      <c r="EZ22" s="5">
        <f t="shared" si="16"/>
        <v>6119759</v>
      </c>
      <c r="FA22" s="5">
        <f t="shared" si="16"/>
        <v>11877970</v>
      </c>
      <c r="FB22" s="5">
        <f t="shared" si="16"/>
        <v>0</v>
      </c>
      <c r="FC22" s="5">
        <f t="shared" si="16"/>
        <v>582842</v>
      </c>
      <c r="FD22" s="5">
        <f t="shared" si="16"/>
        <v>4854637</v>
      </c>
      <c r="FE22" s="5">
        <f t="shared" si="16"/>
        <v>12615535</v>
      </c>
      <c r="FF22" s="5">
        <f t="shared" si="16"/>
        <v>268128</v>
      </c>
      <c r="FG22" s="5">
        <f t="shared" si="16"/>
        <v>18321142</v>
      </c>
      <c r="FH22" s="5">
        <f t="shared" si="16"/>
        <v>0</v>
      </c>
      <c r="FI22" s="5">
        <f t="shared" si="16"/>
        <v>0</v>
      </c>
      <c r="FJ22" s="5">
        <f t="shared" si="16"/>
        <v>0</v>
      </c>
      <c r="FK22" s="5">
        <f t="shared" si="16"/>
        <v>863086</v>
      </c>
      <c r="FL22" s="5">
        <f t="shared" si="16"/>
        <v>5897548</v>
      </c>
      <c r="FM22" s="5">
        <f t="shared" si="16"/>
        <v>6760634</v>
      </c>
      <c r="FN22" s="5">
        <f t="shared" si="16"/>
        <v>0</v>
      </c>
      <c r="FO22" s="5">
        <f t="shared" si="16"/>
        <v>0</v>
      </c>
      <c r="FP22" s="5">
        <f t="shared" si="16"/>
        <v>0</v>
      </c>
      <c r="FQ22" s="5">
        <f t="shared" si="16"/>
        <v>385620</v>
      </c>
      <c r="FR22" s="5">
        <f t="shared" si="16"/>
        <v>681920</v>
      </c>
      <c r="FS22" s="5">
        <f t="shared" si="16"/>
        <v>1434020</v>
      </c>
      <c r="FT22" s="5">
        <f t="shared" si="16"/>
        <v>1053480</v>
      </c>
      <c r="FU22" s="5">
        <f t="shared" si="16"/>
        <v>3555040</v>
      </c>
      <c r="FV22" s="5">
        <f t="shared" si="16"/>
        <v>0</v>
      </c>
      <c r="FW22" s="5">
        <f t="shared" si="16"/>
        <v>0</v>
      </c>
      <c r="FX22" s="5">
        <f t="shared" si="16"/>
        <v>0</v>
      </c>
      <c r="FY22" s="5">
        <f t="shared" si="16"/>
        <v>303880</v>
      </c>
      <c r="FZ22" s="5">
        <f t="shared" si="16"/>
        <v>280060</v>
      </c>
      <c r="GA22" s="5">
        <f t="shared" si="16"/>
        <v>0</v>
      </c>
      <c r="GB22" s="5">
        <f t="shared" si="16"/>
        <v>407540</v>
      </c>
      <c r="GC22" s="5">
        <f t="shared" si="16"/>
        <v>991480</v>
      </c>
      <c r="GD22" s="5">
        <f t="shared" si="16"/>
        <v>0</v>
      </c>
      <c r="GE22" s="5">
        <f t="shared" si="16"/>
        <v>81740</v>
      </c>
      <c r="GF22" s="5">
        <f t="shared" si="16"/>
        <v>401860</v>
      </c>
      <c r="GG22" s="5">
        <f t="shared" si="16"/>
        <v>1354960</v>
      </c>
      <c r="GH22" s="5">
        <f t="shared" si="16"/>
        <v>0</v>
      </c>
      <c r="GI22" s="5">
        <f t="shared" si="16"/>
        <v>1838560</v>
      </c>
      <c r="GJ22" s="5">
        <f t="shared" si="16"/>
        <v>0</v>
      </c>
      <c r="GK22" s="5">
        <f t="shared" si="16"/>
        <v>0</v>
      </c>
      <c r="GL22" s="5">
        <f t="shared" si="16"/>
        <v>0</v>
      </c>
      <c r="GM22" s="5">
        <f>SUM(GM20:GM21)</f>
        <v>79060</v>
      </c>
      <c r="GN22" s="5">
        <f>SUM(GN20:GN21)</f>
        <v>645940</v>
      </c>
      <c r="GO22" s="5">
        <f>SUM(GO20:GO21)</f>
        <v>725000</v>
      </c>
      <c r="GP22" s="5">
        <f>SUM(GP20:GP21)</f>
        <v>0</v>
      </c>
      <c r="GQ22" s="5">
        <f>SUM(GQ20:GQ21)</f>
        <v>220810</v>
      </c>
      <c r="GR22" s="5">
        <f>SUM(GR20:GR21)</f>
        <v>19133195</v>
      </c>
      <c r="GS22" s="5">
        <f>SUM(GS20:GS21)</f>
        <v>16396124</v>
      </c>
      <c r="GT22" s="5">
        <f>SUM(GT20:GT21)</f>
        <v>28575407</v>
      </c>
      <c r="GU22" s="5">
        <f>SUM(GU20:GU21)</f>
        <v>22726257</v>
      </c>
      <c r="GV22" s="5">
        <f>SUM(GV20:GV21)</f>
        <v>32822874</v>
      </c>
      <c r="GW22" s="5">
        <f>SUM(GW20:GW21)</f>
        <v>119874667</v>
      </c>
    </row>
    <row r="23" spans="1:205" ht="18" customHeight="1" thickBot="1">
      <c r="A23" s="61" t="s">
        <v>46</v>
      </c>
      <c r="B23" s="62"/>
      <c r="C23" s="27">
        <f aca="true" t="shared" si="17" ref="C23:BN23">+C22+C19</f>
        <v>1214930</v>
      </c>
      <c r="D23" s="27">
        <f t="shared" si="17"/>
        <v>44521399</v>
      </c>
      <c r="E23" s="27">
        <f t="shared" si="17"/>
        <v>25923465</v>
      </c>
      <c r="F23" s="27">
        <f t="shared" si="17"/>
        <v>27608448</v>
      </c>
      <c r="G23" s="27">
        <f t="shared" si="17"/>
        <v>13599869</v>
      </c>
      <c r="H23" s="27">
        <f t="shared" si="17"/>
        <v>27750155</v>
      </c>
      <c r="I23" s="27">
        <f t="shared" si="17"/>
        <v>140618266</v>
      </c>
      <c r="J23" s="27">
        <f t="shared" si="17"/>
        <v>866430</v>
      </c>
      <c r="K23" s="27">
        <f t="shared" si="17"/>
        <v>30503322</v>
      </c>
      <c r="L23" s="27">
        <f t="shared" si="17"/>
        <v>23237181</v>
      </c>
      <c r="M23" s="27">
        <f t="shared" si="17"/>
        <v>22354695</v>
      </c>
      <c r="N23" s="27">
        <f t="shared" si="17"/>
        <v>11092815</v>
      </c>
      <c r="O23" s="27">
        <f t="shared" si="17"/>
        <v>23077089</v>
      </c>
      <c r="P23" s="27">
        <f t="shared" si="17"/>
        <v>111131532</v>
      </c>
      <c r="Q23" s="18">
        <f t="shared" si="17"/>
        <v>361458</v>
      </c>
      <c r="R23" s="18">
        <f t="shared" si="17"/>
        <v>9392247</v>
      </c>
      <c r="S23" s="18">
        <f t="shared" si="17"/>
        <v>7332165</v>
      </c>
      <c r="T23" s="18">
        <f t="shared" si="17"/>
        <v>3575664</v>
      </c>
      <c r="U23" s="18">
        <f t="shared" si="17"/>
        <v>3434787</v>
      </c>
      <c r="V23" s="18">
        <f t="shared" si="17"/>
        <v>6906789</v>
      </c>
      <c r="W23" s="18">
        <f t="shared" si="17"/>
        <v>31003110</v>
      </c>
      <c r="X23" s="18">
        <f t="shared" si="17"/>
        <v>0</v>
      </c>
      <c r="Y23" s="18">
        <f t="shared" si="17"/>
        <v>0</v>
      </c>
      <c r="Z23" s="18">
        <f t="shared" si="17"/>
        <v>0</v>
      </c>
      <c r="AA23" s="18">
        <f t="shared" si="17"/>
        <v>1369125</v>
      </c>
      <c r="AB23" s="18">
        <f t="shared" si="17"/>
        <v>11250</v>
      </c>
      <c r="AC23" s="18">
        <f t="shared" si="17"/>
        <v>2505375</v>
      </c>
      <c r="AD23" s="18">
        <f t="shared" si="17"/>
        <v>3885750</v>
      </c>
      <c r="AE23" s="18">
        <f t="shared" si="17"/>
        <v>125145</v>
      </c>
      <c r="AF23" s="18">
        <f t="shared" si="17"/>
        <v>2093895</v>
      </c>
      <c r="AG23" s="18">
        <f t="shared" si="17"/>
        <v>2104155</v>
      </c>
      <c r="AH23" s="18">
        <f t="shared" si="17"/>
        <v>1930590</v>
      </c>
      <c r="AI23" s="18">
        <f t="shared" si="17"/>
        <v>638595</v>
      </c>
      <c r="AJ23" s="18">
        <f t="shared" si="17"/>
        <v>3879351</v>
      </c>
      <c r="AK23" s="18">
        <f t="shared" si="17"/>
        <v>10771731</v>
      </c>
      <c r="AL23" s="18">
        <f t="shared" si="17"/>
        <v>0</v>
      </c>
      <c r="AM23" s="18">
        <f t="shared" si="17"/>
        <v>301950</v>
      </c>
      <c r="AN23" s="18">
        <f t="shared" si="17"/>
        <v>118800</v>
      </c>
      <c r="AO23" s="18">
        <f t="shared" si="17"/>
        <v>277200</v>
      </c>
      <c r="AP23" s="18">
        <f t="shared" si="17"/>
        <v>262350</v>
      </c>
      <c r="AQ23" s="18">
        <f t="shared" si="17"/>
        <v>118800</v>
      </c>
      <c r="AR23" s="18">
        <f t="shared" si="17"/>
        <v>1079100</v>
      </c>
      <c r="AS23" s="18">
        <f t="shared" si="17"/>
        <v>0</v>
      </c>
      <c r="AT23" s="18">
        <f t="shared" si="17"/>
        <v>6720444</v>
      </c>
      <c r="AU23" s="18">
        <f t="shared" si="17"/>
        <v>2517894</v>
      </c>
      <c r="AV23" s="18">
        <f t="shared" si="17"/>
        <v>7049439</v>
      </c>
      <c r="AW23" s="18">
        <f t="shared" si="17"/>
        <v>2424420</v>
      </c>
      <c r="AX23" s="18">
        <f t="shared" si="17"/>
        <v>4879989</v>
      </c>
      <c r="AY23" s="18">
        <f t="shared" si="17"/>
        <v>23592186</v>
      </c>
      <c r="AZ23" s="18">
        <f t="shared" si="17"/>
        <v>274077</v>
      </c>
      <c r="BA23" s="18">
        <f t="shared" si="17"/>
        <v>8237700</v>
      </c>
      <c r="BB23" s="18">
        <f t="shared" si="17"/>
        <v>8855703</v>
      </c>
      <c r="BC23" s="18">
        <f t="shared" si="17"/>
        <v>5925798</v>
      </c>
      <c r="BD23" s="18">
        <f t="shared" si="17"/>
        <v>2626209</v>
      </c>
      <c r="BE23" s="18">
        <f t="shared" si="17"/>
        <v>2194452</v>
      </c>
      <c r="BF23" s="18">
        <f t="shared" si="17"/>
        <v>28113939</v>
      </c>
      <c r="BG23" s="18">
        <f t="shared" si="17"/>
        <v>105750</v>
      </c>
      <c r="BH23" s="18">
        <f t="shared" si="17"/>
        <v>3757086</v>
      </c>
      <c r="BI23" s="18">
        <f t="shared" si="17"/>
        <v>2308464</v>
      </c>
      <c r="BJ23" s="18">
        <f t="shared" si="17"/>
        <v>2226879</v>
      </c>
      <c r="BK23" s="18">
        <f t="shared" si="17"/>
        <v>1695204</v>
      </c>
      <c r="BL23" s="18">
        <f t="shared" si="17"/>
        <v>2592333</v>
      </c>
      <c r="BM23" s="18">
        <f t="shared" si="17"/>
        <v>12685716</v>
      </c>
      <c r="BN23" s="18">
        <f t="shared" si="17"/>
        <v>0</v>
      </c>
      <c r="BO23" s="18">
        <f aca="true" t="shared" si="18" ref="BO23:DZ23">+BO22+BO19</f>
        <v>1135638</v>
      </c>
      <c r="BP23" s="18">
        <f t="shared" si="18"/>
        <v>263718</v>
      </c>
      <c r="BQ23" s="18">
        <f t="shared" si="18"/>
        <v>1376892</v>
      </c>
      <c r="BR23" s="18">
        <f t="shared" si="18"/>
        <v>1139463</v>
      </c>
      <c r="BS23" s="18">
        <f t="shared" si="18"/>
        <v>3191796</v>
      </c>
      <c r="BT23" s="18">
        <f t="shared" si="18"/>
        <v>7107507</v>
      </c>
      <c r="BU23" s="18">
        <f t="shared" si="18"/>
        <v>0</v>
      </c>
      <c r="BV23" s="18">
        <f t="shared" si="18"/>
        <v>1119924</v>
      </c>
      <c r="BW23" s="18">
        <f t="shared" si="18"/>
        <v>263718</v>
      </c>
      <c r="BX23" s="18">
        <f t="shared" si="18"/>
        <v>1376892</v>
      </c>
      <c r="BY23" s="18">
        <f t="shared" si="18"/>
        <v>1023408</v>
      </c>
      <c r="BZ23" s="18">
        <f t="shared" si="18"/>
        <v>2976480</v>
      </c>
      <c r="CA23" s="18">
        <f t="shared" si="18"/>
        <v>6760422</v>
      </c>
      <c r="CB23" s="18">
        <f t="shared" si="18"/>
        <v>0</v>
      </c>
      <c r="CC23" s="18">
        <f t="shared" si="18"/>
        <v>15714</v>
      </c>
      <c r="CD23" s="18">
        <f t="shared" si="18"/>
        <v>0</v>
      </c>
      <c r="CE23" s="18">
        <f t="shared" si="18"/>
        <v>0</v>
      </c>
      <c r="CF23" s="18">
        <f t="shared" si="18"/>
        <v>116055</v>
      </c>
      <c r="CG23" s="18">
        <f t="shared" si="18"/>
        <v>45648</v>
      </c>
      <c r="CH23" s="18">
        <f t="shared" si="18"/>
        <v>177417</v>
      </c>
      <c r="CI23" s="18">
        <f t="shared" si="18"/>
        <v>0</v>
      </c>
      <c r="CJ23" s="18">
        <f t="shared" si="18"/>
        <v>0</v>
      </c>
      <c r="CK23" s="18">
        <f t="shared" si="18"/>
        <v>0</v>
      </c>
      <c r="CL23" s="18">
        <f t="shared" si="18"/>
        <v>0</v>
      </c>
      <c r="CM23" s="18">
        <f t="shared" si="18"/>
        <v>0</v>
      </c>
      <c r="CN23" s="18">
        <f t="shared" si="18"/>
        <v>169668</v>
      </c>
      <c r="CO23" s="18">
        <f t="shared" si="18"/>
        <v>169668</v>
      </c>
      <c r="CP23" s="18">
        <f t="shared" si="18"/>
        <v>348500</v>
      </c>
      <c r="CQ23" s="18">
        <f t="shared" si="18"/>
        <v>12266227</v>
      </c>
      <c r="CR23" s="18">
        <f t="shared" si="18"/>
        <v>2321950</v>
      </c>
      <c r="CS23" s="18">
        <f t="shared" si="18"/>
        <v>3024240</v>
      </c>
      <c r="CT23" s="18">
        <f t="shared" si="18"/>
        <v>923450</v>
      </c>
      <c r="CU23" s="18">
        <f t="shared" si="18"/>
        <v>1368950</v>
      </c>
      <c r="CV23" s="18">
        <f t="shared" si="18"/>
        <v>20253317</v>
      </c>
      <c r="CW23" s="18">
        <f t="shared" si="18"/>
        <v>0</v>
      </c>
      <c r="CX23" s="18">
        <f t="shared" si="18"/>
        <v>76860</v>
      </c>
      <c r="CY23" s="18">
        <f t="shared" si="18"/>
        <v>108000</v>
      </c>
      <c r="CZ23" s="18">
        <f t="shared" si="18"/>
        <v>144000</v>
      </c>
      <c r="DA23" s="18">
        <f t="shared" si="18"/>
        <v>0</v>
      </c>
      <c r="DB23" s="18">
        <f t="shared" si="18"/>
        <v>253600</v>
      </c>
      <c r="DC23" s="18">
        <f t="shared" si="18"/>
        <v>582460</v>
      </c>
      <c r="DD23" s="18">
        <f t="shared" si="18"/>
        <v>7796967</v>
      </c>
      <c r="DE23" s="18">
        <f t="shared" si="18"/>
        <v>0</v>
      </c>
      <c r="DF23" s="18">
        <f t="shared" si="18"/>
        <v>894240</v>
      </c>
      <c r="DG23" s="18">
        <f t="shared" si="18"/>
        <v>0</v>
      </c>
      <c r="DH23" s="18">
        <f t="shared" si="18"/>
        <v>0</v>
      </c>
      <c r="DI23" s="18">
        <f t="shared" si="18"/>
        <v>8691207</v>
      </c>
      <c r="DJ23" s="18">
        <f t="shared" si="18"/>
        <v>0</v>
      </c>
      <c r="DK23" s="18">
        <f t="shared" si="18"/>
        <v>0</v>
      </c>
      <c r="DL23" s="18">
        <f t="shared" si="18"/>
        <v>0</v>
      </c>
      <c r="DM23" s="18">
        <f t="shared" si="18"/>
        <v>0</v>
      </c>
      <c r="DN23" s="18">
        <f t="shared" si="18"/>
        <v>0</v>
      </c>
      <c r="DO23" s="18">
        <f t="shared" si="18"/>
        <v>0</v>
      </c>
      <c r="DP23" s="18">
        <f t="shared" si="18"/>
        <v>0</v>
      </c>
      <c r="DQ23" s="18">
        <f t="shared" si="18"/>
        <v>348500</v>
      </c>
      <c r="DR23" s="18">
        <f t="shared" si="18"/>
        <v>4392400</v>
      </c>
      <c r="DS23" s="18">
        <f t="shared" si="18"/>
        <v>2213950</v>
      </c>
      <c r="DT23" s="18">
        <f t="shared" si="18"/>
        <v>1986000</v>
      </c>
      <c r="DU23" s="18">
        <f t="shared" si="18"/>
        <v>923450</v>
      </c>
      <c r="DV23" s="18">
        <f t="shared" si="18"/>
        <v>1115350</v>
      </c>
      <c r="DW23" s="18">
        <f t="shared" si="18"/>
        <v>10979650</v>
      </c>
      <c r="DX23" s="18">
        <f t="shared" si="18"/>
        <v>0</v>
      </c>
      <c r="DY23" s="18">
        <f t="shared" si="18"/>
        <v>49392</v>
      </c>
      <c r="DZ23" s="18">
        <f t="shared" si="18"/>
        <v>62581</v>
      </c>
      <c r="EA23" s="18">
        <f aca="true" t="shared" si="19" ref="EA23:GL23">+EA22+EA19</f>
        <v>134191</v>
      </c>
      <c r="EB23" s="18">
        <f t="shared" si="19"/>
        <v>84141</v>
      </c>
      <c r="EC23" s="18">
        <f t="shared" si="19"/>
        <v>31320</v>
      </c>
      <c r="ED23" s="18">
        <f t="shared" si="19"/>
        <v>361625</v>
      </c>
      <c r="EE23" s="18">
        <f t="shared" si="19"/>
        <v>0</v>
      </c>
      <c r="EF23" s="18">
        <f t="shared" si="19"/>
        <v>566820</v>
      </c>
      <c r="EG23" s="18">
        <f t="shared" si="19"/>
        <v>38035</v>
      </c>
      <c r="EH23" s="18">
        <f t="shared" si="19"/>
        <v>718430</v>
      </c>
      <c r="EI23" s="18">
        <f t="shared" si="19"/>
        <v>360000</v>
      </c>
      <c r="EJ23" s="18">
        <f t="shared" si="19"/>
        <v>81000</v>
      </c>
      <c r="EK23" s="18">
        <f t="shared" si="19"/>
        <v>1764285</v>
      </c>
      <c r="EL23" s="18">
        <f t="shared" si="19"/>
        <v>0</v>
      </c>
      <c r="EM23" s="18">
        <f t="shared" si="19"/>
        <v>0</v>
      </c>
      <c r="EN23" s="18">
        <f t="shared" si="19"/>
        <v>0</v>
      </c>
      <c r="EO23" s="18">
        <f t="shared" si="19"/>
        <v>5171291</v>
      </c>
      <c r="EP23" s="18">
        <f t="shared" si="19"/>
        <v>8995096</v>
      </c>
      <c r="EQ23" s="18">
        <f t="shared" si="19"/>
        <v>17003029</v>
      </c>
      <c r="ER23" s="18">
        <f t="shared" si="19"/>
        <v>22371281</v>
      </c>
      <c r="ES23" s="18">
        <f t="shared" si="19"/>
        <v>53540697</v>
      </c>
      <c r="ET23" s="18">
        <f t="shared" si="19"/>
        <v>0</v>
      </c>
      <c r="EU23" s="18">
        <f t="shared" si="19"/>
        <v>0</v>
      </c>
      <c r="EV23" s="18">
        <f t="shared" si="19"/>
        <v>0</v>
      </c>
      <c r="EW23" s="18">
        <f t="shared" si="19"/>
        <v>2969032</v>
      </c>
      <c r="EX23" s="18">
        <f t="shared" si="19"/>
        <v>4140459</v>
      </c>
      <c r="EY23" s="18">
        <f t="shared" si="19"/>
        <v>1233198</v>
      </c>
      <c r="EZ23" s="18">
        <f t="shared" si="19"/>
        <v>10551629</v>
      </c>
      <c r="FA23" s="18">
        <f t="shared" si="19"/>
        <v>18894318</v>
      </c>
      <c r="FB23" s="18">
        <f t="shared" si="19"/>
        <v>0</v>
      </c>
      <c r="FC23" s="18">
        <f t="shared" si="19"/>
        <v>1543326</v>
      </c>
      <c r="FD23" s="18">
        <f t="shared" si="19"/>
        <v>4854637</v>
      </c>
      <c r="FE23" s="18">
        <f t="shared" si="19"/>
        <v>14906745</v>
      </c>
      <c r="FF23" s="18">
        <f t="shared" si="19"/>
        <v>3904508</v>
      </c>
      <c r="FG23" s="18">
        <f t="shared" si="19"/>
        <v>25209216</v>
      </c>
      <c r="FH23" s="18">
        <f t="shared" si="19"/>
        <v>0</v>
      </c>
      <c r="FI23" s="18">
        <f t="shared" si="19"/>
        <v>658933</v>
      </c>
      <c r="FJ23" s="18">
        <f t="shared" si="19"/>
        <v>0</v>
      </c>
      <c r="FK23" s="18">
        <f t="shared" si="19"/>
        <v>863086</v>
      </c>
      <c r="FL23" s="18">
        <f t="shared" si="19"/>
        <v>7915144</v>
      </c>
      <c r="FM23" s="18">
        <f t="shared" si="19"/>
        <v>9437163</v>
      </c>
      <c r="FN23" s="18">
        <f t="shared" si="19"/>
        <v>0</v>
      </c>
      <c r="FO23" s="18">
        <f t="shared" si="19"/>
        <v>0</v>
      </c>
      <c r="FP23" s="18">
        <f t="shared" si="19"/>
        <v>0</v>
      </c>
      <c r="FQ23" s="18">
        <f t="shared" si="19"/>
        <v>549550</v>
      </c>
      <c r="FR23" s="18">
        <f t="shared" si="19"/>
        <v>897760</v>
      </c>
      <c r="FS23" s="18">
        <f t="shared" si="19"/>
        <v>1752880</v>
      </c>
      <c r="FT23" s="18">
        <f t="shared" si="19"/>
        <v>1889720</v>
      </c>
      <c r="FU23" s="18">
        <f t="shared" si="19"/>
        <v>5089910</v>
      </c>
      <c r="FV23" s="18">
        <f t="shared" si="19"/>
        <v>0</v>
      </c>
      <c r="FW23" s="18">
        <f t="shared" si="19"/>
        <v>0</v>
      </c>
      <c r="FX23" s="18">
        <f t="shared" si="19"/>
        <v>0</v>
      </c>
      <c r="FY23" s="18">
        <f t="shared" si="19"/>
        <v>303880</v>
      </c>
      <c r="FZ23" s="18">
        <f t="shared" si="19"/>
        <v>495900</v>
      </c>
      <c r="GA23" s="18">
        <f t="shared" si="19"/>
        <v>0</v>
      </c>
      <c r="GB23" s="18">
        <f t="shared" si="19"/>
        <v>754220</v>
      </c>
      <c r="GC23" s="18">
        <f t="shared" si="19"/>
        <v>1554000</v>
      </c>
      <c r="GD23" s="18">
        <f t="shared" si="19"/>
        <v>0</v>
      </c>
      <c r="GE23" s="18">
        <f t="shared" si="19"/>
        <v>245670</v>
      </c>
      <c r="GF23" s="18">
        <f t="shared" si="19"/>
        <v>401860</v>
      </c>
      <c r="GG23" s="18">
        <f t="shared" si="19"/>
        <v>1673820</v>
      </c>
      <c r="GH23" s="18">
        <f t="shared" si="19"/>
        <v>286760</v>
      </c>
      <c r="GI23" s="18">
        <f t="shared" si="19"/>
        <v>2608110</v>
      </c>
      <c r="GJ23" s="18">
        <f t="shared" si="19"/>
        <v>0</v>
      </c>
      <c r="GK23" s="18">
        <f t="shared" si="19"/>
        <v>0</v>
      </c>
      <c r="GL23" s="18">
        <f t="shared" si="19"/>
        <v>0</v>
      </c>
      <c r="GM23" s="18">
        <f aca="true" t="shared" si="20" ref="GM23:GW23">+GM22+GM19</f>
        <v>79060</v>
      </c>
      <c r="GN23" s="18">
        <f t="shared" si="20"/>
        <v>848740</v>
      </c>
      <c r="GO23" s="18">
        <f t="shared" si="20"/>
        <v>927800</v>
      </c>
      <c r="GP23" s="18">
        <f t="shared" si="20"/>
        <v>0</v>
      </c>
      <c r="GQ23" s="18">
        <f t="shared" si="20"/>
        <v>1214930</v>
      </c>
      <c r="GR23" s="18">
        <f t="shared" si="20"/>
        <v>44521399</v>
      </c>
      <c r="GS23" s="18">
        <f t="shared" si="20"/>
        <v>31094756</v>
      </c>
      <c r="GT23" s="18">
        <f t="shared" si="20"/>
        <v>36603544</v>
      </c>
      <c r="GU23" s="18">
        <f t="shared" si="20"/>
        <v>30602898</v>
      </c>
      <c r="GV23" s="18">
        <f t="shared" si="20"/>
        <v>50121436</v>
      </c>
      <c r="GW23" s="18">
        <f t="shared" si="20"/>
        <v>194158963</v>
      </c>
    </row>
    <row r="24" spans="1:205" ht="18" customHeight="1">
      <c r="A24" s="15">
        <v>10</v>
      </c>
      <c r="B24" s="15" t="s">
        <v>14</v>
      </c>
      <c r="C24" s="24">
        <v>61190</v>
      </c>
      <c r="D24" s="24">
        <v>3365256</v>
      </c>
      <c r="E24" s="24">
        <v>4626273</v>
      </c>
      <c r="F24" s="24">
        <v>3181534</v>
      </c>
      <c r="G24" s="24">
        <v>123500</v>
      </c>
      <c r="H24" s="24">
        <v>4000185</v>
      </c>
      <c r="I24" s="24">
        <v>15357938</v>
      </c>
      <c r="J24" s="24">
        <v>44190</v>
      </c>
      <c r="K24" s="24">
        <v>2900079</v>
      </c>
      <c r="L24" s="24">
        <v>3855690</v>
      </c>
      <c r="M24" s="24">
        <v>2955114</v>
      </c>
      <c r="N24" s="24">
        <v>81000</v>
      </c>
      <c r="O24" s="24">
        <v>2032839</v>
      </c>
      <c r="P24" s="24">
        <v>11868912</v>
      </c>
      <c r="Q24" s="6">
        <v>3744</v>
      </c>
      <c r="R24" s="6">
        <v>872766</v>
      </c>
      <c r="S24" s="6">
        <v>447687</v>
      </c>
      <c r="T24" s="6">
        <v>91566</v>
      </c>
      <c r="U24" s="6">
        <v>0</v>
      </c>
      <c r="V24" s="6">
        <v>128358</v>
      </c>
      <c r="W24" s="6">
        <v>1544121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415440</v>
      </c>
      <c r="AG24" s="6">
        <v>375885</v>
      </c>
      <c r="AH24" s="6">
        <v>0</v>
      </c>
      <c r="AI24" s="6">
        <v>0</v>
      </c>
      <c r="AJ24" s="6">
        <v>0</v>
      </c>
      <c r="AK24" s="6">
        <v>791325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40446</v>
      </c>
      <c r="AT24" s="6">
        <v>957267</v>
      </c>
      <c r="AU24" s="6">
        <v>1285929</v>
      </c>
      <c r="AV24" s="6">
        <v>0</v>
      </c>
      <c r="AW24" s="6">
        <v>0</v>
      </c>
      <c r="AX24" s="6">
        <v>1116693</v>
      </c>
      <c r="AY24" s="6">
        <v>3400335</v>
      </c>
      <c r="AZ24" s="6">
        <v>0</v>
      </c>
      <c r="BA24" s="6">
        <v>94905</v>
      </c>
      <c r="BB24" s="6">
        <v>1493019</v>
      </c>
      <c r="BC24" s="6">
        <v>2496672</v>
      </c>
      <c r="BD24" s="6">
        <v>0</v>
      </c>
      <c r="BE24" s="6">
        <v>431163</v>
      </c>
      <c r="BF24" s="6">
        <v>4515759</v>
      </c>
      <c r="BG24" s="6">
        <v>0</v>
      </c>
      <c r="BH24" s="6">
        <v>559701</v>
      </c>
      <c r="BI24" s="6">
        <v>253170</v>
      </c>
      <c r="BJ24" s="6">
        <v>366876</v>
      </c>
      <c r="BK24" s="6">
        <v>81000</v>
      </c>
      <c r="BL24" s="6">
        <v>356625</v>
      </c>
      <c r="BM24" s="6">
        <v>1617372</v>
      </c>
      <c r="BN24" s="6">
        <v>0</v>
      </c>
      <c r="BO24" s="6">
        <v>0</v>
      </c>
      <c r="BP24" s="6">
        <v>148608</v>
      </c>
      <c r="BQ24" s="6">
        <v>17010</v>
      </c>
      <c r="BR24" s="6">
        <v>0</v>
      </c>
      <c r="BS24" s="6">
        <v>1671678</v>
      </c>
      <c r="BT24" s="6">
        <v>1837296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148608</v>
      </c>
      <c r="CE24" s="6">
        <v>17010</v>
      </c>
      <c r="CF24" s="6">
        <v>0</v>
      </c>
      <c r="CG24" s="6">
        <v>1671678</v>
      </c>
      <c r="CH24" s="6">
        <v>1837296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17000</v>
      </c>
      <c r="CQ24" s="6">
        <v>399500</v>
      </c>
      <c r="CR24" s="6">
        <v>547124</v>
      </c>
      <c r="CS24" s="6">
        <v>156400</v>
      </c>
      <c r="CT24" s="6">
        <v>42500</v>
      </c>
      <c r="CU24" s="6">
        <v>180000</v>
      </c>
      <c r="CV24" s="6">
        <v>1342524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60624</v>
      </c>
      <c r="DF24" s="6">
        <v>0</v>
      </c>
      <c r="DG24" s="6">
        <v>0</v>
      </c>
      <c r="DH24" s="6">
        <v>0</v>
      </c>
      <c r="DI24" s="6">
        <v>60624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17000</v>
      </c>
      <c r="DR24" s="6">
        <v>399500</v>
      </c>
      <c r="DS24" s="6">
        <v>486500</v>
      </c>
      <c r="DT24" s="6">
        <v>156400</v>
      </c>
      <c r="DU24" s="6">
        <v>42500</v>
      </c>
      <c r="DV24" s="6">
        <v>180000</v>
      </c>
      <c r="DW24" s="6">
        <v>1281900</v>
      </c>
      <c r="DX24" s="6">
        <v>0</v>
      </c>
      <c r="DY24" s="6">
        <v>0</v>
      </c>
      <c r="DZ24" s="6">
        <v>14807</v>
      </c>
      <c r="EA24" s="6">
        <v>53010</v>
      </c>
      <c r="EB24" s="6">
        <v>0</v>
      </c>
      <c r="EC24" s="6">
        <v>0</v>
      </c>
      <c r="ED24" s="6">
        <v>67817</v>
      </c>
      <c r="EE24" s="6">
        <v>0</v>
      </c>
      <c r="EF24" s="6">
        <v>65677</v>
      </c>
      <c r="EG24" s="6">
        <v>60044</v>
      </c>
      <c r="EH24" s="6">
        <v>0</v>
      </c>
      <c r="EI24" s="6">
        <v>0</v>
      </c>
      <c r="EJ24" s="6">
        <v>115668</v>
      </c>
      <c r="EK24" s="6">
        <v>241389</v>
      </c>
      <c r="EL24" s="6">
        <v>0</v>
      </c>
      <c r="EM24" s="6">
        <v>0</v>
      </c>
      <c r="EN24" s="6">
        <v>2099726</v>
      </c>
      <c r="EO24" s="6">
        <v>1731330</v>
      </c>
      <c r="EP24" s="6">
        <v>3422025</v>
      </c>
      <c r="EQ24" s="6">
        <v>0</v>
      </c>
      <c r="ER24" s="6">
        <v>1786692</v>
      </c>
      <c r="ES24" s="6">
        <v>9039773</v>
      </c>
      <c r="ET24" s="6">
        <v>0</v>
      </c>
      <c r="EU24" s="6">
        <v>0</v>
      </c>
      <c r="EV24" s="6">
        <v>0</v>
      </c>
      <c r="EW24" s="6">
        <v>0</v>
      </c>
      <c r="EX24" s="6">
        <v>3085065</v>
      </c>
      <c r="EY24" s="6">
        <v>0</v>
      </c>
      <c r="EZ24" s="6">
        <v>0</v>
      </c>
      <c r="FA24" s="6">
        <v>3085065</v>
      </c>
      <c r="FB24" s="6">
        <v>2099726</v>
      </c>
      <c r="FC24" s="6">
        <v>1731330</v>
      </c>
      <c r="FD24" s="6">
        <v>336960</v>
      </c>
      <c r="FE24" s="6">
        <v>0</v>
      </c>
      <c r="FF24" s="6">
        <v>1786692</v>
      </c>
      <c r="FG24" s="6">
        <v>5954708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325610</v>
      </c>
      <c r="FQ24" s="6">
        <v>93960</v>
      </c>
      <c r="FR24" s="6">
        <v>346680</v>
      </c>
      <c r="FS24" s="6">
        <v>0</v>
      </c>
      <c r="FT24" s="6">
        <v>80940</v>
      </c>
      <c r="FU24" s="6">
        <v>847190</v>
      </c>
      <c r="FV24" s="6">
        <v>0</v>
      </c>
      <c r="FW24" s="6">
        <v>0</v>
      </c>
      <c r="FX24" s="6">
        <v>0</v>
      </c>
      <c r="FY24" s="6">
        <v>0</v>
      </c>
      <c r="FZ24" s="6">
        <v>346680</v>
      </c>
      <c r="GA24" s="6">
        <v>0</v>
      </c>
      <c r="GB24" s="6">
        <v>0</v>
      </c>
      <c r="GC24" s="6">
        <v>346680</v>
      </c>
      <c r="GD24" s="6">
        <v>325610</v>
      </c>
      <c r="GE24" s="6">
        <v>93960</v>
      </c>
      <c r="GF24" s="6">
        <v>0</v>
      </c>
      <c r="GG24" s="6">
        <v>0</v>
      </c>
      <c r="GH24" s="6">
        <v>80940</v>
      </c>
      <c r="GI24" s="6">
        <v>500510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61190</v>
      </c>
      <c r="GR24" s="6">
        <v>5464982</v>
      </c>
      <c r="GS24" s="6">
        <v>6357603</v>
      </c>
      <c r="GT24" s="6">
        <v>6603559</v>
      </c>
      <c r="GU24" s="6">
        <v>123500</v>
      </c>
      <c r="GV24" s="6">
        <v>5786877</v>
      </c>
      <c r="GW24" s="6">
        <v>24397711</v>
      </c>
    </row>
    <row r="25" spans="1:205" ht="18" customHeight="1">
      <c r="A25" s="17">
        <v>11</v>
      </c>
      <c r="B25" s="17" t="s">
        <v>15</v>
      </c>
      <c r="C25" s="26">
        <v>628153</v>
      </c>
      <c r="D25" s="26">
        <v>3202793</v>
      </c>
      <c r="E25" s="26">
        <v>1987798</v>
      </c>
      <c r="F25" s="26">
        <v>5584526</v>
      </c>
      <c r="G25" s="26">
        <v>1347281</v>
      </c>
      <c r="H25" s="26">
        <v>110474</v>
      </c>
      <c r="I25" s="26">
        <v>12861025</v>
      </c>
      <c r="J25" s="26">
        <v>441153</v>
      </c>
      <c r="K25" s="26">
        <v>2521341</v>
      </c>
      <c r="L25" s="26">
        <v>1778202</v>
      </c>
      <c r="M25" s="26">
        <v>4822056</v>
      </c>
      <c r="N25" s="26">
        <v>1163781</v>
      </c>
      <c r="O25" s="26">
        <v>84474</v>
      </c>
      <c r="P25" s="26">
        <v>10811007</v>
      </c>
      <c r="Q25" s="3">
        <v>310653</v>
      </c>
      <c r="R25" s="3">
        <v>702162</v>
      </c>
      <c r="S25" s="3">
        <v>788490</v>
      </c>
      <c r="T25" s="3">
        <v>511065</v>
      </c>
      <c r="U25" s="3">
        <v>0</v>
      </c>
      <c r="V25" s="3">
        <v>21249</v>
      </c>
      <c r="W25" s="3">
        <v>2333619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560079</v>
      </c>
      <c r="AU25" s="3">
        <v>417915</v>
      </c>
      <c r="AV25" s="3">
        <v>3304863</v>
      </c>
      <c r="AW25" s="3">
        <v>94932</v>
      </c>
      <c r="AX25" s="3">
        <v>0</v>
      </c>
      <c r="AY25" s="3">
        <v>4377789</v>
      </c>
      <c r="AZ25" s="3">
        <v>0</v>
      </c>
      <c r="BA25" s="3">
        <v>1062000</v>
      </c>
      <c r="BB25" s="3">
        <v>555147</v>
      </c>
      <c r="BC25" s="3">
        <v>566928</v>
      </c>
      <c r="BD25" s="3">
        <v>910899</v>
      </c>
      <c r="BE25" s="3">
        <v>0</v>
      </c>
      <c r="BF25" s="3">
        <v>3094974</v>
      </c>
      <c r="BG25" s="3">
        <v>130500</v>
      </c>
      <c r="BH25" s="3">
        <v>197100</v>
      </c>
      <c r="BI25" s="3">
        <v>16650</v>
      </c>
      <c r="BJ25" s="3">
        <v>439200</v>
      </c>
      <c r="BK25" s="3">
        <v>157950</v>
      </c>
      <c r="BL25" s="3">
        <v>63225</v>
      </c>
      <c r="BM25" s="3">
        <v>1004625</v>
      </c>
      <c r="BN25" s="3">
        <v>0</v>
      </c>
      <c r="BO25" s="3">
        <v>0</v>
      </c>
      <c r="BP25" s="3">
        <v>48096</v>
      </c>
      <c r="BQ25" s="3">
        <v>439470</v>
      </c>
      <c r="BR25" s="3">
        <v>0</v>
      </c>
      <c r="BS25" s="3">
        <v>0</v>
      </c>
      <c r="BT25" s="3">
        <v>487566</v>
      </c>
      <c r="BU25" s="3">
        <v>0</v>
      </c>
      <c r="BV25" s="3">
        <v>0</v>
      </c>
      <c r="BW25" s="3">
        <v>0</v>
      </c>
      <c r="BX25" s="3">
        <v>39078</v>
      </c>
      <c r="BY25" s="3">
        <v>0</v>
      </c>
      <c r="BZ25" s="3">
        <v>0</v>
      </c>
      <c r="CA25" s="3">
        <v>39078</v>
      </c>
      <c r="CB25" s="3">
        <v>0</v>
      </c>
      <c r="CC25" s="3">
        <v>0</v>
      </c>
      <c r="CD25" s="3">
        <v>48096</v>
      </c>
      <c r="CE25" s="3">
        <v>400392</v>
      </c>
      <c r="CF25" s="3">
        <v>0</v>
      </c>
      <c r="CG25" s="3">
        <v>0</v>
      </c>
      <c r="CH25" s="3">
        <v>448488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187000</v>
      </c>
      <c r="CQ25" s="3">
        <v>357000</v>
      </c>
      <c r="CR25" s="3">
        <v>161500</v>
      </c>
      <c r="CS25" s="3">
        <v>323000</v>
      </c>
      <c r="CT25" s="3">
        <v>93500</v>
      </c>
      <c r="CU25" s="3">
        <v>26000</v>
      </c>
      <c r="CV25" s="3">
        <v>1148000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9000</v>
      </c>
      <c r="DC25" s="3">
        <v>9000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187000</v>
      </c>
      <c r="DR25" s="3">
        <v>357000</v>
      </c>
      <c r="DS25" s="3">
        <v>161500</v>
      </c>
      <c r="DT25" s="3">
        <v>323000</v>
      </c>
      <c r="DU25" s="3">
        <v>93500</v>
      </c>
      <c r="DV25" s="3">
        <v>17000</v>
      </c>
      <c r="DW25" s="3">
        <v>1139000</v>
      </c>
      <c r="DX25" s="3">
        <v>0</v>
      </c>
      <c r="DY25" s="3">
        <v>51502</v>
      </c>
      <c r="DZ25" s="3">
        <v>0</v>
      </c>
      <c r="EA25" s="3">
        <v>0</v>
      </c>
      <c r="EB25" s="3">
        <v>90000</v>
      </c>
      <c r="EC25" s="3">
        <v>0</v>
      </c>
      <c r="ED25" s="3">
        <v>141502</v>
      </c>
      <c r="EE25" s="3">
        <v>0</v>
      </c>
      <c r="EF25" s="3">
        <v>272950</v>
      </c>
      <c r="EG25" s="3">
        <v>0</v>
      </c>
      <c r="EH25" s="3">
        <v>0</v>
      </c>
      <c r="EI25" s="3">
        <v>0</v>
      </c>
      <c r="EJ25" s="3">
        <v>0</v>
      </c>
      <c r="EK25" s="3">
        <v>272950</v>
      </c>
      <c r="EL25" s="3">
        <v>0</v>
      </c>
      <c r="EM25" s="3">
        <v>0</v>
      </c>
      <c r="EN25" s="3">
        <v>0</v>
      </c>
      <c r="EO25" s="3">
        <v>0</v>
      </c>
      <c r="EP25" s="3">
        <v>2079960</v>
      </c>
      <c r="EQ25" s="3">
        <v>904429</v>
      </c>
      <c r="ER25" s="3">
        <v>0</v>
      </c>
      <c r="ES25" s="3">
        <v>2984389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2079960</v>
      </c>
      <c r="FK25" s="3">
        <v>904429</v>
      </c>
      <c r="FL25" s="3">
        <v>0</v>
      </c>
      <c r="FM25" s="3">
        <v>2984389</v>
      </c>
      <c r="FN25" s="3">
        <v>0</v>
      </c>
      <c r="FO25" s="3">
        <v>0</v>
      </c>
      <c r="FP25" s="3">
        <v>0</v>
      </c>
      <c r="FQ25" s="3">
        <v>0</v>
      </c>
      <c r="FR25" s="3">
        <v>40200</v>
      </c>
      <c r="FS25" s="3">
        <v>83080</v>
      </c>
      <c r="FT25" s="3">
        <v>0</v>
      </c>
      <c r="FU25" s="3">
        <v>123280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0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0</v>
      </c>
      <c r="GJ25" s="3">
        <v>0</v>
      </c>
      <c r="GK25" s="3">
        <v>0</v>
      </c>
      <c r="GL25" s="3">
        <v>40200</v>
      </c>
      <c r="GM25" s="3">
        <v>83080</v>
      </c>
      <c r="GN25" s="3">
        <v>0</v>
      </c>
      <c r="GO25" s="3">
        <v>123280</v>
      </c>
      <c r="GP25" s="3">
        <v>0</v>
      </c>
      <c r="GQ25" s="3">
        <v>628153</v>
      </c>
      <c r="GR25" s="3">
        <v>3202793</v>
      </c>
      <c r="GS25" s="3">
        <v>1987798</v>
      </c>
      <c r="GT25" s="3">
        <v>7664486</v>
      </c>
      <c r="GU25" s="3">
        <v>2251710</v>
      </c>
      <c r="GV25" s="3">
        <v>110474</v>
      </c>
      <c r="GW25" s="3">
        <v>15845414</v>
      </c>
    </row>
    <row r="26" spans="1:205" ht="18" customHeight="1">
      <c r="A26" s="17">
        <v>12</v>
      </c>
      <c r="B26" s="17" t="s">
        <v>16</v>
      </c>
      <c r="C26" s="26">
        <v>0</v>
      </c>
      <c r="D26" s="26">
        <v>651398</v>
      </c>
      <c r="E26" s="26">
        <v>0</v>
      </c>
      <c r="F26" s="26">
        <v>2959752</v>
      </c>
      <c r="G26" s="26">
        <v>733800</v>
      </c>
      <c r="H26" s="26">
        <v>0</v>
      </c>
      <c r="I26" s="26">
        <v>4344950</v>
      </c>
      <c r="J26" s="26">
        <v>0</v>
      </c>
      <c r="K26" s="26">
        <v>557898</v>
      </c>
      <c r="L26" s="26">
        <v>0</v>
      </c>
      <c r="M26" s="26">
        <v>2857752</v>
      </c>
      <c r="N26" s="26">
        <v>517122</v>
      </c>
      <c r="O26" s="26">
        <v>0</v>
      </c>
      <c r="P26" s="26">
        <v>3932772</v>
      </c>
      <c r="Q26" s="3">
        <v>0</v>
      </c>
      <c r="R26" s="3">
        <v>557898</v>
      </c>
      <c r="S26" s="3">
        <v>0</v>
      </c>
      <c r="T26" s="3">
        <v>2620998</v>
      </c>
      <c r="U26" s="3">
        <v>0</v>
      </c>
      <c r="V26" s="3">
        <v>0</v>
      </c>
      <c r="W26" s="3">
        <v>3178896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236754</v>
      </c>
      <c r="AW26" s="3">
        <v>0</v>
      </c>
      <c r="AX26" s="3">
        <v>0</v>
      </c>
      <c r="AY26" s="3">
        <v>236754</v>
      </c>
      <c r="AZ26" s="3">
        <v>0</v>
      </c>
      <c r="BA26" s="3">
        <v>0</v>
      </c>
      <c r="BB26" s="3">
        <v>0</v>
      </c>
      <c r="BC26" s="3">
        <v>0</v>
      </c>
      <c r="BD26" s="3">
        <v>294372</v>
      </c>
      <c r="BE26" s="3">
        <v>0</v>
      </c>
      <c r="BF26" s="3">
        <v>294372</v>
      </c>
      <c r="BG26" s="3">
        <v>0</v>
      </c>
      <c r="BH26" s="3">
        <v>0</v>
      </c>
      <c r="BI26" s="3">
        <v>0</v>
      </c>
      <c r="BJ26" s="3">
        <v>0</v>
      </c>
      <c r="BK26" s="3">
        <v>222750</v>
      </c>
      <c r="BL26" s="3">
        <v>0</v>
      </c>
      <c r="BM26" s="3">
        <v>222750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93500</v>
      </c>
      <c r="CR26" s="3">
        <v>0</v>
      </c>
      <c r="CS26" s="3">
        <v>102000</v>
      </c>
      <c r="CT26" s="3">
        <v>102000</v>
      </c>
      <c r="CU26" s="3">
        <v>0</v>
      </c>
      <c r="CV26" s="3">
        <v>297500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93500</v>
      </c>
      <c r="DS26" s="3">
        <v>0</v>
      </c>
      <c r="DT26" s="3">
        <v>102000</v>
      </c>
      <c r="DU26" s="3">
        <v>102000</v>
      </c>
      <c r="DV26" s="3">
        <v>0</v>
      </c>
      <c r="DW26" s="3">
        <v>297500</v>
      </c>
      <c r="DX26" s="3">
        <v>0</v>
      </c>
      <c r="DY26" s="3">
        <v>0</v>
      </c>
      <c r="DZ26" s="3">
        <v>0</v>
      </c>
      <c r="EA26" s="3">
        <v>0</v>
      </c>
      <c r="EB26" s="3">
        <v>15210</v>
      </c>
      <c r="EC26" s="3">
        <v>0</v>
      </c>
      <c r="ED26" s="3">
        <v>15210</v>
      </c>
      <c r="EE26" s="3">
        <v>0</v>
      </c>
      <c r="EF26" s="3">
        <v>0</v>
      </c>
      <c r="EG26" s="3">
        <v>0</v>
      </c>
      <c r="EH26" s="3">
        <v>0</v>
      </c>
      <c r="EI26" s="3">
        <v>99468</v>
      </c>
      <c r="EJ26" s="3">
        <v>0</v>
      </c>
      <c r="EK26" s="3">
        <v>99468</v>
      </c>
      <c r="EL26" s="3">
        <v>0</v>
      </c>
      <c r="EM26" s="3">
        <v>0</v>
      </c>
      <c r="EN26" s="3">
        <v>0</v>
      </c>
      <c r="EO26" s="3">
        <v>0</v>
      </c>
      <c r="EP26" s="3">
        <v>0</v>
      </c>
      <c r="EQ26" s="3">
        <v>0</v>
      </c>
      <c r="ER26" s="3">
        <v>0</v>
      </c>
      <c r="ES26" s="3">
        <v>0</v>
      </c>
      <c r="ET26" s="3">
        <v>0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0</v>
      </c>
      <c r="FS26" s="3">
        <v>0</v>
      </c>
      <c r="FT26" s="3">
        <v>0</v>
      </c>
      <c r="FU26" s="3">
        <v>0</v>
      </c>
      <c r="FV26" s="3">
        <v>0</v>
      </c>
      <c r="FW26" s="3">
        <v>0</v>
      </c>
      <c r="FX26" s="3">
        <v>0</v>
      </c>
      <c r="FY26" s="3">
        <v>0</v>
      </c>
      <c r="FZ26" s="3">
        <v>0</v>
      </c>
      <c r="GA26" s="3">
        <v>0</v>
      </c>
      <c r="GB26" s="3">
        <v>0</v>
      </c>
      <c r="GC26" s="3">
        <v>0</v>
      </c>
      <c r="GD26" s="3">
        <v>0</v>
      </c>
      <c r="GE26" s="3">
        <v>0</v>
      </c>
      <c r="GF26" s="3">
        <v>0</v>
      </c>
      <c r="GG26" s="3">
        <v>0</v>
      </c>
      <c r="GH26" s="3">
        <v>0</v>
      </c>
      <c r="GI26" s="3">
        <v>0</v>
      </c>
      <c r="GJ26" s="3">
        <v>0</v>
      </c>
      <c r="GK26" s="3">
        <v>0</v>
      </c>
      <c r="GL26" s="3">
        <v>0</v>
      </c>
      <c r="GM26" s="3">
        <v>0</v>
      </c>
      <c r="GN26" s="3">
        <v>0</v>
      </c>
      <c r="GO26" s="3">
        <v>0</v>
      </c>
      <c r="GP26" s="3">
        <v>0</v>
      </c>
      <c r="GQ26" s="3">
        <v>0</v>
      </c>
      <c r="GR26" s="3">
        <v>651398</v>
      </c>
      <c r="GS26" s="3">
        <v>0</v>
      </c>
      <c r="GT26" s="3">
        <v>2959752</v>
      </c>
      <c r="GU26" s="3">
        <v>733800</v>
      </c>
      <c r="GV26" s="3">
        <v>0</v>
      </c>
      <c r="GW26" s="3">
        <v>4344950</v>
      </c>
    </row>
    <row r="27" spans="1:205" ht="18" customHeight="1">
      <c r="A27" s="17">
        <v>13</v>
      </c>
      <c r="B27" s="17" t="s">
        <v>17</v>
      </c>
      <c r="C27" s="26">
        <v>363144</v>
      </c>
      <c r="D27" s="26">
        <v>0</v>
      </c>
      <c r="E27" s="26">
        <v>0</v>
      </c>
      <c r="F27" s="26">
        <v>1577083</v>
      </c>
      <c r="G27" s="26">
        <v>0</v>
      </c>
      <c r="H27" s="26">
        <v>0</v>
      </c>
      <c r="I27" s="26">
        <v>1940227</v>
      </c>
      <c r="J27" s="26">
        <v>261144</v>
      </c>
      <c r="K27" s="26">
        <v>0</v>
      </c>
      <c r="L27" s="26">
        <v>0</v>
      </c>
      <c r="M27" s="26">
        <v>634032</v>
      </c>
      <c r="N27" s="26">
        <v>0</v>
      </c>
      <c r="O27" s="26">
        <v>0</v>
      </c>
      <c r="P27" s="26">
        <v>895176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49500</v>
      </c>
      <c r="AP27" s="3">
        <v>0</v>
      </c>
      <c r="AQ27" s="3">
        <v>0</v>
      </c>
      <c r="AR27" s="3">
        <v>49500</v>
      </c>
      <c r="AS27" s="3">
        <v>261144</v>
      </c>
      <c r="AT27" s="3">
        <v>0</v>
      </c>
      <c r="AU27" s="3">
        <v>0</v>
      </c>
      <c r="AV27" s="3">
        <v>460782</v>
      </c>
      <c r="AW27" s="3">
        <v>0</v>
      </c>
      <c r="AX27" s="3">
        <v>0</v>
      </c>
      <c r="AY27" s="3">
        <v>721926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123750</v>
      </c>
      <c r="BK27" s="3">
        <v>0</v>
      </c>
      <c r="BL27" s="3">
        <v>0</v>
      </c>
      <c r="BM27" s="3">
        <v>123750</v>
      </c>
      <c r="BN27" s="3">
        <v>0</v>
      </c>
      <c r="BO27" s="3">
        <v>0</v>
      </c>
      <c r="BP27" s="3">
        <v>0</v>
      </c>
      <c r="BQ27" s="3">
        <v>849051</v>
      </c>
      <c r="BR27" s="3">
        <v>0</v>
      </c>
      <c r="BS27" s="3">
        <v>0</v>
      </c>
      <c r="BT27" s="3">
        <v>849051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849051</v>
      </c>
      <c r="CF27" s="3">
        <v>0</v>
      </c>
      <c r="CG27" s="3">
        <v>0</v>
      </c>
      <c r="CH27" s="3">
        <v>849051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102000</v>
      </c>
      <c r="CQ27" s="3">
        <v>0</v>
      </c>
      <c r="CR27" s="3">
        <v>0</v>
      </c>
      <c r="CS27" s="3">
        <v>94000</v>
      </c>
      <c r="CT27" s="3">
        <v>0</v>
      </c>
      <c r="CU27" s="3">
        <v>0</v>
      </c>
      <c r="CV27" s="3">
        <v>196000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102000</v>
      </c>
      <c r="DR27" s="3">
        <v>0</v>
      </c>
      <c r="DS27" s="3">
        <v>0</v>
      </c>
      <c r="DT27" s="3">
        <v>94000</v>
      </c>
      <c r="DU27" s="3">
        <v>0</v>
      </c>
      <c r="DV27" s="3">
        <v>0</v>
      </c>
      <c r="DW27" s="3">
        <v>196000</v>
      </c>
      <c r="DX27" s="3">
        <v>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3">
        <v>0</v>
      </c>
      <c r="EE27" s="3">
        <v>0</v>
      </c>
      <c r="EF27" s="3">
        <v>0</v>
      </c>
      <c r="EG27" s="3">
        <v>0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2361383</v>
      </c>
      <c r="EO27" s="3">
        <v>912272</v>
      </c>
      <c r="EP27" s="3">
        <v>0</v>
      </c>
      <c r="EQ27" s="3">
        <v>0</v>
      </c>
      <c r="ER27" s="3">
        <v>0</v>
      </c>
      <c r="ES27" s="3">
        <v>3273655</v>
      </c>
      <c r="ET27" s="3">
        <v>0</v>
      </c>
      <c r="EU27" s="3">
        <v>0</v>
      </c>
      <c r="EV27" s="3">
        <v>0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3">
        <v>2361383</v>
      </c>
      <c r="FC27" s="3">
        <v>912272</v>
      </c>
      <c r="FD27" s="3">
        <v>0</v>
      </c>
      <c r="FE27" s="3">
        <v>0</v>
      </c>
      <c r="FF27" s="3">
        <v>0</v>
      </c>
      <c r="FG27" s="3">
        <v>3273655</v>
      </c>
      <c r="FH27" s="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  <c r="FN27" s="3">
        <v>0</v>
      </c>
      <c r="FO27" s="3">
        <v>0</v>
      </c>
      <c r="FP27" s="3">
        <v>173240</v>
      </c>
      <c r="FQ27" s="3">
        <v>130640</v>
      </c>
      <c r="FR27" s="3">
        <v>0</v>
      </c>
      <c r="FS27" s="3">
        <v>0</v>
      </c>
      <c r="FT27" s="3">
        <v>0</v>
      </c>
      <c r="FU27" s="3">
        <v>303880</v>
      </c>
      <c r="FV27" s="3">
        <v>0</v>
      </c>
      <c r="FW27" s="3">
        <v>0</v>
      </c>
      <c r="FX27" s="3">
        <v>0</v>
      </c>
      <c r="FY27" s="3">
        <v>0</v>
      </c>
      <c r="FZ27" s="3">
        <v>0</v>
      </c>
      <c r="GA27" s="3">
        <v>0</v>
      </c>
      <c r="GB27" s="3">
        <v>0</v>
      </c>
      <c r="GC27" s="3">
        <v>0</v>
      </c>
      <c r="GD27" s="3">
        <v>173240</v>
      </c>
      <c r="GE27" s="3">
        <v>130640</v>
      </c>
      <c r="GF27" s="3">
        <v>0</v>
      </c>
      <c r="GG27" s="3">
        <v>0</v>
      </c>
      <c r="GH27" s="3">
        <v>0</v>
      </c>
      <c r="GI27" s="3">
        <v>303880</v>
      </c>
      <c r="GJ27" s="3">
        <v>0</v>
      </c>
      <c r="GK27" s="3">
        <v>0</v>
      </c>
      <c r="GL27" s="3">
        <v>0</v>
      </c>
      <c r="GM27" s="3">
        <v>0</v>
      </c>
      <c r="GN27" s="3">
        <v>0</v>
      </c>
      <c r="GO27" s="3">
        <v>0</v>
      </c>
      <c r="GP27" s="3">
        <v>0</v>
      </c>
      <c r="GQ27" s="3">
        <v>363144</v>
      </c>
      <c r="GR27" s="3">
        <v>2361383</v>
      </c>
      <c r="GS27" s="3">
        <v>912272</v>
      </c>
      <c r="GT27" s="3">
        <v>1577083</v>
      </c>
      <c r="GU27" s="3">
        <v>0</v>
      </c>
      <c r="GV27" s="3">
        <v>0</v>
      </c>
      <c r="GW27" s="3">
        <v>5213882</v>
      </c>
    </row>
    <row r="28" spans="1:205" ht="18" customHeight="1">
      <c r="A28" s="17">
        <v>14</v>
      </c>
      <c r="B28" s="17" t="s">
        <v>18</v>
      </c>
      <c r="C28" s="26">
        <v>424011</v>
      </c>
      <c r="D28" s="26">
        <v>2169876</v>
      </c>
      <c r="E28" s="26">
        <v>2254883</v>
      </c>
      <c r="F28" s="26">
        <v>68822</v>
      </c>
      <c r="G28" s="26">
        <v>652800</v>
      </c>
      <c r="H28" s="26">
        <v>6995249</v>
      </c>
      <c r="I28" s="26">
        <v>12565641</v>
      </c>
      <c r="J28" s="26">
        <v>322011</v>
      </c>
      <c r="K28" s="26">
        <v>1857996</v>
      </c>
      <c r="L28" s="26">
        <v>2110383</v>
      </c>
      <c r="M28" s="26">
        <v>51822</v>
      </c>
      <c r="N28" s="26">
        <v>550800</v>
      </c>
      <c r="O28" s="26">
        <v>6191217</v>
      </c>
      <c r="P28" s="26">
        <v>11084229</v>
      </c>
      <c r="Q28" s="3">
        <v>322011</v>
      </c>
      <c r="R28" s="3">
        <v>733833</v>
      </c>
      <c r="S28" s="3">
        <v>487935</v>
      </c>
      <c r="T28" s="3">
        <v>0</v>
      </c>
      <c r="U28" s="3">
        <v>0</v>
      </c>
      <c r="V28" s="3">
        <v>2296836</v>
      </c>
      <c r="W28" s="3">
        <v>3840615</v>
      </c>
      <c r="X28" s="3">
        <v>0</v>
      </c>
      <c r="Y28" s="3">
        <v>191250</v>
      </c>
      <c r="Z28" s="3">
        <v>967500</v>
      </c>
      <c r="AA28" s="3">
        <v>0</v>
      </c>
      <c r="AB28" s="3">
        <v>0</v>
      </c>
      <c r="AC28" s="3">
        <v>1992375</v>
      </c>
      <c r="AD28" s="3">
        <v>3151125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14580</v>
      </c>
      <c r="AK28" s="3">
        <v>14580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223272</v>
      </c>
      <c r="AU28" s="3">
        <v>463698</v>
      </c>
      <c r="AV28" s="3">
        <v>0</v>
      </c>
      <c r="AW28" s="3">
        <v>0</v>
      </c>
      <c r="AX28" s="3">
        <v>664074</v>
      </c>
      <c r="AY28" s="3">
        <v>1351044</v>
      </c>
      <c r="AZ28" s="3">
        <v>0</v>
      </c>
      <c r="BA28" s="3">
        <v>642141</v>
      </c>
      <c r="BB28" s="3">
        <v>0</v>
      </c>
      <c r="BC28" s="3">
        <v>47232</v>
      </c>
      <c r="BD28" s="3">
        <v>0</v>
      </c>
      <c r="BE28" s="3">
        <v>464022</v>
      </c>
      <c r="BF28" s="3">
        <v>1153395</v>
      </c>
      <c r="BG28" s="3">
        <v>0</v>
      </c>
      <c r="BH28" s="3">
        <v>67500</v>
      </c>
      <c r="BI28" s="3">
        <v>191250</v>
      </c>
      <c r="BJ28" s="3">
        <v>4590</v>
      </c>
      <c r="BK28" s="3">
        <v>550800</v>
      </c>
      <c r="BL28" s="3">
        <v>759330</v>
      </c>
      <c r="BM28" s="3">
        <v>1573470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494532</v>
      </c>
      <c r="BT28" s="3">
        <v>494532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494532</v>
      </c>
      <c r="CH28" s="3">
        <v>494532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102000</v>
      </c>
      <c r="CQ28" s="3">
        <v>270300</v>
      </c>
      <c r="CR28" s="3">
        <v>144500</v>
      </c>
      <c r="CS28" s="3">
        <v>17000</v>
      </c>
      <c r="CT28" s="3">
        <v>102000</v>
      </c>
      <c r="CU28" s="3">
        <v>309500</v>
      </c>
      <c r="CV28" s="3">
        <v>945300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102000</v>
      </c>
      <c r="DR28" s="3">
        <v>270300</v>
      </c>
      <c r="DS28" s="3">
        <v>144500</v>
      </c>
      <c r="DT28" s="3">
        <v>17000</v>
      </c>
      <c r="DU28" s="3">
        <v>102000</v>
      </c>
      <c r="DV28" s="3">
        <v>309500</v>
      </c>
      <c r="DW28" s="3">
        <v>945300</v>
      </c>
      <c r="DX28" s="3">
        <v>0</v>
      </c>
      <c r="DY28" s="3">
        <v>41580</v>
      </c>
      <c r="DZ28" s="3">
        <v>0</v>
      </c>
      <c r="EA28" s="3">
        <v>0</v>
      </c>
      <c r="EB28" s="3">
        <v>0</v>
      </c>
      <c r="EC28" s="3">
        <v>0</v>
      </c>
      <c r="ED28" s="3">
        <v>41580</v>
      </c>
      <c r="EE28" s="3">
        <v>0</v>
      </c>
      <c r="EF28" s="3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3041964</v>
      </c>
      <c r="EQ28" s="3">
        <v>5148590</v>
      </c>
      <c r="ER28" s="3">
        <v>5137269</v>
      </c>
      <c r="ES28" s="3">
        <v>13327823</v>
      </c>
      <c r="ET28" s="3">
        <v>0</v>
      </c>
      <c r="EU28" s="3">
        <v>0</v>
      </c>
      <c r="EV28" s="3">
        <v>0</v>
      </c>
      <c r="EW28" s="3">
        <v>0</v>
      </c>
      <c r="EX28" s="3">
        <v>3041964</v>
      </c>
      <c r="EY28" s="3">
        <v>3111894</v>
      </c>
      <c r="EZ28" s="3">
        <v>4011129</v>
      </c>
      <c r="FA28" s="3">
        <v>10164987</v>
      </c>
      <c r="FB28" s="3">
        <v>0</v>
      </c>
      <c r="FC28" s="3">
        <v>0</v>
      </c>
      <c r="FD28" s="3">
        <v>0</v>
      </c>
      <c r="FE28" s="3">
        <v>2036696</v>
      </c>
      <c r="FF28" s="3">
        <v>1126140</v>
      </c>
      <c r="FG28" s="3">
        <v>3162836</v>
      </c>
      <c r="FH28" s="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346680</v>
      </c>
      <c r="FS28" s="3">
        <v>555980</v>
      </c>
      <c r="FT28" s="3">
        <v>386880</v>
      </c>
      <c r="FU28" s="3">
        <v>1289540</v>
      </c>
      <c r="FV28" s="3">
        <v>0</v>
      </c>
      <c r="FW28" s="3">
        <v>0</v>
      </c>
      <c r="FX28" s="3">
        <v>0</v>
      </c>
      <c r="FY28" s="3">
        <v>0</v>
      </c>
      <c r="FZ28" s="3">
        <v>346680</v>
      </c>
      <c r="GA28" s="3">
        <v>309420</v>
      </c>
      <c r="GB28" s="3">
        <v>346680</v>
      </c>
      <c r="GC28" s="3">
        <v>1002780</v>
      </c>
      <c r="GD28" s="3">
        <v>0</v>
      </c>
      <c r="GE28" s="3">
        <v>0</v>
      </c>
      <c r="GF28" s="3">
        <v>0</v>
      </c>
      <c r="GG28" s="3">
        <v>246560</v>
      </c>
      <c r="GH28" s="3">
        <v>40200</v>
      </c>
      <c r="GI28" s="3">
        <v>286760</v>
      </c>
      <c r="GJ28" s="3">
        <v>0</v>
      </c>
      <c r="GK28" s="3">
        <v>0</v>
      </c>
      <c r="GL28" s="3">
        <v>0</v>
      </c>
      <c r="GM28" s="3">
        <v>0</v>
      </c>
      <c r="GN28" s="3">
        <v>0</v>
      </c>
      <c r="GO28" s="3">
        <v>0</v>
      </c>
      <c r="GP28" s="3">
        <v>0</v>
      </c>
      <c r="GQ28" s="3">
        <v>424011</v>
      </c>
      <c r="GR28" s="3">
        <v>2169876</v>
      </c>
      <c r="GS28" s="3">
        <v>2254883</v>
      </c>
      <c r="GT28" s="3">
        <v>3110786</v>
      </c>
      <c r="GU28" s="3">
        <v>5801390</v>
      </c>
      <c r="GV28" s="3">
        <v>12132518</v>
      </c>
      <c r="GW28" s="3">
        <v>25893464</v>
      </c>
    </row>
    <row r="29" spans="1:205" ht="18" customHeight="1">
      <c r="A29" s="17">
        <v>15</v>
      </c>
      <c r="B29" s="17" t="s">
        <v>19</v>
      </c>
      <c r="C29" s="26">
        <v>0</v>
      </c>
      <c r="D29" s="26">
        <v>1549749</v>
      </c>
      <c r="E29" s="26">
        <v>95172</v>
      </c>
      <c r="F29" s="26">
        <v>2349126</v>
      </c>
      <c r="G29" s="26">
        <v>2395239</v>
      </c>
      <c r="H29" s="26">
        <v>0</v>
      </c>
      <c r="I29" s="26">
        <v>6389286</v>
      </c>
      <c r="J29" s="26">
        <v>0</v>
      </c>
      <c r="K29" s="26">
        <v>1266129</v>
      </c>
      <c r="L29" s="26">
        <v>0</v>
      </c>
      <c r="M29" s="26">
        <v>2184696</v>
      </c>
      <c r="N29" s="26">
        <v>1386549</v>
      </c>
      <c r="O29" s="26">
        <v>0</v>
      </c>
      <c r="P29" s="26">
        <v>4837374</v>
      </c>
      <c r="Q29" s="3">
        <v>0</v>
      </c>
      <c r="R29" s="3">
        <v>355932</v>
      </c>
      <c r="S29" s="3">
        <v>0</v>
      </c>
      <c r="T29" s="3">
        <v>817020</v>
      </c>
      <c r="U29" s="3">
        <v>14490</v>
      </c>
      <c r="V29" s="3">
        <v>0</v>
      </c>
      <c r="W29" s="3">
        <v>1187442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664704</v>
      </c>
      <c r="AU29" s="3">
        <v>0</v>
      </c>
      <c r="AV29" s="3">
        <v>980676</v>
      </c>
      <c r="AW29" s="3">
        <v>672813</v>
      </c>
      <c r="AX29" s="3">
        <v>0</v>
      </c>
      <c r="AY29" s="3">
        <v>2318193</v>
      </c>
      <c r="AZ29" s="3">
        <v>0</v>
      </c>
      <c r="BA29" s="3">
        <v>245493</v>
      </c>
      <c r="BB29" s="3">
        <v>0</v>
      </c>
      <c r="BC29" s="3">
        <v>354600</v>
      </c>
      <c r="BD29" s="3">
        <v>624096</v>
      </c>
      <c r="BE29" s="3">
        <v>0</v>
      </c>
      <c r="BF29" s="3">
        <v>1224189</v>
      </c>
      <c r="BG29" s="3">
        <v>0</v>
      </c>
      <c r="BH29" s="3">
        <v>0</v>
      </c>
      <c r="BI29" s="3">
        <v>0</v>
      </c>
      <c r="BJ29" s="3">
        <v>32400</v>
      </c>
      <c r="BK29" s="3">
        <v>75150</v>
      </c>
      <c r="BL29" s="3">
        <v>0</v>
      </c>
      <c r="BM29" s="3">
        <v>107550</v>
      </c>
      <c r="BN29" s="3">
        <v>0</v>
      </c>
      <c r="BO29" s="3">
        <v>0</v>
      </c>
      <c r="BP29" s="3">
        <v>85392</v>
      </c>
      <c r="BQ29" s="3">
        <v>0</v>
      </c>
      <c r="BR29" s="3">
        <v>737910</v>
      </c>
      <c r="BS29" s="3">
        <v>0</v>
      </c>
      <c r="BT29" s="3">
        <v>823302</v>
      </c>
      <c r="BU29" s="3">
        <v>0</v>
      </c>
      <c r="BV29" s="3">
        <v>0</v>
      </c>
      <c r="BW29" s="3">
        <v>85392</v>
      </c>
      <c r="BX29" s="3">
        <v>0</v>
      </c>
      <c r="BY29" s="3">
        <v>737910</v>
      </c>
      <c r="BZ29" s="3">
        <v>0</v>
      </c>
      <c r="CA29" s="3">
        <v>823302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283620</v>
      </c>
      <c r="CR29" s="3">
        <v>9780</v>
      </c>
      <c r="CS29" s="3">
        <v>135180</v>
      </c>
      <c r="CT29" s="3">
        <v>110580</v>
      </c>
      <c r="CU29" s="3">
        <v>0</v>
      </c>
      <c r="CV29" s="3">
        <v>539160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283620</v>
      </c>
      <c r="DS29" s="3">
        <v>9780</v>
      </c>
      <c r="DT29" s="3">
        <v>135180</v>
      </c>
      <c r="DU29" s="3">
        <v>110580</v>
      </c>
      <c r="DV29" s="3">
        <v>0</v>
      </c>
      <c r="DW29" s="3">
        <v>539160</v>
      </c>
      <c r="DX29" s="3">
        <v>0</v>
      </c>
      <c r="DY29" s="3">
        <v>0</v>
      </c>
      <c r="DZ29" s="3">
        <v>0</v>
      </c>
      <c r="EA29" s="3">
        <v>29250</v>
      </c>
      <c r="EB29" s="3">
        <v>0</v>
      </c>
      <c r="EC29" s="3">
        <v>0</v>
      </c>
      <c r="ED29" s="3">
        <v>29250</v>
      </c>
      <c r="EE29" s="3">
        <v>0</v>
      </c>
      <c r="EF29" s="3">
        <v>0</v>
      </c>
      <c r="EG29" s="3">
        <v>0</v>
      </c>
      <c r="EH29" s="3">
        <v>0</v>
      </c>
      <c r="EI29" s="3">
        <v>160200</v>
      </c>
      <c r="EJ29" s="3">
        <v>0</v>
      </c>
      <c r="EK29" s="3">
        <v>160200</v>
      </c>
      <c r="EL29" s="3">
        <v>0</v>
      </c>
      <c r="EM29" s="3">
        <v>0</v>
      </c>
      <c r="EN29" s="3">
        <v>2704041</v>
      </c>
      <c r="EO29" s="3">
        <v>8010</v>
      </c>
      <c r="EP29" s="3">
        <v>0</v>
      </c>
      <c r="EQ29" s="3">
        <v>4297860</v>
      </c>
      <c r="ER29" s="3">
        <v>2898103</v>
      </c>
      <c r="ES29" s="3">
        <v>9908014</v>
      </c>
      <c r="ET29" s="3">
        <v>0</v>
      </c>
      <c r="EU29" s="3">
        <v>0</v>
      </c>
      <c r="EV29" s="3">
        <v>2704041</v>
      </c>
      <c r="EW29" s="3">
        <v>0</v>
      </c>
      <c r="EX29" s="3">
        <v>0</v>
      </c>
      <c r="EY29" s="3">
        <v>3159540</v>
      </c>
      <c r="EZ29" s="3">
        <v>0</v>
      </c>
      <c r="FA29" s="3">
        <v>5863581</v>
      </c>
      <c r="FB29" s="3">
        <v>0</v>
      </c>
      <c r="FC29" s="3">
        <v>8010</v>
      </c>
      <c r="FD29" s="3">
        <v>0</v>
      </c>
      <c r="FE29" s="3">
        <v>1138320</v>
      </c>
      <c r="FF29" s="3">
        <v>856152</v>
      </c>
      <c r="FG29" s="3">
        <v>2002482</v>
      </c>
      <c r="FH29" s="3">
        <v>0</v>
      </c>
      <c r="FI29" s="3">
        <v>0</v>
      </c>
      <c r="FJ29" s="3">
        <v>0</v>
      </c>
      <c r="FK29" s="3">
        <v>0</v>
      </c>
      <c r="FL29" s="3">
        <v>2041951</v>
      </c>
      <c r="FM29" s="3">
        <v>2041951</v>
      </c>
      <c r="FN29" s="3">
        <v>0</v>
      </c>
      <c r="FO29" s="3">
        <v>0</v>
      </c>
      <c r="FP29" s="3">
        <v>369360</v>
      </c>
      <c r="FQ29" s="3">
        <v>0</v>
      </c>
      <c r="FR29" s="3">
        <v>0</v>
      </c>
      <c r="FS29" s="3">
        <v>529200</v>
      </c>
      <c r="FT29" s="3">
        <v>240340</v>
      </c>
      <c r="FU29" s="3">
        <v>1138900</v>
      </c>
      <c r="FV29" s="3">
        <v>0</v>
      </c>
      <c r="FW29" s="3">
        <v>0</v>
      </c>
      <c r="FX29" s="3">
        <v>369360</v>
      </c>
      <c r="FY29" s="3">
        <v>0</v>
      </c>
      <c r="FZ29" s="3">
        <v>0</v>
      </c>
      <c r="GA29" s="3">
        <v>346680</v>
      </c>
      <c r="GB29" s="3">
        <v>0</v>
      </c>
      <c r="GC29" s="3">
        <v>716040</v>
      </c>
      <c r="GD29" s="3">
        <v>0</v>
      </c>
      <c r="GE29" s="3">
        <v>0</v>
      </c>
      <c r="GF29" s="3">
        <v>0</v>
      </c>
      <c r="GG29" s="3">
        <v>182520</v>
      </c>
      <c r="GH29" s="3">
        <v>0</v>
      </c>
      <c r="GI29" s="3">
        <v>182520</v>
      </c>
      <c r="GJ29" s="3">
        <v>0</v>
      </c>
      <c r="GK29" s="3">
        <v>0</v>
      </c>
      <c r="GL29" s="3">
        <v>0</v>
      </c>
      <c r="GM29" s="3">
        <v>0</v>
      </c>
      <c r="GN29" s="3">
        <v>240340</v>
      </c>
      <c r="GO29" s="3">
        <v>240340</v>
      </c>
      <c r="GP29" s="3">
        <v>0</v>
      </c>
      <c r="GQ29" s="3">
        <v>0</v>
      </c>
      <c r="GR29" s="3">
        <v>4253790</v>
      </c>
      <c r="GS29" s="3">
        <v>103182</v>
      </c>
      <c r="GT29" s="3">
        <v>2349126</v>
      </c>
      <c r="GU29" s="3">
        <v>6693099</v>
      </c>
      <c r="GV29" s="3">
        <v>2898103</v>
      </c>
      <c r="GW29" s="3">
        <v>16297300</v>
      </c>
    </row>
    <row r="30" spans="1:205" ht="18" customHeight="1" thickBot="1">
      <c r="A30" s="57" t="s">
        <v>47</v>
      </c>
      <c r="B30" s="58"/>
      <c r="C30" s="27">
        <f aca="true" t="shared" si="21" ref="C30:BN30">SUM(C24:C29)</f>
        <v>1476498</v>
      </c>
      <c r="D30" s="27">
        <f t="shared" si="21"/>
        <v>10939072</v>
      </c>
      <c r="E30" s="27">
        <f t="shared" si="21"/>
        <v>8964126</v>
      </c>
      <c r="F30" s="27">
        <f t="shared" si="21"/>
        <v>15720843</v>
      </c>
      <c r="G30" s="27">
        <f t="shared" si="21"/>
        <v>5252620</v>
      </c>
      <c r="H30" s="27">
        <f t="shared" si="21"/>
        <v>11105908</v>
      </c>
      <c r="I30" s="27">
        <f t="shared" si="21"/>
        <v>53459067</v>
      </c>
      <c r="J30" s="27">
        <f t="shared" si="21"/>
        <v>1068498</v>
      </c>
      <c r="K30" s="27">
        <f t="shared" si="21"/>
        <v>9103443</v>
      </c>
      <c r="L30" s="27">
        <f t="shared" si="21"/>
        <v>7744275</v>
      </c>
      <c r="M30" s="27">
        <f t="shared" si="21"/>
        <v>13505472</v>
      </c>
      <c r="N30" s="27">
        <f t="shared" si="21"/>
        <v>3699252</v>
      </c>
      <c r="O30" s="27">
        <f t="shared" si="21"/>
        <v>8308530</v>
      </c>
      <c r="P30" s="27">
        <f t="shared" si="21"/>
        <v>43429470</v>
      </c>
      <c r="Q30" s="5">
        <f t="shared" si="21"/>
        <v>636408</v>
      </c>
      <c r="R30" s="5">
        <f t="shared" si="21"/>
        <v>3222591</v>
      </c>
      <c r="S30" s="5">
        <f t="shared" si="21"/>
        <v>1724112</v>
      </c>
      <c r="T30" s="5">
        <f t="shared" si="21"/>
        <v>4040649</v>
      </c>
      <c r="U30" s="5">
        <f t="shared" si="21"/>
        <v>14490</v>
      </c>
      <c r="V30" s="5">
        <f t="shared" si="21"/>
        <v>2446443</v>
      </c>
      <c r="W30" s="5">
        <f t="shared" si="21"/>
        <v>12084693</v>
      </c>
      <c r="X30" s="5">
        <f t="shared" si="21"/>
        <v>0</v>
      </c>
      <c r="Y30" s="5">
        <f t="shared" si="21"/>
        <v>191250</v>
      </c>
      <c r="Z30" s="5">
        <f t="shared" si="21"/>
        <v>967500</v>
      </c>
      <c r="AA30" s="5">
        <f t="shared" si="21"/>
        <v>0</v>
      </c>
      <c r="AB30" s="5">
        <f t="shared" si="21"/>
        <v>0</v>
      </c>
      <c r="AC30" s="5">
        <f t="shared" si="21"/>
        <v>1992375</v>
      </c>
      <c r="AD30" s="5">
        <f t="shared" si="21"/>
        <v>3151125</v>
      </c>
      <c r="AE30" s="5">
        <f t="shared" si="21"/>
        <v>0</v>
      </c>
      <c r="AF30" s="5">
        <f t="shared" si="21"/>
        <v>415440</v>
      </c>
      <c r="AG30" s="5">
        <f t="shared" si="21"/>
        <v>375885</v>
      </c>
      <c r="AH30" s="5">
        <f t="shared" si="21"/>
        <v>0</v>
      </c>
      <c r="AI30" s="5">
        <f t="shared" si="21"/>
        <v>0</v>
      </c>
      <c r="AJ30" s="5">
        <f t="shared" si="21"/>
        <v>14580</v>
      </c>
      <c r="AK30" s="5">
        <f t="shared" si="21"/>
        <v>805905</v>
      </c>
      <c r="AL30" s="5">
        <f t="shared" si="21"/>
        <v>0</v>
      </c>
      <c r="AM30" s="5">
        <f t="shared" si="21"/>
        <v>0</v>
      </c>
      <c r="AN30" s="5">
        <f t="shared" si="21"/>
        <v>0</v>
      </c>
      <c r="AO30" s="5">
        <f t="shared" si="21"/>
        <v>49500</v>
      </c>
      <c r="AP30" s="5">
        <f t="shared" si="21"/>
        <v>0</v>
      </c>
      <c r="AQ30" s="5">
        <f t="shared" si="21"/>
        <v>0</v>
      </c>
      <c r="AR30" s="5">
        <f t="shared" si="21"/>
        <v>49500</v>
      </c>
      <c r="AS30" s="5">
        <f t="shared" si="21"/>
        <v>301590</v>
      </c>
      <c r="AT30" s="5">
        <f t="shared" si="21"/>
        <v>2405322</v>
      </c>
      <c r="AU30" s="5">
        <f t="shared" si="21"/>
        <v>2167542</v>
      </c>
      <c r="AV30" s="5">
        <f t="shared" si="21"/>
        <v>4983075</v>
      </c>
      <c r="AW30" s="5">
        <f t="shared" si="21"/>
        <v>767745</v>
      </c>
      <c r="AX30" s="5">
        <f t="shared" si="21"/>
        <v>1780767</v>
      </c>
      <c r="AY30" s="5">
        <f t="shared" si="21"/>
        <v>12406041</v>
      </c>
      <c r="AZ30" s="5">
        <f t="shared" si="21"/>
        <v>0</v>
      </c>
      <c r="BA30" s="5">
        <f t="shared" si="21"/>
        <v>2044539</v>
      </c>
      <c r="BB30" s="5">
        <f t="shared" si="21"/>
        <v>2048166</v>
      </c>
      <c r="BC30" s="5">
        <f t="shared" si="21"/>
        <v>3465432</v>
      </c>
      <c r="BD30" s="5">
        <f t="shared" si="21"/>
        <v>1829367</v>
      </c>
      <c r="BE30" s="5">
        <f t="shared" si="21"/>
        <v>895185</v>
      </c>
      <c r="BF30" s="5">
        <f t="shared" si="21"/>
        <v>10282689</v>
      </c>
      <c r="BG30" s="5">
        <f t="shared" si="21"/>
        <v>130500</v>
      </c>
      <c r="BH30" s="5">
        <f t="shared" si="21"/>
        <v>824301</v>
      </c>
      <c r="BI30" s="5">
        <f t="shared" si="21"/>
        <v>461070</v>
      </c>
      <c r="BJ30" s="5">
        <f t="shared" si="21"/>
        <v>966816</v>
      </c>
      <c r="BK30" s="5">
        <f t="shared" si="21"/>
        <v>1087650</v>
      </c>
      <c r="BL30" s="5">
        <f t="shared" si="21"/>
        <v>1179180</v>
      </c>
      <c r="BM30" s="5">
        <f t="shared" si="21"/>
        <v>4649517</v>
      </c>
      <c r="BN30" s="5">
        <f t="shared" si="21"/>
        <v>0</v>
      </c>
      <c r="BO30" s="5">
        <f aca="true" t="shared" si="22" ref="BO30:DZ30">SUM(BO24:BO29)</f>
        <v>0</v>
      </c>
      <c r="BP30" s="5">
        <f t="shared" si="22"/>
        <v>282096</v>
      </c>
      <c r="BQ30" s="5">
        <f t="shared" si="22"/>
        <v>1305531</v>
      </c>
      <c r="BR30" s="5">
        <f t="shared" si="22"/>
        <v>737910</v>
      </c>
      <c r="BS30" s="5">
        <f t="shared" si="22"/>
        <v>2166210</v>
      </c>
      <c r="BT30" s="5">
        <f t="shared" si="22"/>
        <v>4491747</v>
      </c>
      <c r="BU30" s="5">
        <f t="shared" si="22"/>
        <v>0</v>
      </c>
      <c r="BV30" s="5">
        <f t="shared" si="22"/>
        <v>0</v>
      </c>
      <c r="BW30" s="5">
        <f t="shared" si="22"/>
        <v>85392</v>
      </c>
      <c r="BX30" s="5">
        <f t="shared" si="22"/>
        <v>39078</v>
      </c>
      <c r="BY30" s="5">
        <f t="shared" si="22"/>
        <v>737910</v>
      </c>
      <c r="BZ30" s="5">
        <f t="shared" si="22"/>
        <v>0</v>
      </c>
      <c r="CA30" s="5">
        <f t="shared" si="22"/>
        <v>862380</v>
      </c>
      <c r="CB30" s="5">
        <f t="shared" si="22"/>
        <v>0</v>
      </c>
      <c r="CC30" s="5">
        <f t="shared" si="22"/>
        <v>0</v>
      </c>
      <c r="CD30" s="5">
        <f t="shared" si="22"/>
        <v>196704</v>
      </c>
      <c r="CE30" s="5">
        <f t="shared" si="22"/>
        <v>1266453</v>
      </c>
      <c r="CF30" s="5">
        <f t="shared" si="22"/>
        <v>0</v>
      </c>
      <c r="CG30" s="5">
        <f t="shared" si="22"/>
        <v>2166210</v>
      </c>
      <c r="CH30" s="5">
        <f t="shared" si="22"/>
        <v>3629367</v>
      </c>
      <c r="CI30" s="5">
        <f t="shared" si="22"/>
        <v>0</v>
      </c>
      <c r="CJ30" s="5">
        <f t="shared" si="22"/>
        <v>0</v>
      </c>
      <c r="CK30" s="5">
        <f t="shared" si="22"/>
        <v>0</v>
      </c>
      <c r="CL30" s="5">
        <f t="shared" si="22"/>
        <v>0</v>
      </c>
      <c r="CM30" s="5">
        <f t="shared" si="22"/>
        <v>0</v>
      </c>
      <c r="CN30" s="5">
        <f t="shared" si="22"/>
        <v>0</v>
      </c>
      <c r="CO30" s="5">
        <f t="shared" si="22"/>
        <v>0</v>
      </c>
      <c r="CP30" s="5">
        <f t="shared" si="22"/>
        <v>408000</v>
      </c>
      <c r="CQ30" s="5">
        <f t="shared" si="22"/>
        <v>1403920</v>
      </c>
      <c r="CR30" s="5">
        <f t="shared" si="22"/>
        <v>862904</v>
      </c>
      <c r="CS30" s="5">
        <f t="shared" si="22"/>
        <v>827580</v>
      </c>
      <c r="CT30" s="5">
        <f t="shared" si="22"/>
        <v>450580</v>
      </c>
      <c r="CU30" s="5">
        <f t="shared" si="22"/>
        <v>515500</v>
      </c>
      <c r="CV30" s="5">
        <f t="shared" si="22"/>
        <v>4468484</v>
      </c>
      <c r="CW30" s="5">
        <f t="shared" si="22"/>
        <v>0</v>
      </c>
      <c r="CX30" s="5">
        <f t="shared" si="22"/>
        <v>0</v>
      </c>
      <c r="CY30" s="5">
        <f t="shared" si="22"/>
        <v>0</v>
      </c>
      <c r="CZ30" s="5">
        <f t="shared" si="22"/>
        <v>0</v>
      </c>
      <c r="DA30" s="5">
        <f t="shared" si="22"/>
        <v>0</v>
      </c>
      <c r="DB30" s="5">
        <f t="shared" si="22"/>
        <v>9000</v>
      </c>
      <c r="DC30" s="5">
        <f t="shared" si="22"/>
        <v>9000</v>
      </c>
      <c r="DD30" s="5">
        <f t="shared" si="22"/>
        <v>0</v>
      </c>
      <c r="DE30" s="5">
        <f t="shared" si="22"/>
        <v>60624</v>
      </c>
      <c r="DF30" s="5">
        <f t="shared" si="22"/>
        <v>0</v>
      </c>
      <c r="DG30" s="5">
        <f t="shared" si="22"/>
        <v>0</v>
      </c>
      <c r="DH30" s="5">
        <f t="shared" si="22"/>
        <v>0</v>
      </c>
      <c r="DI30" s="5">
        <f t="shared" si="22"/>
        <v>60624</v>
      </c>
      <c r="DJ30" s="5">
        <f t="shared" si="22"/>
        <v>0</v>
      </c>
      <c r="DK30" s="5">
        <f t="shared" si="22"/>
        <v>0</v>
      </c>
      <c r="DL30" s="5">
        <f t="shared" si="22"/>
        <v>0</v>
      </c>
      <c r="DM30" s="5">
        <f t="shared" si="22"/>
        <v>0</v>
      </c>
      <c r="DN30" s="5">
        <f t="shared" si="22"/>
        <v>0</v>
      </c>
      <c r="DO30" s="5">
        <f t="shared" si="22"/>
        <v>0</v>
      </c>
      <c r="DP30" s="5">
        <f t="shared" si="22"/>
        <v>0</v>
      </c>
      <c r="DQ30" s="5">
        <f t="shared" si="22"/>
        <v>408000</v>
      </c>
      <c r="DR30" s="5">
        <f t="shared" si="22"/>
        <v>1403920</v>
      </c>
      <c r="DS30" s="5">
        <f t="shared" si="22"/>
        <v>802280</v>
      </c>
      <c r="DT30" s="5">
        <f t="shared" si="22"/>
        <v>827580</v>
      </c>
      <c r="DU30" s="5">
        <f t="shared" si="22"/>
        <v>450580</v>
      </c>
      <c r="DV30" s="5">
        <f t="shared" si="22"/>
        <v>506500</v>
      </c>
      <c r="DW30" s="5">
        <f t="shared" si="22"/>
        <v>4398860</v>
      </c>
      <c r="DX30" s="5">
        <f t="shared" si="22"/>
        <v>0</v>
      </c>
      <c r="DY30" s="5">
        <f t="shared" si="22"/>
        <v>93082</v>
      </c>
      <c r="DZ30" s="5">
        <f t="shared" si="22"/>
        <v>14807</v>
      </c>
      <c r="EA30" s="5">
        <f aca="true" t="shared" si="23" ref="EA30:GL30">SUM(EA24:EA29)</f>
        <v>82260</v>
      </c>
      <c r="EB30" s="5">
        <f t="shared" si="23"/>
        <v>105210</v>
      </c>
      <c r="EC30" s="5">
        <f t="shared" si="23"/>
        <v>0</v>
      </c>
      <c r="ED30" s="5">
        <f t="shared" si="23"/>
        <v>295359</v>
      </c>
      <c r="EE30" s="5">
        <f t="shared" si="23"/>
        <v>0</v>
      </c>
      <c r="EF30" s="5">
        <f t="shared" si="23"/>
        <v>338627</v>
      </c>
      <c r="EG30" s="5">
        <f t="shared" si="23"/>
        <v>60044</v>
      </c>
      <c r="EH30" s="5">
        <f t="shared" si="23"/>
        <v>0</v>
      </c>
      <c r="EI30" s="5">
        <f t="shared" si="23"/>
        <v>259668</v>
      </c>
      <c r="EJ30" s="5">
        <f t="shared" si="23"/>
        <v>115668</v>
      </c>
      <c r="EK30" s="5">
        <f t="shared" si="23"/>
        <v>774007</v>
      </c>
      <c r="EL30" s="5">
        <f t="shared" si="23"/>
        <v>0</v>
      </c>
      <c r="EM30" s="5">
        <f t="shared" si="23"/>
        <v>0</v>
      </c>
      <c r="EN30" s="5">
        <f t="shared" si="23"/>
        <v>7165150</v>
      </c>
      <c r="EO30" s="5">
        <f t="shared" si="23"/>
        <v>2651612</v>
      </c>
      <c r="EP30" s="5">
        <f t="shared" si="23"/>
        <v>8543949</v>
      </c>
      <c r="EQ30" s="5">
        <f t="shared" si="23"/>
        <v>10350879</v>
      </c>
      <c r="ER30" s="5">
        <f t="shared" si="23"/>
        <v>9822064</v>
      </c>
      <c r="ES30" s="5">
        <f t="shared" si="23"/>
        <v>38533654</v>
      </c>
      <c r="ET30" s="5">
        <f t="shared" si="23"/>
        <v>0</v>
      </c>
      <c r="EU30" s="5">
        <f t="shared" si="23"/>
        <v>0</v>
      </c>
      <c r="EV30" s="5">
        <f t="shared" si="23"/>
        <v>2704041</v>
      </c>
      <c r="EW30" s="5">
        <f t="shared" si="23"/>
        <v>0</v>
      </c>
      <c r="EX30" s="5">
        <f t="shared" si="23"/>
        <v>6127029</v>
      </c>
      <c r="EY30" s="5">
        <f t="shared" si="23"/>
        <v>6271434</v>
      </c>
      <c r="EZ30" s="5">
        <f t="shared" si="23"/>
        <v>4011129</v>
      </c>
      <c r="FA30" s="5">
        <f t="shared" si="23"/>
        <v>19113633</v>
      </c>
      <c r="FB30" s="5">
        <f t="shared" si="23"/>
        <v>4461109</v>
      </c>
      <c r="FC30" s="5">
        <f t="shared" si="23"/>
        <v>2651612</v>
      </c>
      <c r="FD30" s="5">
        <f t="shared" si="23"/>
        <v>336960</v>
      </c>
      <c r="FE30" s="5">
        <f t="shared" si="23"/>
        <v>3175016</v>
      </c>
      <c r="FF30" s="5">
        <f t="shared" si="23"/>
        <v>3768984</v>
      </c>
      <c r="FG30" s="5">
        <f t="shared" si="23"/>
        <v>14393681</v>
      </c>
      <c r="FH30" s="5">
        <f t="shared" si="23"/>
        <v>0</v>
      </c>
      <c r="FI30" s="5">
        <f t="shared" si="23"/>
        <v>0</v>
      </c>
      <c r="FJ30" s="5">
        <f t="shared" si="23"/>
        <v>2079960</v>
      </c>
      <c r="FK30" s="5">
        <f t="shared" si="23"/>
        <v>904429</v>
      </c>
      <c r="FL30" s="5">
        <f t="shared" si="23"/>
        <v>2041951</v>
      </c>
      <c r="FM30" s="5">
        <f t="shared" si="23"/>
        <v>5026340</v>
      </c>
      <c r="FN30" s="5">
        <f t="shared" si="23"/>
        <v>0</v>
      </c>
      <c r="FO30" s="5">
        <f t="shared" si="23"/>
        <v>0</v>
      </c>
      <c r="FP30" s="5">
        <f t="shared" si="23"/>
        <v>868210</v>
      </c>
      <c r="FQ30" s="5">
        <f t="shared" si="23"/>
        <v>224600</v>
      </c>
      <c r="FR30" s="5">
        <f t="shared" si="23"/>
        <v>733560</v>
      </c>
      <c r="FS30" s="5">
        <f t="shared" si="23"/>
        <v>1168260</v>
      </c>
      <c r="FT30" s="5">
        <f t="shared" si="23"/>
        <v>708160</v>
      </c>
      <c r="FU30" s="5">
        <f t="shared" si="23"/>
        <v>3702790</v>
      </c>
      <c r="FV30" s="5">
        <f t="shared" si="23"/>
        <v>0</v>
      </c>
      <c r="FW30" s="5">
        <f t="shared" si="23"/>
        <v>0</v>
      </c>
      <c r="FX30" s="5">
        <f t="shared" si="23"/>
        <v>369360</v>
      </c>
      <c r="FY30" s="5">
        <f t="shared" si="23"/>
        <v>0</v>
      </c>
      <c r="FZ30" s="5">
        <f t="shared" si="23"/>
        <v>693360</v>
      </c>
      <c r="GA30" s="5">
        <f t="shared" si="23"/>
        <v>656100</v>
      </c>
      <c r="GB30" s="5">
        <f t="shared" si="23"/>
        <v>346680</v>
      </c>
      <c r="GC30" s="5">
        <f t="shared" si="23"/>
        <v>2065500</v>
      </c>
      <c r="GD30" s="5">
        <f t="shared" si="23"/>
        <v>498850</v>
      </c>
      <c r="GE30" s="5">
        <f t="shared" si="23"/>
        <v>224600</v>
      </c>
      <c r="GF30" s="5">
        <f t="shared" si="23"/>
        <v>0</v>
      </c>
      <c r="GG30" s="5">
        <f t="shared" si="23"/>
        <v>429080</v>
      </c>
      <c r="GH30" s="5">
        <f t="shared" si="23"/>
        <v>121140</v>
      </c>
      <c r="GI30" s="5">
        <f t="shared" si="23"/>
        <v>1273670</v>
      </c>
      <c r="GJ30" s="5">
        <f t="shared" si="23"/>
        <v>0</v>
      </c>
      <c r="GK30" s="5">
        <f t="shared" si="23"/>
        <v>0</v>
      </c>
      <c r="GL30" s="5">
        <f t="shared" si="23"/>
        <v>40200</v>
      </c>
      <c r="GM30" s="5">
        <f>SUM(GM24:GM29)</f>
        <v>83080</v>
      </c>
      <c r="GN30" s="5">
        <f>SUM(GN24:GN29)</f>
        <v>240340</v>
      </c>
      <c r="GO30" s="5">
        <f>SUM(GO24:GO29)</f>
        <v>363620</v>
      </c>
      <c r="GP30" s="5">
        <f>SUM(GP24:GP29)</f>
        <v>0</v>
      </c>
      <c r="GQ30" s="5">
        <f>SUM(GQ24:GQ29)</f>
        <v>1476498</v>
      </c>
      <c r="GR30" s="5">
        <f>SUM(GR24:GR29)</f>
        <v>18104222</v>
      </c>
      <c r="GS30" s="5">
        <f>SUM(GS24:GS29)</f>
        <v>11615738</v>
      </c>
      <c r="GT30" s="5">
        <f>SUM(GT24:GT29)</f>
        <v>24264792</v>
      </c>
      <c r="GU30" s="5">
        <f>SUM(GU24:GU29)</f>
        <v>15603499</v>
      </c>
      <c r="GV30" s="5">
        <f>SUM(GV24:GV29)</f>
        <v>20927972</v>
      </c>
      <c r="GW30" s="5">
        <f>SUM(GW24:GW29)</f>
        <v>91992721</v>
      </c>
    </row>
    <row r="31" spans="1:205" ht="18" customHeight="1" thickBot="1">
      <c r="A31" s="61" t="s">
        <v>48</v>
      </c>
      <c r="B31" s="62"/>
      <c r="C31" s="29">
        <f aca="true" t="shared" si="24" ref="C31:BN31">+C30</f>
        <v>1476498</v>
      </c>
      <c r="D31" s="29">
        <f t="shared" si="24"/>
        <v>10939072</v>
      </c>
      <c r="E31" s="29">
        <f t="shared" si="24"/>
        <v>8964126</v>
      </c>
      <c r="F31" s="29">
        <f t="shared" si="24"/>
        <v>15720843</v>
      </c>
      <c r="G31" s="29">
        <f t="shared" si="24"/>
        <v>5252620</v>
      </c>
      <c r="H31" s="29">
        <f t="shared" si="24"/>
        <v>11105908</v>
      </c>
      <c r="I31" s="29">
        <f t="shared" si="24"/>
        <v>53459067</v>
      </c>
      <c r="J31" s="29">
        <f t="shared" si="24"/>
        <v>1068498</v>
      </c>
      <c r="K31" s="29">
        <f t="shared" si="24"/>
        <v>9103443</v>
      </c>
      <c r="L31" s="29">
        <f t="shared" si="24"/>
        <v>7744275</v>
      </c>
      <c r="M31" s="29">
        <f t="shared" si="24"/>
        <v>13505472</v>
      </c>
      <c r="N31" s="29">
        <f t="shared" si="24"/>
        <v>3699252</v>
      </c>
      <c r="O31" s="29">
        <f t="shared" si="24"/>
        <v>8308530</v>
      </c>
      <c r="P31" s="29">
        <f t="shared" si="24"/>
        <v>43429470</v>
      </c>
      <c r="Q31" s="18">
        <f t="shared" si="24"/>
        <v>636408</v>
      </c>
      <c r="R31" s="18">
        <f t="shared" si="24"/>
        <v>3222591</v>
      </c>
      <c r="S31" s="18">
        <f t="shared" si="24"/>
        <v>1724112</v>
      </c>
      <c r="T31" s="18">
        <f t="shared" si="24"/>
        <v>4040649</v>
      </c>
      <c r="U31" s="18">
        <f t="shared" si="24"/>
        <v>14490</v>
      </c>
      <c r="V31" s="18">
        <f t="shared" si="24"/>
        <v>2446443</v>
      </c>
      <c r="W31" s="18">
        <f t="shared" si="24"/>
        <v>12084693</v>
      </c>
      <c r="X31" s="18">
        <f t="shared" si="24"/>
        <v>0</v>
      </c>
      <c r="Y31" s="18">
        <f t="shared" si="24"/>
        <v>191250</v>
      </c>
      <c r="Z31" s="18">
        <f t="shared" si="24"/>
        <v>967500</v>
      </c>
      <c r="AA31" s="18">
        <f t="shared" si="24"/>
        <v>0</v>
      </c>
      <c r="AB31" s="18">
        <f t="shared" si="24"/>
        <v>0</v>
      </c>
      <c r="AC31" s="18">
        <f t="shared" si="24"/>
        <v>1992375</v>
      </c>
      <c r="AD31" s="18">
        <f t="shared" si="24"/>
        <v>3151125</v>
      </c>
      <c r="AE31" s="18">
        <f t="shared" si="24"/>
        <v>0</v>
      </c>
      <c r="AF31" s="18">
        <f t="shared" si="24"/>
        <v>415440</v>
      </c>
      <c r="AG31" s="18">
        <f t="shared" si="24"/>
        <v>375885</v>
      </c>
      <c r="AH31" s="18">
        <f t="shared" si="24"/>
        <v>0</v>
      </c>
      <c r="AI31" s="18">
        <f t="shared" si="24"/>
        <v>0</v>
      </c>
      <c r="AJ31" s="18">
        <f t="shared" si="24"/>
        <v>14580</v>
      </c>
      <c r="AK31" s="18">
        <f t="shared" si="24"/>
        <v>805905</v>
      </c>
      <c r="AL31" s="18">
        <f t="shared" si="24"/>
        <v>0</v>
      </c>
      <c r="AM31" s="18">
        <f t="shared" si="24"/>
        <v>0</v>
      </c>
      <c r="AN31" s="18">
        <f t="shared" si="24"/>
        <v>0</v>
      </c>
      <c r="AO31" s="18">
        <f t="shared" si="24"/>
        <v>49500</v>
      </c>
      <c r="AP31" s="18">
        <f t="shared" si="24"/>
        <v>0</v>
      </c>
      <c r="AQ31" s="18">
        <f t="shared" si="24"/>
        <v>0</v>
      </c>
      <c r="AR31" s="18">
        <f t="shared" si="24"/>
        <v>49500</v>
      </c>
      <c r="AS31" s="18">
        <f t="shared" si="24"/>
        <v>301590</v>
      </c>
      <c r="AT31" s="18">
        <f t="shared" si="24"/>
        <v>2405322</v>
      </c>
      <c r="AU31" s="18">
        <f t="shared" si="24"/>
        <v>2167542</v>
      </c>
      <c r="AV31" s="18">
        <f t="shared" si="24"/>
        <v>4983075</v>
      </c>
      <c r="AW31" s="18">
        <f t="shared" si="24"/>
        <v>767745</v>
      </c>
      <c r="AX31" s="18">
        <f t="shared" si="24"/>
        <v>1780767</v>
      </c>
      <c r="AY31" s="18">
        <f t="shared" si="24"/>
        <v>12406041</v>
      </c>
      <c r="AZ31" s="18">
        <f t="shared" si="24"/>
        <v>0</v>
      </c>
      <c r="BA31" s="18">
        <f t="shared" si="24"/>
        <v>2044539</v>
      </c>
      <c r="BB31" s="18">
        <f t="shared" si="24"/>
        <v>2048166</v>
      </c>
      <c r="BC31" s="18">
        <f t="shared" si="24"/>
        <v>3465432</v>
      </c>
      <c r="BD31" s="18">
        <f t="shared" si="24"/>
        <v>1829367</v>
      </c>
      <c r="BE31" s="18">
        <f t="shared" si="24"/>
        <v>895185</v>
      </c>
      <c r="BF31" s="18">
        <f t="shared" si="24"/>
        <v>10282689</v>
      </c>
      <c r="BG31" s="18">
        <f t="shared" si="24"/>
        <v>130500</v>
      </c>
      <c r="BH31" s="18">
        <f t="shared" si="24"/>
        <v>824301</v>
      </c>
      <c r="BI31" s="18">
        <f t="shared" si="24"/>
        <v>461070</v>
      </c>
      <c r="BJ31" s="18">
        <f t="shared" si="24"/>
        <v>966816</v>
      </c>
      <c r="BK31" s="18">
        <f t="shared" si="24"/>
        <v>1087650</v>
      </c>
      <c r="BL31" s="18">
        <f t="shared" si="24"/>
        <v>1179180</v>
      </c>
      <c r="BM31" s="18">
        <f t="shared" si="24"/>
        <v>4649517</v>
      </c>
      <c r="BN31" s="18">
        <f t="shared" si="24"/>
        <v>0</v>
      </c>
      <c r="BO31" s="18">
        <f aca="true" t="shared" si="25" ref="BO31:DZ31">+BO30</f>
        <v>0</v>
      </c>
      <c r="BP31" s="18">
        <f t="shared" si="25"/>
        <v>282096</v>
      </c>
      <c r="BQ31" s="18">
        <f t="shared" si="25"/>
        <v>1305531</v>
      </c>
      <c r="BR31" s="18">
        <f t="shared" si="25"/>
        <v>737910</v>
      </c>
      <c r="BS31" s="18">
        <f t="shared" si="25"/>
        <v>2166210</v>
      </c>
      <c r="BT31" s="18">
        <f t="shared" si="25"/>
        <v>4491747</v>
      </c>
      <c r="BU31" s="18">
        <f t="shared" si="25"/>
        <v>0</v>
      </c>
      <c r="BV31" s="18">
        <f t="shared" si="25"/>
        <v>0</v>
      </c>
      <c r="BW31" s="18">
        <f t="shared" si="25"/>
        <v>85392</v>
      </c>
      <c r="BX31" s="18">
        <f t="shared" si="25"/>
        <v>39078</v>
      </c>
      <c r="BY31" s="18">
        <f t="shared" si="25"/>
        <v>737910</v>
      </c>
      <c r="BZ31" s="18">
        <f t="shared" si="25"/>
        <v>0</v>
      </c>
      <c r="CA31" s="18">
        <f t="shared" si="25"/>
        <v>862380</v>
      </c>
      <c r="CB31" s="18">
        <f t="shared" si="25"/>
        <v>0</v>
      </c>
      <c r="CC31" s="18">
        <f t="shared" si="25"/>
        <v>0</v>
      </c>
      <c r="CD31" s="18">
        <f t="shared" si="25"/>
        <v>196704</v>
      </c>
      <c r="CE31" s="18">
        <f t="shared" si="25"/>
        <v>1266453</v>
      </c>
      <c r="CF31" s="18">
        <f t="shared" si="25"/>
        <v>0</v>
      </c>
      <c r="CG31" s="18">
        <f t="shared" si="25"/>
        <v>2166210</v>
      </c>
      <c r="CH31" s="18">
        <f t="shared" si="25"/>
        <v>3629367</v>
      </c>
      <c r="CI31" s="18">
        <f t="shared" si="25"/>
        <v>0</v>
      </c>
      <c r="CJ31" s="18">
        <f t="shared" si="25"/>
        <v>0</v>
      </c>
      <c r="CK31" s="18">
        <f t="shared" si="25"/>
        <v>0</v>
      </c>
      <c r="CL31" s="18">
        <f t="shared" si="25"/>
        <v>0</v>
      </c>
      <c r="CM31" s="18">
        <f t="shared" si="25"/>
        <v>0</v>
      </c>
      <c r="CN31" s="18">
        <f t="shared" si="25"/>
        <v>0</v>
      </c>
      <c r="CO31" s="18">
        <f t="shared" si="25"/>
        <v>0</v>
      </c>
      <c r="CP31" s="18">
        <f t="shared" si="25"/>
        <v>408000</v>
      </c>
      <c r="CQ31" s="18">
        <f t="shared" si="25"/>
        <v>1403920</v>
      </c>
      <c r="CR31" s="18">
        <f t="shared" si="25"/>
        <v>862904</v>
      </c>
      <c r="CS31" s="18">
        <f t="shared" si="25"/>
        <v>827580</v>
      </c>
      <c r="CT31" s="18">
        <f t="shared" si="25"/>
        <v>450580</v>
      </c>
      <c r="CU31" s="18">
        <f t="shared" si="25"/>
        <v>515500</v>
      </c>
      <c r="CV31" s="18">
        <f t="shared" si="25"/>
        <v>4468484</v>
      </c>
      <c r="CW31" s="18">
        <f t="shared" si="25"/>
        <v>0</v>
      </c>
      <c r="CX31" s="18">
        <f t="shared" si="25"/>
        <v>0</v>
      </c>
      <c r="CY31" s="18">
        <f t="shared" si="25"/>
        <v>0</v>
      </c>
      <c r="CZ31" s="18">
        <f t="shared" si="25"/>
        <v>0</v>
      </c>
      <c r="DA31" s="18">
        <f t="shared" si="25"/>
        <v>0</v>
      </c>
      <c r="DB31" s="18">
        <f t="shared" si="25"/>
        <v>9000</v>
      </c>
      <c r="DC31" s="18">
        <f t="shared" si="25"/>
        <v>9000</v>
      </c>
      <c r="DD31" s="18">
        <f t="shared" si="25"/>
        <v>0</v>
      </c>
      <c r="DE31" s="18">
        <f t="shared" si="25"/>
        <v>60624</v>
      </c>
      <c r="DF31" s="18">
        <f t="shared" si="25"/>
        <v>0</v>
      </c>
      <c r="DG31" s="18">
        <f t="shared" si="25"/>
        <v>0</v>
      </c>
      <c r="DH31" s="18">
        <f t="shared" si="25"/>
        <v>0</v>
      </c>
      <c r="DI31" s="18">
        <f t="shared" si="25"/>
        <v>60624</v>
      </c>
      <c r="DJ31" s="18">
        <f t="shared" si="25"/>
        <v>0</v>
      </c>
      <c r="DK31" s="18">
        <f t="shared" si="25"/>
        <v>0</v>
      </c>
      <c r="DL31" s="18">
        <f t="shared" si="25"/>
        <v>0</v>
      </c>
      <c r="DM31" s="18">
        <f t="shared" si="25"/>
        <v>0</v>
      </c>
      <c r="DN31" s="18">
        <f t="shared" si="25"/>
        <v>0</v>
      </c>
      <c r="DO31" s="18">
        <f t="shared" si="25"/>
        <v>0</v>
      </c>
      <c r="DP31" s="18">
        <f t="shared" si="25"/>
        <v>0</v>
      </c>
      <c r="DQ31" s="18">
        <f t="shared" si="25"/>
        <v>408000</v>
      </c>
      <c r="DR31" s="18">
        <f t="shared" si="25"/>
        <v>1403920</v>
      </c>
      <c r="DS31" s="18">
        <f t="shared" si="25"/>
        <v>802280</v>
      </c>
      <c r="DT31" s="18">
        <f t="shared" si="25"/>
        <v>827580</v>
      </c>
      <c r="DU31" s="18">
        <f t="shared" si="25"/>
        <v>450580</v>
      </c>
      <c r="DV31" s="18">
        <f t="shared" si="25"/>
        <v>506500</v>
      </c>
      <c r="DW31" s="18">
        <f t="shared" si="25"/>
        <v>4398860</v>
      </c>
      <c r="DX31" s="18">
        <f t="shared" si="25"/>
        <v>0</v>
      </c>
      <c r="DY31" s="18">
        <f t="shared" si="25"/>
        <v>93082</v>
      </c>
      <c r="DZ31" s="18">
        <f t="shared" si="25"/>
        <v>14807</v>
      </c>
      <c r="EA31" s="18">
        <f aca="true" t="shared" si="26" ref="EA31:GL31">+EA30</f>
        <v>82260</v>
      </c>
      <c r="EB31" s="18">
        <f t="shared" si="26"/>
        <v>105210</v>
      </c>
      <c r="EC31" s="18">
        <f t="shared" si="26"/>
        <v>0</v>
      </c>
      <c r="ED31" s="18">
        <f t="shared" si="26"/>
        <v>295359</v>
      </c>
      <c r="EE31" s="18">
        <f t="shared" si="26"/>
        <v>0</v>
      </c>
      <c r="EF31" s="18">
        <f t="shared" si="26"/>
        <v>338627</v>
      </c>
      <c r="EG31" s="18">
        <f t="shared" si="26"/>
        <v>60044</v>
      </c>
      <c r="EH31" s="18">
        <f t="shared" si="26"/>
        <v>0</v>
      </c>
      <c r="EI31" s="18">
        <f t="shared" si="26"/>
        <v>259668</v>
      </c>
      <c r="EJ31" s="18">
        <f t="shared" si="26"/>
        <v>115668</v>
      </c>
      <c r="EK31" s="18">
        <f t="shared" si="26"/>
        <v>774007</v>
      </c>
      <c r="EL31" s="18">
        <f t="shared" si="26"/>
        <v>0</v>
      </c>
      <c r="EM31" s="18">
        <f t="shared" si="26"/>
        <v>0</v>
      </c>
      <c r="EN31" s="18">
        <f t="shared" si="26"/>
        <v>7165150</v>
      </c>
      <c r="EO31" s="18">
        <f t="shared" si="26"/>
        <v>2651612</v>
      </c>
      <c r="EP31" s="18">
        <f t="shared" si="26"/>
        <v>8543949</v>
      </c>
      <c r="EQ31" s="18">
        <f t="shared" si="26"/>
        <v>10350879</v>
      </c>
      <c r="ER31" s="18">
        <f t="shared" si="26"/>
        <v>9822064</v>
      </c>
      <c r="ES31" s="18">
        <f t="shared" si="26"/>
        <v>38533654</v>
      </c>
      <c r="ET31" s="18">
        <f t="shared" si="26"/>
        <v>0</v>
      </c>
      <c r="EU31" s="18">
        <f t="shared" si="26"/>
        <v>0</v>
      </c>
      <c r="EV31" s="18">
        <f t="shared" si="26"/>
        <v>2704041</v>
      </c>
      <c r="EW31" s="18">
        <f t="shared" si="26"/>
        <v>0</v>
      </c>
      <c r="EX31" s="18">
        <f t="shared" si="26"/>
        <v>6127029</v>
      </c>
      <c r="EY31" s="18">
        <f t="shared" si="26"/>
        <v>6271434</v>
      </c>
      <c r="EZ31" s="18">
        <f t="shared" si="26"/>
        <v>4011129</v>
      </c>
      <c r="FA31" s="18">
        <f t="shared" si="26"/>
        <v>19113633</v>
      </c>
      <c r="FB31" s="18">
        <f t="shared" si="26"/>
        <v>4461109</v>
      </c>
      <c r="FC31" s="18">
        <f t="shared" si="26"/>
        <v>2651612</v>
      </c>
      <c r="FD31" s="18">
        <f t="shared" si="26"/>
        <v>336960</v>
      </c>
      <c r="FE31" s="18">
        <f t="shared" si="26"/>
        <v>3175016</v>
      </c>
      <c r="FF31" s="18">
        <f t="shared" si="26"/>
        <v>3768984</v>
      </c>
      <c r="FG31" s="18">
        <f t="shared" si="26"/>
        <v>14393681</v>
      </c>
      <c r="FH31" s="18">
        <f t="shared" si="26"/>
        <v>0</v>
      </c>
      <c r="FI31" s="18">
        <f t="shared" si="26"/>
        <v>0</v>
      </c>
      <c r="FJ31" s="18">
        <f t="shared" si="26"/>
        <v>2079960</v>
      </c>
      <c r="FK31" s="18">
        <f t="shared" si="26"/>
        <v>904429</v>
      </c>
      <c r="FL31" s="18">
        <f t="shared" si="26"/>
        <v>2041951</v>
      </c>
      <c r="FM31" s="18">
        <f t="shared" si="26"/>
        <v>5026340</v>
      </c>
      <c r="FN31" s="18">
        <f t="shared" si="26"/>
        <v>0</v>
      </c>
      <c r="FO31" s="18">
        <f t="shared" si="26"/>
        <v>0</v>
      </c>
      <c r="FP31" s="18">
        <f t="shared" si="26"/>
        <v>868210</v>
      </c>
      <c r="FQ31" s="18">
        <f t="shared" si="26"/>
        <v>224600</v>
      </c>
      <c r="FR31" s="18">
        <f t="shared" si="26"/>
        <v>733560</v>
      </c>
      <c r="FS31" s="18">
        <f t="shared" si="26"/>
        <v>1168260</v>
      </c>
      <c r="FT31" s="18">
        <f t="shared" si="26"/>
        <v>708160</v>
      </c>
      <c r="FU31" s="18">
        <f t="shared" si="26"/>
        <v>3702790</v>
      </c>
      <c r="FV31" s="18">
        <f t="shared" si="26"/>
        <v>0</v>
      </c>
      <c r="FW31" s="18">
        <f t="shared" si="26"/>
        <v>0</v>
      </c>
      <c r="FX31" s="18">
        <f t="shared" si="26"/>
        <v>369360</v>
      </c>
      <c r="FY31" s="18">
        <f t="shared" si="26"/>
        <v>0</v>
      </c>
      <c r="FZ31" s="18">
        <f t="shared" si="26"/>
        <v>693360</v>
      </c>
      <c r="GA31" s="18">
        <f t="shared" si="26"/>
        <v>656100</v>
      </c>
      <c r="GB31" s="18">
        <f t="shared" si="26"/>
        <v>346680</v>
      </c>
      <c r="GC31" s="18">
        <f t="shared" si="26"/>
        <v>2065500</v>
      </c>
      <c r="GD31" s="18">
        <f t="shared" si="26"/>
        <v>498850</v>
      </c>
      <c r="GE31" s="18">
        <f t="shared" si="26"/>
        <v>224600</v>
      </c>
      <c r="GF31" s="18">
        <f t="shared" si="26"/>
        <v>0</v>
      </c>
      <c r="GG31" s="18">
        <f t="shared" si="26"/>
        <v>429080</v>
      </c>
      <c r="GH31" s="18">
        <f t="shared" si="26"/>
        <v>121140</v>
      </c>
      <c r="GI31" s="18">
        <f t="shared" si="26"/>
        <v>1273670</v>
      </c>
      <c r="GJ31" s="18">
        <f t="shared" si="26"/>
        <v>0</v>
      </c>
      <c r="GK31" s="18">
        <f t="shared" si="26"/>
        <v>0</v>
      </c>
      <c r="GL31" s="18">
        <f t="shared" si="26"/>
        <v>40200</v>
      </c>
      <c r="GM31" s="18">
        <f aca="true" t="shared" si="27" ref="GM31:GW31">+GM30</f>
        <v>83080</v>
      </c>
      <c r="GN31" s="18">
        <f t="shared" si="27"/>
        <v>240340</v>
      </c>
      <c r="GO31" s="18">
        <f t="shared" si="27"/>
        <v>363620</v>
      </c>
      <c r="GP31" s="18">
        <f t="shared" si="27"/>
        <v>0</v>
      </c>
      <c r="GQ31" s="18">
        <f t="shared" si="27"/>
        <v>1476498</v>
      </c>
      <c r="GR31" s="18">
        <f t="shared" si="27"/>
        <v>18104222</v>
      </c>
      <c r="GS31" s="18">
        <f t="shared" si="27"/>
        <v>11615738</v>
      </c>
      <c r="GT31" s="18">
        <f t="shared" si="27"/>
        <v>24264792</v>
      </c>
      <c r="GU31" s="18">
        <f t="shared" si="27"/>
        <v>15603499</v>
      </c>
      <c r="GV31" s="18">
        <f t="shared" si="27"/>
        <v>20927972</v>
      </c>
      <c r="GW31" s="18">
        <f t="shared" si="27"/>
        <v>91992721</v>
      </c>
    </row>
    <row r="32" spans="1:205" ht="18" customHeight="1">
      <c r="A32" s="15">
        <v>16</v>
      </c>
      <c r="B32" s="15" t="s">
        <v>5</v>
      </c>
      <c r="C32" s="24">
        <v>696201</v>
      </c>
      <c r="D32" s="24">
        <v>7322516</v>
      </c>
      <c r="E32" s="24">
        <v>5001995</v>
      </c>
      <c r="F32" s="24">
        <v>10921292</v>
      </c>
      <c r="G32" s="24">
        <v>3056328</v>
      </c>
      <c r="H32" s="24">
        <v>381211</v>
      </c>
      <c r="I32" s="24">
        <v>27379543</v>
      </c>
      <c r="J32" s="24">
        <v>348543</v>
      </c>
      <c r="K32" s="24">
        <v>6426090</v>
      </c>
      <c r="L32" s="24">
        <v>4478445</v>
      </c>
      <c r="M32" s="24">
        <v>10095813</v>
      </c>
      <c r="N32" s="24">
        <v>2811231</v>
      </c>
      <c r="O32" s="24">
        <v>247482</v>
      </c>
      <c r="P32" s="24">
        <v>24407604</v>
      </c>
      <c r="Q32" s="6">
        <v>184779</v>
      </c>
      <c r="R32" s="6">
        <v>1246401</v>
      </c>
      <c r="S32" s="6">
        <v>616986</v>
      </c>
      <c r="T32" s="6">
        <v>3221514</v>
      </c>
      <c r="U32" s="6">
        <v>1088289</v>
      </c>
      <c r="V32" s="6">
        <v>177282</v>
      </c>
      <c r="W32" s="6">
        <v>6535251</v>
      </c>
      <c r="X32" s="6">
        <v>0</v>
      </c>
      <c r="Y32" s="6">
        <v>0</v>
      </c>
      <c r="Z32" s="6">
        <v>1136250</v>
      </c>
      <c r="AA32" s="6">
        <v>0</v>
      </c>
      <c r="AB32" s="6">
        <v>0</v>
      </c>
      <c r="AC32" s="6">
        <v>0</v>
      </c>
      <c r="AD32" s="6">
        <v>1136250</v>
      </c>
      <c r="AE32" s="6">
        <v>0</v>
      </c>
      <c r="AF32" s="6">
        <v>888273</v>
      </c>
      <c r="AG32" s="6">
        <v>583947</v>
      </c>
      <c r="AH32" s="6">
        <v>220455</v>
      </c>
      <c r="AI32" s="6">
        <v>0</v>
      </c>
      <c r="AJ32" s="6">
        <v>0</v>
      </c>
      <c r="AK32" s="6">
        <v>1692675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26964</v>
      </c>
      <c r="AT32" s="6">
        <v>822438</v>
      </c>
      <c r="AU32" s="6">
        <v>317349</v>
      </c>
      <c r="AV32" s="6">
        <v>3166398</v>
      </c>
      <c r="AW32" s="6">
        <v>403695</v>
      </c>
      <c r="AX32" s="6">
        <v>0</v>
      </c>
      <c r="AY32" s="6">
        <v>4736844</v>
      </c>
      <c r="AZ32" s="6">
        <v>0</v>
      </c>
      <c r="BA32" s="6">
        <v>2701188</v>
      </c>
      <c r="BB32" s="6">
        <v>1363653</v>
      </c>
      <c r="BC32" s="6">
        <v>2786058</v>
      </c>
      <c r="BD32" s="6">
        <v>871002</v>
      </c>
      <c r="BE32" s="6">
        <v>0</v>
      </c>
      <c r="BF32" s="6">
        <v>7721901</v>
      </c>
      <c r="BG32" s="6">
        <v>136800</v>
      </c>
      <c r="BH32" s="6">
        <v>767790</v>
      </c>
      <c r="BI32" s="6">
        <v>460260</v>
      </c>
      <c r="BJ32" s="6">
        <v>701388</v>
      </c>
      <c r="BK32" s="6">
        <v>448245</v>
      </c>
      <c r="BL32" s="6">
        <v>70200</v>
      </c>
      <c r="BM32" s="6">
        <v>2584683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204000</v>
      </c>
      <c r="CQ32" s="6">
        <v>782950</v>
      </c>
      <c r="CR32" s="6">
        <v>493850</v>
      </c>
      <c r="CS32" s="6">
        <v>700400</v>
      </c>
      <c r="CT32" s="6">
        <v>221000</v>
      </c>
      <c r="CU32" s="6">
        <v>43350</v>
      </c>
      <c r="CV32" s="6">
        <v>2445550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204000</v>
      </c>
      <c r="DR32" s="6">
        <v>782950</v>
      </c>
      <c r="DS32" s="6">
        <v>493850</v>
      </c>
      <c r="DT32" s="6">
        <v>700400</v>
      </c>
      <c r="DU32" s="6">
        <v>221000</v>
      </c>
      <c r="DV32" s="6">
        <v>43350</v>
      </c>
      <c r="DW32" s="6">
        <v>2445550</v>
      </c>
      <c r="DX32" s="6">
        <v>0</v>
      </c>
      <c r="DY32" s="6">
        <v>41278</v>
      </c>
      <c r="DZ32" s="6">
        <v>29700</v>
      </c>
      <c r="EA32" s="6">
        <v>27215</v>
      </c>
      <c r="EB32" s="6">
        <v>24097</v>
      </c>
      <c r="EC32" s="6">
        <v>23625</v>
      </c>
      <c r="ED32" s="6">
        <v>145915</v>
      </c>
      <c r="EE32" s="6">
        <v>143658</v>
      </c>
      <c r="EF32" s="6">
        <v>72198</v>
      </c>
      <c r="EG32" s="6">
        <v>0</v>
      </c>
      <c r="EH32" s="6">
        <v>97864</v>
      </c>
      <c r="EI32" s="6">
        <v>0</v>
      </c>
      <c r="EJ32" s="6">
        <v>66754</v>
      </c>
      <c r="EK32" s="6">
        <v>380474</v>
      </c>
      <c r="EL32" s="6">
        <v>0</v>
      </c>
      <c r="EM32" s="6">
        <v>0</v>
      </c>
      <c r="EN32" s="6">
        <v>0</v>
      </c>
      <c r="EO32" s="6">
        <v>0</v>
      </c>
      <c r="EP32" s="6">
        <v>318816</v>
      </c>
      <c r="EQ32" s="6">
        <v>7508135</v>
      </c>
      <c r="ER32" s="6">
        <v>4239847</v>
      </c>
      <c r="ES32" s="6">
        <v>12066798</v>
      </c>
      <c r="ET32" s="6">
        <v>0</v>
      </c>
      <c r="EU32" s="6">
        <v>0</v>
      </c>
      <c r="EV32" s="6">
        <v>0</v>
      </c>
      <c r="EW32" s="6">
        <v>0</v>
      </c>
      <c r="EX32" s="6">
        <v>318816</v>
      </c>
      <c r="EY32" s="6">
        <v>3319530</v>
      </c>
      <c r="EZ32" s="6">
        <v>3443323</v>
      </c>
      <c r="FA32" s="6">
        <v>7081669</v>
      </c>
      <c r="FB32" s="6">
        <v>0</v>
      </c>
      <c r="FC32" s="6">
        <v>0</v>
      </c>
      <c r="FD32" s="6">
        <v>0</v>
      </c>
      <c r="FE32" s="6">
        <v>3073316</v>
      </c>
      <c r="FF32" s="6">
        <v>796524</v>
      </c>
      <c r="FG32" s="6">
        <v>3869840</v>
      </c>
      <c r="FH32" s="6">
        <v>0</v>
      </c>
      <c r="FI32" s="6">
        <v>0</v>
      </c>
      <c r="FJ32" s="6">
        <v>0</v>
      </c>
      <c r="FK32" s="6">
        <v>1115289</v>
      </c>
      <c r="FL32" s="6">
        <v>0</v>
      </c>
      <c r="FM32" s="6">
        <v>1115289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690680</v>
      </c>
      <c r="FT32" s="6">
        <v>346060</v>
      </c>
      <c r="FU32" s="6">
        <v>1036740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378780</v>
      </c>
      <c r="GB32" s="6">
        <v>303880</v>
      </c>
      <c r="GC32" s="6">
        <v>682660</v>
      </c>
      <c r="GD32" s="6">
        <v>0</v>
      </c>
      <c r="GE32" s="6">
        <v>0</v>
      </c>
      <c r="GF32" s="6">
        <v>0</v>
      </c>
      <c r="GG32" s="6">
        <v>311900</v>
      </c>
      <c r="GH32" s="6">
        <v>42180</v>
      </c>
      <c r="GI32" s="6">
        <v>354080</v>
      </c>
      <c r="GJ32" s="6">
        <v>0</v>
      </c>
      <c r="GK32" s="6">
        <v>0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696201</v>
      </c>
      <c r="GR32" s="6">
        <v>7322516</v>
      </c>
      <c r="GS32" s="6">
        <v>5001995</v>
      </c>
      <c r="GT32" s="6">
        <v>11240108</v>
      </c>
      <c r="GU32" s="6">
        <v>10564463</v>
      </c>
      <c r="GV32" s="6">
        <v>4621058</v>
      </c>
      <c r="GW32" s="6">
        <v>39446341</v>
      </c>
    </row>
    <row r="33" spans="1:205" ht="18" customHeight="1">
      <c r="A33" s="17">
        <v>17</v>
      </c>
      <c r="B33" s="17" t="s">
        <v>7</v>
      </c>
      <c r="C33" s="26">
        <v>1038176</v>
      </c>
      <c r="D33" s="26">
        <v>7473379</v>
      </c>
      <c r="E33" s="26">
        <v>2161674</v>
      </c>
      <c r="F33" s="26">
        <v>5904627</v>
      </c>
      <c r="G33" s="26">
        <v>7625543</v>
      </c>
      <c r="H33" s="26">
        <v>3301451</v>
      </c>
      <c r="I33" s="26">
        <v>27504850</v>
      </c>
      <c r="J33" s="26">
        <v>546633</v>
      </c>
      <c r="K33" s="26">
        <v>6202476</v>
      </c>
      <c r="L33" s="26">
        <v>1620090</v>
      </c>
      <c r="M33" s="26">
        <v>4948452</v>
      </c>
      <c r="N33" s="26">
        <v>5945886</v>
      </c>
      <c r="O33" s="26">
        <v>2807208</v>
      </c>
      <c r="P33" s="26">
        <v>22070745</v>
      </c>
      <c r="Q33" s="3">
        <v>168633</v>
      </c>
      <c r="R33" s="3">
        <v>1104885</v>
      </c>
      <c r="S33" s="3">
        <v>602685</v>
      </c>
      <c r="T33" s="3">
        <v>1580994</v>
      </c>
      <c r="U33" s="3">
        <v>999018</v>
      </c>
      <c r="V33" s="3">
        <v>738045</v>
      </c>
      <c r="W33" s="3">
        <v>5194260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1112625</v>
      </c>
      <c r="AD33" s="3">
        <v>1112625</v>
      </c>
      <c r="AE33" s="3">
        <v>116910</v>
      </c>
      <c r="AF33" s="3">
        <v>477000</v>
      </c>
      <c r="AG33" s="3">
        <v>54540</v>
      </c>
      <c r="AH33" s="3">
        <v>338490</v>
      </c>
      <c r="AI33" s="3">
        <v>620820</v>
      </c>
      <c r="AJ33" s="3">
        <v>39600</v>
      </c>
      <c r="AK33" s="3">
        <v>1647360</v>
      </c>
      <c r="AL33" s="3">
        <v>0</v>
      </c>
      <c r="AM33" s="3">
        <v>0</v>
      </c>
      <c r="AN33" s="3">
        <v>0</v>
      </c>
      <c r="AO33" s="3">
        <v>0</v>
      </c>
      <c r="AP33" s="3">
        <v>39600</v>
      </c>
      <c r="AQ33" s="3">
        <v>0</v>
      </c>
      <c r="AR33" s="3">
        <v>39600</v>
      </c>
      <c r="AS33" s="3">
        <v>192960</v>
      </c>
      <c r="AT33" s="3">
        <v>2410560</v>
      </c>
      <c r="AU33" s="3">
        <v>350487</v>
      </c>
      <c r="AV33" s="3">
        <v>1442232</v>
      </c>
      <c r="AW33" s="3">
        <v>1275516</v>
      </c>
      <c r="AX33" s="3">
        <v>603738</v>
      </c>
      <c r="AY33" s="3">
        <v>6275493</v>
      </c>
      <c r="AZ33" s="3">
        <v>68130</v>
      </c>
      <c r="BA33" s="3">
        <v>863181</v>
      </c>
      <c r="BB33" s="3">
        <v>134928</v>
      </c>
      <c r="BC33" s="3">
        <v>81432</v>
      </c>
      <c r="BD33" s="3">
        <v>1943757</v>
      </c>
      <c r="BE33" s="3">
        <v>0</v>
      </c>
      <c r="BF33" s="3">
        <v>3091428</v>
      </c>
      <c r="BG33" s="3">
        <v>0</v>
      </c>
      <c r="BH33" s="3">
        <v>1346850</v>
      </c>
      <c r="BI33" s="3">
        <v>477450</v>
      </c>
      <c r="BJ33" s="3">
        <v>1505304</v>
      </c>
      <c r="BK33" s="3">
        <v>1067175</v>
      </c>
      <c r="BL33" s="3">
        <v>313200</v>
      </c>
      <c r="BM33" s="3">
        <v>4709979</v>
      </c>
      <c r="BN33" s="3">
        <v>0</v>
      </c>
      <c r="BO33" s="3">
        <v>0</v>
      </c>
      <c r="BP33" s="3">
        <v>48096</v>
      </c>
      <c r="BQ33" s="3">
        <v>617688</v>
      </c>
      <c r="BR33" s="3">
        <v>1151757</v>
      </c>
      <c r="BS33" s="3">
        <v>283383</v>
      </c>
      <c r="BT33" s="3">
        <v>2100924</v>
      </c>
      <c r="BU33" s="3">
        <v>0</v>
      </c>
      <c r="BV33" s="3">
        <v>0</v>
      </c>
      <c r="BW33" s="3">
        <v>0</v>
      </c>
      <c r="BX33" s="3">
        <v>538182</v>
      </c>
      <c r="BY33" s="3">
        <v>0</v>
      </c>
      <c r="BZ33" s="3">
        <v>241227</v>
      </c>
      <c r="CA33" s="3">
        <v>779409</v>
      </c>
      <c r="CB33" s="3">
        <v>0</v>
      </c>
      <c r="CC33" s="3">
        <v>0</v>
      </c>
      <c r="CD33" s="3">
        <v>48096</v>
      </c>
      <c r="CE33" s="3">
        <v>0</v>
      </c>
      <c r="CF33" s="3">
        <v>1151757</v>
      </c>
      <c r="CG33" s="3">
        <v>0</v>
      </c>
      <c r="CH33" s="3">
        <v>1199853</v>
      </c>
      <c r="CI33" s="3">
        <v>0</v>
      </c>
      <c r="CJ33" s="3">
        <v>0</v>
      </c>
      <c r="CK33" s="3">
        <v>0</v>
      </c>
      <c r="CL33" s="3">
        <v>79506</v>
      </c>
      <c r="CM33" s="3">
        <v>0</v>
      </c>
      <c r="CN33" s="3">
        <v>42156</v>
      </c>
      <c r="CO33" s="3">
        <v>121662</v>
      </c>
      <c r="CP33" s="3">
        <v>184450</v>
      </c>
      <c r="CQ33" s="3">
        <v>926960</v>
      </c>
      <c r="CR33" s="3">
        <v>258300</v>
      </c>
      <c r="CS33" s="3">
        <v>303050</v>
      </c>
      <c r="CT33" s="3">
        <v>464450</v>
      </c>
      <c r="CU33" s="3">
        <v>210860</v>
      </c>
      <c r="CV33" s="3">
        <v>2348070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184450</v>
      </c>
      <c r="DR33" s="3">
        <v>926960</v>
      </c>
      <c r="DS33" s="3">
        <v>258300</v>
      </c>
      <c r="DT33" s="3">
        <v>303050</v>
      </c>
      <c r="DU33" s="3">
        <v>464450</v>
      </c>
      <c r="DV33" s="3">
        <v>210860</v>
      </c>
      <c r="DW33" s="3">
        <v>2348070</v>
      </c>
      <c r="DX33" s="3">
        <v>62811</v>
      </c>
      <c r="DY33" s="3">
        <v>7938</v>
      </c>
      <c r="DZ33" s="3">
        <v>55188</v>
      </c>
      <c r="EA33" s="3">
        <v>35437</v>
      </c>
      <c r="EB33" s="3">
        <v>63450</v>
      </c>
      <c r="EC33" s="3">
        <v>0</v>
      </c>
      <c r="ED33" s="3">
        <v>224824</v>
      </c>
      <c r="EE33" s="3">
        <v>244282</v>
      </c>
      <c r="EF33" s="3">
        <v>336005</v>
      </c>
      <c r="EG33" s="3">
        <v>180000</v>
      </c>
      <c r="EH33" s="3">
        <v>0</v>
      </c>
      <c r="EI33" s="3">
        <v>0</v>
      </c>
      <c r="EJ33" s="3">
        <v>0</v>
      </c>
      <c r="EK33" s="3">
        <v>760287</v>
      </c>
      <c r="EL33" s="3">
        <v>0</v>
      </c>
      <c r="EM33" s="3">
        <v>0</v>
      </c>
      <c r="EN33" s="3">
        <v>0</v>
      </c>
      <c r="EO33" s="3">
        <v>2311439</v>
      </c>
      <c r="EP33" s="3">
        <v>2102400</v>
      </c>
      <c r="EQ33" s="3">
        <v>4699100</v>
      </c>
      <c r="ER33" s="3">
        <v>4478591</v>
      </c>
      <c r="ES33" s="3">
        <v>13591530</v>
      </c>
      <c r="ET33" s="3">
        <v>0</v>
      </c>
      <c r="EU33" s="3">
        <v>0</v>
      </c>
      <c r="EV33" s="3">
        <v>0</v>
      </c>
      <c r="EW33" s="3">
        <v>0</v>
      </c>
      <c r="EX33" s="3">
        <v>183456</v>
      </c>
      <c r="EY33" s="3">
        <v>2180334</v>
      </c>
      <c r="EZ33" s="3">
        <v>458600</v>
      </c>
      <c r="FA33" s="3">
        <v>2822390</v>
      </c>
      <c r="FB33" s="3">
        <v>0</v>
      </c>
      <c r="FC33" s="3">
        <v>2311439</v>
      </c>
      <c r="FD33" s="3">
        <v>1918944</v>
      </c>
      <c r="FE33" s="3">
        <v>0</v>
      </c>
      <c r="FF33" s="3">
        <v>1418415</v>
      </c>
      <c r="FG33" s="3">
        <v>5648798</v>
      </c>
      <c r="FH33" s="3">
        <v>0</v>
      </c>
      <c r="FI33" s="3">
        <v>0</v>
      </c>
      <c r="FJ33" s="3">
        <v>0</v>
      </c>
      <c r="FK33" s="3">
        <v>2518766</v>
      </c>
      <c r="FL33" s="3">
        <v>2601576</v>
      </c>
      <c r="FM33" s="3">
        <v>5120342</v>
      </c>
      <c r="FN33" s="3">
        <v>0</v>
      </c>
      <c r="FO33" s="3">
        <v>0</v>
      </c>
      <c r="FP33" s="3">
        <v>0</v>
      </c>
      <c r="FQ33" s="3">
        <v>186980</v>
      </c>
      <c r="FR33" s="3">
        <v>98820</v>
      </c>
      <c r="FS33" s="3">
        <v>302240</v>
      </c>
      <c r="FT33" s="3">
        <v>386030</v>
      </c>
      <c r="FU33" s="3">
        <v>974070</v>
      </c>
      <c r="FV33" s="3">
        <v>0</v>
      </c>
      <c r="FW33" s="3">
        <v>0</v>
      </c>
      <c r="FX33" s="3">
        <v>0</v>
      </c>
      <c r="FY33" s="3">
        <v>0</v>
      </c>
      <c r="FZ33" s="3">
        <v>0</v>
      </c>
      <c r="GA33" s="3">
        <v>156180</v>
      </c>
      <c r="GB33" s="3">
        <v>78800</v>
      </c>
      <c r="GC33" s="3">
        <v>234980</v>
      </c>
      <c r="GD33" s="3">
        <v>0</v>
      </c>
      <c r="GE33" s="3">
        <v>186980</v>
      </c>
      <c r="GF33" s="3">
        <v>98820</v>
      </c>
      <c r="GG33" s="3">
        <v>0</v>
      </c>
      <c r="GH33" s="3">
        <v>94290</v>
      </c>
      <c r="GI33" s="3">
        <v>380090</v>
      </c>
      <c r="GJ33" s="3">
        <v>0</v>
      </c>
      <c r="GK33" s="3">
        <v>0</v>
      </c>
      <c r="GL33" s="3">
        <v>0</v>
      </c>
      <c r="GM33" s="3">
        <v>146060</v>
      </c>
      <c r="GN33" s="3">
        <v>212940</v>
      </c>
      <c r="GO33" s="3">
        <v>359000</v>
      </c>
      <c r="GP33" s="3">
        <v>0</v>
      </c>
      <c r="GQ33" s="3">
        <v>1038176</v>
      </c>
      <c r="GR33" s="3">
        <v>7473379</v>
      </c>
      <c r="GS33" s="3">
        <v>4473113</v>
      </c>
      <c r="GT33" s="3">
        <v>8007027</v>
      </c>
      <c r="GU33" s="3">
        <v>12324643</v>
      </c>
      <c r="GV33" s="3">
        <v>7780042</v>
      </c>
      <c r="GW33" s="3">
        <v>41096380</v>
      </c>
    </row>
    <row r="34" spans="1:205" ht="18" customHeight="1" thickBot="1">
      <c r="A34" s="57" t="s">
        <v>49</v>
      </c>
      <c r="B34" s="58"/>
      <c r="C34" s="27">
        <f aca="true" t="shared" si="28" ref="C34:BN34">SUM(C32:C33)</f>
        <v>1734377</v>
      </c>
      <c r="D34" s="27">
        <f t="shared" si="28"/>
        <v>14795895</v>
      </c>
      <c r="E34" s="27">
        <f t="shared" si="28"/>
        <v>7163669</v>
      </c>
      <c r="F34" s="27">
        <f t="shared" si="28"/>
        <v>16825919</v>
      </c>
      <c r="G34" s="27">
        <f t="shared" si="28"/>
        <v>10681871</v>
      </c>
      <c r="H34" s="27">
        <f t="shared" si="28"/>
        <v>3682662</v>
      </c>
      <c r="I34" s="27">
        <f t="shared" si="28"/>
        <v>54884393</v>
      </c>
      <c r="J34" s="27">
        <f t="shared" si="28"/>
        <v>895176</v>
      </c>
      <c r="K34" s="27">
        <f t="shared" si="28"/>
        <v>12628566</v>
      </c>
      <c r="L34" s="27">
        <f t="shared" si="28"/>
        <v>6098535</v>
      </c>
      <c r="M34" s="27">
        <f t="shared" si="28"/>
        <v>15044265</v>
      </c>
      <c r="N34" s="27">
        <f t="shared" si="28"/>
        <v>8757117</v>
      </c>
      <c r="O34" s="27">
        <f t="shared" si="28"/>
        <v>3054690</v>
      </c>
      <c r="P34" s="27">
        <f t="shared" si="28"/>
        <v>46478349</v>
      </c>
      <c r="Q34" s="5">
        <f t="shared" si="28"/>
        <v>353412</v>
      </c>
      <c r="R34" s="5">
        <f t="shared" si="28"/>
        <v>2351286</v>
      </c>
      <c r="S34" s="5">
        <f t="shared" si="28"/>
        <v>1219671</v>
      </c>
      <c r="T34" s="5">
        <f t="shared" si="28"/>
        <v>4802508</v>
      </c>
      <c r="U34" s="5">
        <f t="shared" si="28"/>
        <v>2087307</v>
      </c>
      <c r="V34" s="5">
        <f t="shared" si="28"/>
        <v>915327</v>
      </c>
      <c r="W34" s="5">
        <f t="shared" si="28"/>
        <v>11729511</v>
      </c>
      <c r="X34" s="5">
        <f t="shared" si="28"/>
        <v>0</v>
      </c>
      <c r="Y34" s="5">
        <f t="shared" si="28"/>
        <v>0</v>
      </c>
      <c r="Z34" s="5">
        <f t="shared" si="28"/>
        <v>1136250</v>
      </c>
      <c r="AA34" s="5">
        <f t="shared" si="28"/>
        <v>0</v>
      </c>
      <c r="AB34" s="5">
        <f t="shared" si="28"/>
        <v>0</v>
      </c>
      <c r="AC34" s="5">
        <f t="shared" si="28"/>
        <v>1112625</v>
      </c>
      <c r="AD34" s="5">
        <f t="shared" si="28"/>
        <v>2248875</v>
      </c>
      <c r="AE34" s="5">
        <f t="shared" si="28"/>
        <v>116910</v>
      </c>
      <c r="AF34" s="5">
        <f t="shared" si="28"/>
        <v>1365273</v>
      </c>
      <c r="AG34" s="5">
        <f t="shared" si="28"/>
        <v>638487</v>
      </c>
      <c r="AH34" s="5">
        <f t="shared" si="28"/>
        <v>558945</v>
      </c>
      <c r="AI34" s="5">
        <f t="shared" si="28"/>
        <v>620820</v>
      </c>
      <c r="AJ34" s="5">
        <f t="shared" si="28"/>
        <v>39600</v>
      </c>
      <c r="AK34" s="5">
        <f t="shared" si="28"/>
        <v>3340035</v>
      </c>
      <c r="AL34" s="5">
        <f t="shared" si="28"/>
        <v>0</v>
      </c>
      <c r="AM34" s="5">
        <f t="shared" si="28"/>
        <v>0</v>
      </c>
      <c r="AN34" s="5">
        <f t="shared" si="28"/>
        <v>0</v>
      </c>
      <c r="AO34" s="5">
        <f t="shared" si="28"/>
        <v>0</v>
      </c>
      <c r="AP34" s="5">
        <f t="shared" si="28"/>
        <v>39600</v>
      </c>
      <c r="AQ34" s="5">
        <f t="shared" si="28"/>
        <v>0</v>
      </c>
      <c r="AR34" s="5">
        <f t="shared" si="28"/>
        <v>39600</v>
      </c>
      <c r="AS34" s="5">
        <f t="shared" si="28"/>
        <v>219924</v>
      </c>
      <c r="AT34" s="5">
        <f t="shared" si="28"/>
        <v>3232998</v>
      </c>
      <c r="AU34" s="5">
        <f t="shared" si="28"/>
        <v>667836</v>
      </c>
      <c r="AV34" s="5">
        <f t="shared" si="28"/>
        <v>4608630</v>
      </c>
      <c r="AW34" s="5">
        <f t="shared" si="28"/>
        <v>1679211</v>
      </c>
      <c r="AX34" s="5">
        <f t="shared" si="28"/>
        <v>603738</v>
      </c>
      <c r="AY34" s="5">
        <f t="shared" si="28"/>
        <v>11012337</v>
      </c>
      <c r="AZ34" s="5">
        <f t="shared" si="28"/>
        <v>68130</v>
      </c>
      <c r="BA34" s="5">
        <f t="shared" si="28"/>
        <v>3564369</v>
      </c>
      <c r="BB34" s="5">
        <f t="shared" si="28"/>
        <v>1498581</v>
      </c>
      <c r="BC34" s="5">
        <f t="shared" si="28"/>
        <v>2867490</v>
      </c>
      <c r="BD34" s="5">
        <f t="shared" si="28"/>
        <v>2814759</v>
      </c>
      <c r="BE34" s="5">
        <f t="shared" si="28"/>
        <v>0</v>
      </c>
      <c r="BF34" s="5">
        <f t="shared" si="28"/>
        <v>10813329</v>
      </c>
      <c r="BG34" s="5">
        <f t="shared" si="28"/>
        <v>136800</v>
      </c>
      <c r="BH34" s="5">
        <f t="shared" si="28"/>
        <v>2114640</v>
      </c>
      <c r="BI34" s="5">
        <f t="shared" si="28"/>
        <v>937710</v>
      </c>
      <c r="BJ34" s="5">
        <f t="shared" si="28"/>
        <v>2206692</v>
      </c>
      <c r="BK34" s="5">
        <f t="shared" si="28"/>
        <v>1515420</v>
      </c>
      <c r="BL34" s="5">
        <f t="shared" si="28"/>
        <v>383400</v>
      </c>
      <c r="BM34" s="5">
        <f t="shared" si="28"/>
        <v>7294662</v>
      </c>
      <c r="BN34" s="5">
        <f t="shared" si="28"/>
        <v>0</v>
      </c>
      <c r="BO34" s="5">
        <f aca="true" t="shared" si="29" ref="BO34:DZ34">SUM(BO32:BO33)</f>
        <v>0</v>
      </c>
      <c r="BP34" s="5">
        <f t="shared" si="29"/>
        <v>48096</v>
      </c>
      <c r="BQ34" s="5">
        <f t="shared" si="29"/>
        <v>617688</v>
      </c>
      <c r="BR34" s="5">
        <f t="shared" si="29"/>
        <v>1151757</v>
      </c>
      <c r="BS34" s="5">
        <f t="shared" si="29"/>
        <v>283383</v>
      </c>
      <c r="BT34" s="5">
        <f t="shared" si="29"/>
        <v>2100924</v>
      </c>
      <c r="BU34" s="5">
        <f t="shared" si="29"/>
        <v>0</v>
      </c>
      <c r="BV34" s="5">
        <f t="shared" si="29"/>
        <v>0</v>
      </c>
      <c r="BW34" s="5">
        <f t="shared" si="29"/>
        <v>0</v>
      </c>
      <c r="BX34" s="5">
        <f t="shared" si="29"/>
        <v>538182</v>
      </c>
      <c r="BY34" s="5">
        <f t="shared" si="29"/>
        <v>0</v>
      </c>
      <c r="BZ34" s="5">
        <f t="shared" si="29"/>
        <v>241227</v>
      </c>
      <c r="CA34" s="5">
        <f t="shared" si="29"/>
        <v>779409</v>
      </c>
      <c r="CB34" s="5">
        <f t="shared" si="29"/>
        <v>0</v>
      </c>
      <c r="CC34" s="5">
        <f t="shared" si="29"/>
        <v>0</v>
      </c>
      <c r="CD34" s="5">
        <f t="shared" si="29"/>
        <v>48096</v>
      </c>
      <c r="CE34" s="5">
        <f t="shared" si="29"/>
        <v>0</v>
      </c>
      <c r="CF34" s="5">
        <f t="shared" si="29"/>
        <v>1151757</v>
      </c>
      <c r="CG34" s="5">
        <f t="shared" si="29"/>
        <v>0</v>
      </c>
      <c r="CH34" s="5">
        <f t="shared" si="29"/>
        <v>1199853</v>
      </c>
      <c r="CI34" s="5">
        <f t="shared" si="29"/>
        <v>0</v>
      </c>
      <c r="CJ34" s="5">
        <f t="shared" si="29"/>
        <v>0</v>
      </c>
      <c r="CK34" s="5">
        <f t="shared" si="29"/>
        <v>0</v>
      </c>
      <c r="CL34" s="5">
        <f t="shared" si="29"/>
        <v>79506</v>
      </c>
      <c r="CM34" s="5">
        <f t="shared" si="29"/>
        <v>0</v>
      </c>
      <c r="CN34" s="5">
        <f t="shared" si="29"/>
        <v>42156</v>
      </c>
      <c r="CO34" s="5">
        <f t="shared" si="29"/>
        <v>121662</v>
      </c>
      <c r="CP34" s="5">
        <f t="shared" si="29"/>
        <v>388450</v>
      </c>
      <c r="CQ34" s="5">
        <f t="shared" si="29"/>
        <v>1709910</v>
      </c>
      <c r="CR34" s="5">
        <f t="shared" si="29"/>
        <v>752150</v>
      </c>
      <c r="CS34" s="5">
        <f t="shared" si="29"/>
        <v>1003450</v>
      </c>
      <c r="CT34" s="5">
        <f t="shared" si="29"/>
        <v>685450</v>
      </c>
      <c r="CU34" s="5">
        <f t="shared" si="29"/>
        <v>254210</v>
      </c>
      <c r="CV34" s="5">
        <f t="shared" si="29"/>
        <v>4793620</v>
      </c>
      <c r="CW34" s="5">
        <f t="shared" si="29"/>
        <v>0</v>
      </c>
      <c r="CX34" s="5">
        <f t="shared" si="29"/>
        <v>0</v>
      </c>
      <c r="CY34" s="5">
        <f t="shared" si="29"/>
        <v>0</v>
      </c>
      <c r="CZ34" s="5">
        <f t="shared" si="29"/>
        <v>0</v>
      </c>
      <c r="DA34" s="5">
        <f t="shared" si="29"/>
        <v>0</v>
      </c>
      <c r="DB34" s="5">
        <f t="shared" si="29"/>
        <v>0</v>
      </c>
      <c r="DC34" s="5">
        <f t="shared" si="29"/>
        <v>0</v>
      </c>
      <c r="DD34" s="5">
        <f t="shared" si="29"/>
        <v>0</v>
      </c>
      <c r="DE34" s="5">
        <f t="shared" si="29"/>
        <v>0</v>
      </c>
      <c r="DF34" s="5">
        <f t="shared" si="29"/>
        <v>0</v>
      </c>
      <c r="DG34" s="5">
        <f t="shared" si="29"/>
        <v>0</v>
      </c>
      <c r="DH34" s="5">
        <f t="shared" si="29"/>
        <v>0</v>
      </c>
      <c r="DI34" s="5">
        <f t="shared" si="29"/>
        <v>0</v>
      </c>
      <c r="DJ34" s="5">
        <f t="shared" si="29"/>
        <v>0</v>
      </c>
      <c r="DK34" s="5">
        <f t="shared" si="29"/>
        <v>0</v>
      </c>
      <c r="DL34" s="5">
        <f t="shared" si="29"/>
        <v>0</v>
      </c>
      <c r="DM34" s="5">
        <f t="shared" si="29"/>
        <v>0</v>
      </c>
      <c r="DN34" s="5">
        <f t="shared" si="29"/>
        <v>0</v>
      </c>
      <c r="DO34" s="5">
        <f t="shared" si="29"/>
        <v>0</v>
      </c>
      <c r="DP34" s="5">
        <f t="shared" si="29"/>
        <v>0</v>
      </c>
      <c r="DQ34" s="5">
        <f t="shared" si="29"/>
        <v>388450</v>
      </c>
      <c r="DR34" s="5">
        <f t="shared" si="29"/>
        <v>1709910</v>
      </c>
      <c r="DS34" s="5">
        <f t="shared" si="29"/>
        <v>752150</v>
      </c>
      <c r="DT34" s="5">
        <f t="shared" si="29"/>
        <v>1003450</v>
      </c>
      <c r="DU34" s="5">
        <f t="shared" si="29"/>
        <v>685450</v>
      </c>
      <c r="DV34" s="5">
        <f t="shared" si="29"/>
        <v>254210</v>
      </c>
      <c r="DW34" s="5">
        <f t="shared" si="29"/>
        <v>4793620</v>
      </c>
      <c r="DX34" s="5">
        <f t="shared" si="29"/>
        <v>62811</v>
      </c>
      <c r="DY34" s="5">
        <f t="shared" si="29"/>
        <v>49216</v>
      </c>
      <c r="DZ34" s="5">
        <f t="shared" si="29"/>
        <v>84888</v>
      </c>
      <c r="EA34" s="5">
        <f aca="true" t="shared" si="30" ref="EA34:GL34">SUM(EA32:EA33)</f>
        <v>62652</v>
      </c>
      <c r="EB34" s="5">
        <f t="shared" si="30"/>
        <v>87547</v>
      </c>
      <c r="EC34" s="5">
        <f t="shared" si="30"/>
        <v>23625</v>
      </c>
      <c r="ED34" s="5">
        <f t="shared" si="30"/>
        <v>370739</v>
      </c>
      <c r="EE34" s="5">
        <f t="shared" si="30"/>
        <v>387940</v>
      </c>
      <c r="EF34" s="5">
        <f t="shared" si="30"/>
        <v>408203</v>
      </c>
      <c r="EG34" s="5">
        <f t="shared" si="30"/>
        <v>180000</v>
      </c>
      <c r="EH34" s="5">
        <f t="shared" si="30"/>
        <v>97864</v>
      </c>
      <c r="EI34" s="5">
        <f t="shared" si="30"/>
        <v>0</v>
      </c>
      <c r="EJ34" s="5">
        <f t="shared" si="30"/>
        <v>66754</v>
      </c>
      <c r="EK34" s="5">
        <f t="shared" si="30"/>
        <v>1140761</v>
      </c>
      <c r="EL34" s="5">
        <f t="shared" si="30"/>
        <v>0</v>
      </c>
      <c r="EM34" s="5">
        <f t="shared" si="30"/>
        <v>0</v>
      </c>
      <c r="EN34" s="5">
        <f t="shared" si="30"/>
        <v>0</v>
      </c>
      <c r="EO34" s="5">
        <f t="shared" si="30"/>
        <v>2311439</v>
      </c>
      <c r="EP34" s="5">
        <f t="shared" si="30"/>
        <v>2421216</v>
      </c>
      <c r="EQ34" s="5">
        <f t="shared" si="30"/>
        <v>12207235</v>
      </c>
      <c r="ER34" s="5">
        <f t="shared" si="30"/>
        <v>8718438</v>
      </c>
      <c r="ES34" s="5">
        <f t="shared" si="30"/>
        <v>25658328</v>
      </c>
      <c r="ET34" s="5">
        <f t="shared" si="30"/>
        <v>0</v>
      </c>
      <c r="EU34" s="5">
        <f t="shared" si="30"/>
        <v>0</v>
      </c>
      <c r="EV34" s="5">
        <f t="shared" si="30"/>
        <v>0</v>
      </c>
      <c r="EW34" s="5">
        <f t="shared" si="30"/>
        <v>0</v>
      </c>
      <c r="EX34" s="5">
        <f t="shared" si="30"/>
        <v>502272</v>
      </c>
      <c r="EY34" s="5">
        <f t="shared" si="30"/>
        <v>5499864</v>
      </c>
      <c r="EZ34" s="5">
        <f t="shared" si="30"/>
        <v>3901923</v>
      </c>
      <c r="FA34" s="5">
        <f t="shared" si="30"/>
        <v>9904059</v>
      </c>
      <c r="FB34" s="5">
        <f t="shared" si="30"/>
        <v>0</v>
      </c>
      <c r="FC34" s="5">
        <f t="shared" si="30"/>
        <v>2311439</v>
      </c>
      <c r="FD34" s="5">
        <f t="shared" si="30"/>
        <v>1918944</v>
      </c>
      <c r="FE34" s="5">
        <f t="shared" si="30"/>
        <v>3073316</v>
      </c>
      <c r="FF34" s="5">
        <f t="shared" si="30"/>
        <v>2214939</v>
      </c>
      <c r="FG34" s="5">
        <f t="shared" si="30"/>
        <v>9518638</v>
      </c>
      <c r="FH34" s="5">
        <f t="shared" si="30"/>
        <v>0</v>
      </c>
      <c r="FI34" s="5">
        <f t="shared" si="30"/>
        <v>0</v>
      </c>
      <c r="FJ34" s="5">
        <f t="shared" si="30"/>
        <v>0</v>
      </c>
      <c r="FK34" s="5">
        <f t="shared" si="30"/>
        <v>3634055</v>
      </c>
      <c r="FL34" s="5">
        <f t="shared" si="30"/>
        <v>2601576</v>
      </c>
      <c r="FM34" s="5">
        <f t="shared" si="30"/>
        <v>6235631</v>
      </c>
      <c r="FN34" s="5">
        <f t="shared" si="30"/>
        <v>0</v>
      </c>
      <c r="FO34" s="5">
        <f t="shared" si="30"/>
        <v>0</v>
      </c>
      <c r="FP34" s="5">
        <f t="shared" si="30"/>
        <v>0</v>
      </c>
      <c r="FQ34" s="5">
        <f t="shared" si="30"/>
        <v>186980</v>
      </c>
      <c r="FR34" s="5">
        <f t="shared" si="30"/>
        <v>98820</v>
      </c>
      <c r="FS34" s="5">
        <f t="shared" si="30"/>
        <v>992920</v>
      </c>
      <c r="FT34" s="5">
        <f t="shared" si="30"/>
        <v>732090</v>
      </c>
      <c r="FU34" s="5">
        <f t="shared" si="30"/>
        <v>2010810</v>
      </c>
      <c r="FV34" s="5">
        <f t="shared" si="30"/>
        <v>0</v>
      </c>
      <c r="FW34" s="5">
        <f t="shared" si="30"/>
        <v>0</v>
      </c>
      <c r="FX34" s="5">
        <f t="shared" si="30"/>
        <v>0</v>
      </c>
      <c r="FY34" s="5">
        <f t="shared" si="30"/>
        <v>0</v>
      </c>
      <c r="FZ34" s="5">
        <f t="shared" si="30"/>
        <v>0</v>
      </c>
      <c r="GA34" s="5">
        <f t="shared" si="30"/>
        <v>534960</v>
      </c>
      <c r="GB34" s="5">
        <f t="shared" si="30"/>
        <v>382680</v>
      </c>
      <c r="GC34" s="5">
        <f t="shared" si="30"/>
        <v>917640</v>
      </c>
      <c r="GD34" s="5">
        <f t="shared" si="30"/>
        <v>0</v>
      </c>
      <c r="GE34" s="5">
        <f t="shared" si="30"/>
        <v>186980</v>
      </c>
      <c r="GF34" s="5">
        <f t="shared" si="30"/>
        <v>98820</v>
      </c>
      <c r="GG34" s="5">
        <f t="shared" si="30"/>
        <v>311900</v>
      </c>
      <c r="GH34" s="5">
        <f t="shared" si="30"/>
        <v>136470</v>
      </c>
      <c r="GI34" s="5">
        <f t="shared" si="30"/>
        <v>734170</v>
      </c>
      <c r="GJ34" s="5">
        <f t="shared" si="30"/>
        <v>0</v>
      </c>
      <c r="GK34" s="5">
        <f t="shared" si="30"/>
        <v>0</v>
      </c>
      <c r="GL34" s="5">
        <f t="shared" si="30"/>
        <v>0</v>
      </c>
      <c r="GM34" s="5">
        <f>SUM(GM32:GM33)</f>
        <v>146060</v>
      </c>
      <c r="GN34" s="5">
        <f>SUM(GN32:GN33)</f>
        <v>212940</v>
      </c>
      <c r="GO34" s="5">
        <f>SUM(GO32:GO33)</f>
        <v>359000</v>
      </c>
      <c r="GP34" s="5">
        <f>SUM(GP32:GP33)</f>
        <v>0</v>
      </c>
      <c r="GQ34" s="5">
        <f>SUM(GQ32:GQ33)</f>
        <v>1734377</v>
      </c>
      <c r="GR34" s="5">
        <f>SUM(GR32:GR33)</f>
        <v>14795895</v>
      </c>
      <c r="GS34" s="5">
        <f>SUM(GS32:GS33)</f>
        <v>9475108</v>
      </c>
      <c r="GT34" s="5">
        <f>SUM(GT32:GT33)</f>
        <v>19247135</v>
      </c>
      <c r="GU34" s="5">
        <f>SUM(GU32:GU33)</f>
        <v>22889106</v>
      </c>
      <c r="GV34" s="5">
        <f>SUM(GV32:GV33)</f>
        <v>12401100</v>
      </c>
      <c r="GW34" s="5">
        <f>SUM(GW32:GW33)</f>
        <v>80542721</v>
      </c>
    </row>
    <row r="35" spans="1:205" ht="18" customHeight="1" thickBot="1">
      <c r="A35" s="59" t="s">
        <v>50</v>
      </c>
      <c r="B35" s="60"/>
      <c r="C35" s="29">
        <f aca="true" t="shared" si="31" ref="C35:BN35">+C34</f>
        <v>1734377</v>
      </c>
      <c r="D35" s="29">
        <f t="shared" si="31"/>
        <v>14795895</v>
      </c>
      <c r="E35" s="29">
        <f t="shared" si="31"/>
        <v>7163669</v>
      </c>
      <c r="F35" s="29">
        <f t="shared" si="31"/>
        <v>16825919</v>
      </c>
      <c r="G35" s="29">
        <f t="shared" si="31"/>
        <v>10681871</v>
      </c>
      <c r="H35" s="29">
        <f t="shared" si="31"/>
        <v>3682662</v>
      </c>
      <c r="I35" s="29">
        <f t="shared" si="31"/>
        <v>54884393</v>
      </c>
      <c r="J35" s="29">
        <f t="shared" si="31"/>
        <v>895176</v>
      </c>
      <c r="K35" s="29">
        <f t="shared" si="31"/>
        <v>12628566</v>
      </c>
      <c r="L35" s="29">
        <f t="shared" si="31"/>
        <v>6098535</v>
      </c>
      <c r="M35" s="29">
        <f t="shared" si="31"/>
        <v>15044265</v>
      </c>
      <c r="N35" s="29">
        <f t="shared" si="31"/>
        <v>8757117</v>
      </c>
      <c r="O35" s="29">
        <f t="shared" si="31"/>
        <v>3054690</v>
      </c>
      <c r="P35" s="29">
        <f t="shared" si="31"/>
        <v>46478349</v>
      </c>
      <c r="Q35" s="18">
        <f t="shared" si="31"/>
        <v>353412</v>
      </c>
      <c r="R35" s="18">
        <f t="shared" si="31"/>
        <v>2351286</v>
      </c>
      <c r="S35" s="18">
        <f t="shared" si="31"/>
        <v>1219671</v>
      </c>
      <c r="T35" s="18">
        <f t="shared" si="31"/>
        <v>4802508</v>
      </c>
      <c r="U35" s="18">
        <f t="shared" si="31"/>
        <v>2087307</v>
      </c>
      <c r="V35" s="18">
        <f t="shared" si="31"/>
        <v>915327</v>
      </c>
      <c r="W35" s="18">
        <f t="shared" si="31"/>
        <v>11729511</v>
      </c>
      <c r="X35" s="18">
        <f t="shared" si="31"/>
        <v>0</v>
      </c>
      <c r="Y35" s="18">
        <f t="shared" si="31"/>
        <v>0</v>
      </c>
      <c r="Z35" s="18">
        <f t="shared" si="31"/>
        <v>1136250</v>
      </c>
      <c r="AA35" s="18">
        <f t="shared" si="31"/>
        <v>0</v>
      </c>
      <c r="AB35" s="18">
        <f t="shared" si="31"/>
        <v>0</v>
      </c>
      <c r="AC35" s="18">
        <f t="shared" si="31"/>
        <v>1112625</v>
      </c>
      <c r="AD35" s="18">
        <f t="shared" si="31"/>
        <v>2248875</v>
      </c>
      <c r="AE35" s="18">
        <f t="shared" si="31"/>
        <v>116910</v>
      </c>
      <c r="AF35" s="18">
        <f t="shared" si="31"/>
        <v>1365273</v>
      </c>
      <c r="AG35" s="18">
        <f t="shared" si="31"/>
        <v>638487</v>
      </c>
      <c r="AH35" s="18">
        <f t="shared" si="31"/>
        <v>558945</v>
      </c>
      <c r="AI35" s="18">
        <f t="shared" si="31"/>
        <v>620820</v>
      </c>
      <c r="AJ35" s="18">
        <f t="shared" si="31"/>
        <v>39600</v>
      </c>
      <c r="AK35" s="18">
        <f t="shared" si="31"/>
        <v>3340035</v>
      </c>
      <c r="AL35" s="18">
        <f t="shared" si="31"/>
        <v>0</v>
      </c>
      <c r="AM35" s="18">
        <f t="shared" si="31"/>
        <v>0</v>
      </c>
      <c r="AN35" s="18">
        <f t="shared" si="31"/>
        <v>0</v>
      </c>
      <c r="AO35" s="18">
        <f t="shared" si="31"/>
        <v>0</v>
      </c>
      <c r="AP35" s="18">
        <f t="shared" si="31"/>
        <v>39600</v>
      </c>
      <c r="AQ35" s="18">
        <f t="shared" si="31"/>
        <v>0</v>
      </c>
      <c r="AR35" s="18">
        <f t="shared" si="31"/>
        <v>39600</v>
      </c>
      <c r="AS35" s="18">
        <f t="shared" si="31"/>
        <v>219924</v>
      </c>
      <c r="AT35" s="18">
        <f t="shared" si="31"/>
        <v>3232998</v>
      </c>
      <c r="AU35" s="18">
        <f t="shared" si="31"/>
        <v>667836</v>
      </c>
      <c r="AV35" s="18">
        <f t="shared" si="31"/>
        <v>4608630</v>
      </c>
      <c r="AW35" s="18">
        <f t="shared" si="31"/>
        <v>1679211</v>
      </c>
      <c r="AX35" s="18">
        <f t="shared" si="31"/>
        <v>603738</v>
      </c>
      <c r="AY35" s="18">
        <f t="shared" si="31"/>
        <v>11012337</v>
      </c>
      <c r="AZ35" s="18">
        <f t="shared" si="31"/>
        <v>68130</v>
      </c>
      <c r="BA35" s="18">
        <f t="shared" si="31"/>
        <v>3564369</v>
      </c>
      <c r="BB35" s="18">
        <f t="shared" si="31"/>
        <v>1498581</v>
      </c>
      <c r="BC35" s="18">
        <f t="shared" si="31"/>
        <v>2867490</v>
      </c>
      <c r="BD35" s="18">
        <f t="shared" si="31"/>
        <v>2814759</v>
      </c>
      <c r="BE35" s="18">
        <f t="shared" si="31"/>
        <v>0</v>
      </c>
      <c r="BF35" s="18">
        <f t="shared" si="31"/>
        <v>10813329</v>
      </c>
      <c r="BG35" s="18">
        <f t="shared" si="31"/>
        <v>136800</v>
      </c>
      <c r="BH35" s="18">
        <f t="shared" si="31"/>
        <v>2114640</v>
      </c>
      <c r="BI35" s="18">
        <f t="shared" si="31"/>
        <v>937710</v>
      </c>
      <c r="BJ35" s="18">
        <f t="shared" si="31"/>
        <v>2206692</v>
      </c>
      <c r="BK35" s="18">
        <f t="shared" si="31"/>
        <v>1515420</v>
      </c>
      <c r="BL35" s="18">
        <f t="shared" si="31"/>
        <v>383400</v>
      </c>
      <c r="BM35" s="18">
        <f t="shared" si="31"/>
        <v>7294662</v>
      </c>
      <c r="BN35" s="18">
        <f t="shared" si="31"/>
        <v>0</v>
      </c>
      <c r="BO35" s="18">
        <f aca="true" t="shared" si="32" ref="BO35:DZ35">+BO34</f>
        <v>0</v>
      </c>
      <c r="BP35" s="18">
        <f t="shared" si="32"/>
        <v>48096</v>
      </c>
      <c r="BQ35" s="18">
        <f t="shared" si="32"/>
        <v>617688</v>
      </c>
      <c r="BR35" s="18">
        <f t="shared" si="32"/>
        <v>1151757</v>
      </c>
      <c r="BS35" s="18">
        <f t="shared" si="32"/>
        <v>283383</v>
      </c>
      <c r="BT35" s="18">
        <f t="shared" si="32"/>
        <v>2100924</v>
      </c>
      <c r="BU35" s="18">
        <f t="shared" si="32"/>
        <v>0</v>
      </c>
      <c r="BV35" s="18">
        <f t="shared" si="32"/>
        <v>0</v>
      </c>
      <c r="BW35" s="18">
        <f t="shared" si="32"/>
        <v>0</v>
      </c>
      <c r="BX35" s="18">
        <f t="shared" si="32"/>
        <v>538182</v>
      </c>
      <c r="BY35" s="18">
        <f t="shared" si="32"/>
        <v>0</v>
      </c>
      <c r="BZ35" s="18">
        <f t="shared" si="32"/>
        <v>241227</v>
      </c>
      <c r="CA35" s="18">
        <f t="shared" si="32"/>
        <v>779409</v>
      </c>
      <c r="CB35" s="18">
        <f t="shared" si="32"/>
        <v>0</v>
      </c>
      <c r="CC35" s="18">
        <f t="shared" si="32"/>
        <v>0</v>
      </c>
      <c r="CD35" s="18">
        <f t="shared" si="32"/>
        <v>48096</v>
      </c>
      <c r="CE35" s="18">
        <f t="shared" si="32"/>
        <v>0</v>
      </c>
      <c r="CF35" s="18">
        <f t="shared" si="32"/>
        <v>1151757</v>
      </c>
      <c r="CG35" s="18">
        <f t="shared" si="32"/>
        <v>0</v>
      </c>
      <c r="CH35" s="18">
        <f t="shared" si="32"/>
        <v>1199853</v>
      </c>
      <c r="CI35" s="18">
        <f t="shared" si="32"/>
        <v>0</v>
      </c>
      <c r="CJ35" s="18">
        <f t="shared" si="32"/>
        <v>0</v>
      </c>
      <c r="CK35" s="18">
        <f t="shared" si="32"/>
        <v>0</v>
      </c>
      <c r="CL35" s="18">
        <f t="shared" si="32"/>
        <v>79506</v>
      </c>
      <c r="CM35" s="18">
        <f t="shared" si="32"/>
        <v>0</v>
      </c>
      <c r="CN35" s="18">
        <f t="shared" si="32"/>
        <v>42156</v>
      </c>
      <c r="CO35" s="18">
        <f t="shared" si="32"/>
        <v>121662</v>
      </c>
      <c r="CP35" s="18">
        <f t="shared" si="32"/>
        <v>388450</v>
      </c>
      <c r="CQ35" s="18">
        <f t="shared" si="32"/>
        <v>1709910</v>
      </c>
      <c r="CR35" s="18">
        <f t="shared" si="32"/>
        <v>752150</v>
      </c>
      <c r="CS35" s="18">
        <f t="shared" si="32"/>
        <v>1003450</v>
      </c>
      <c r="CT35" s="18">
        <f t="shared" si="32"/>
        <v>685450</v>
      </c>
      <c r="CU35" s="18">
        <f t="shared" si="32"/>
        <v>254210</v>
      </c>
      <c r="CV35" s="18">
        <f t="shared" si="32"/>
        <v>4793620</v>
      </c>
      <c r="CW35" s="18">
        <f t="shared" si="32"/>
        <v>0</v>
      </c>
      <c r="CX35" s="18">
        <f t="shared" si="32"/>
        <v>0</v>
      </c>
      <c r="CY35" s="18">
        <f t="shared" si="32"/>
        <v>0</v>
      </c>
      <c r="CZ35" s="18">
        <f t="shared" si="32"/>
        <v>0</v>
      </c>
      <c r="DA35" s="18">
        <f t="shared" si="32"/>
        <v>0</v>
      </c>
      <c r="DB35" s="18">
        <f t="shared" si="32"/>
        <v>0</v>
      </c>
      <c r="DC35" s="18">
        <f t="shared" si="32"/>
        <v>0</v>
      </c>
      <c r="DD35" s="18">
        <f t="shared" si="32"/>
        <v>0</v>
      </c>
      <c r="DE35" s="18">
        <f t="shared" si="32"/>
        <v>0</v>
      </c>
      <c r="DF35" s="18">
        <f t="shared" si="32"/>
        <v>0</v>
      </c>
      <c r="DG35" s="18">
        <f t="shared" si="32"/>
        <v>0</v>
      </c>
      <c r="DH35" s="18">
        <f t="shared" si="32"/>
        <v>0</v>
      </c>
      <c r="DI35" s="18">
        <f t="shared" si="32"/>
        <v>0</v>
      </c>
      <c r="DJ35" s="18">
        <f t="shared" si="32"/>
        <v>0</v>
      </c>
      <c r="DK35" s="18">
        <f t="shared" si="32"/>
        <v>0</v>
      </c>
      <c r="DL35" s="18">
        <f t="shared" si="32"/>
        <v>0</v>
      </c>
      <c r="DM35" s="18">
        <f t="shared" si="32"/>
        <v>0</v>
      </c>
      <c r="DN35" s="18">
        <f t="shared" si="32"/>
        <v>0</v>
      </c>
      <c r="DO35" s="18">
        <f t="shared" si="32"/>
        <v>0</v>
      </c>
      <c r="DP35" s="18">
        <f t="shared" si="32"/>
        <v>0</v>
      </c>
      <c r="DQ35" s="18">
        <f t="shared" si="32"/>
        <v>388450</v>
      </c>
      <c r="DR35" s="18">
        <f t="shared" si="32"/>
        <v>1709910</v>
      </c>
      <c r="DS35" s="18">
        <f t="shared" si="32"/>
        <v>752150</v>
      </c>
      <c r="DT35" s="18">
        <f t="shared" si="32"/>
        <v>1003450</v>
      </c>
      <c r="DU35" s="18">
        <f t="shared" si="32"/>
        <v>685450</v>
      </c>
      <c r="DV35" s="18">
        <f t="shared" si="32"/>
        <v>254210</v>
      </c>
      <c r="DW35" s="18">
        <f t="shared" si="32"/>
        <v>4793620</v>
      </c>
      <c r="DX35" s="18">
        <f t="shared" si="32"/>
        <v>62811</v>
      </c>
      <c r="DY35" s="18">
        <f t="shared" si="32"/>
        <v>49216</v>
      </c>
      <c r="DZ35" s="18">
        <f t="shared" si="32"/>
        <v>84888</v>
      </c>
      <c r="EA35" s="18">
        <f aca="true" t="shared" si="33" ref="EA35:GL35">+EA34</f>
        <v>62652</v>
      </c>
      <c r="EB35" s="18">
        <f t="shared" si="33"/>
        <v>87547</v>
      </c>
      <c r="EC35" s="18">
        <f t="shared" si="33"/>
        <v>23625</v>
      </c>
      <c r="ED35" s="18">
        <f t="shared" si="33"/>
        <v>370739</v>
      </c>
      <c r="EE35" s="18">
        <f t="shared" si="33"/>
        <v>387940</v>
      </c>
      <c r="EF35" s="18">
        <f t="shared" si="33"/>
        <v>408203</v>
      </c>
      <c r="EG35" s="18">
        <f t="shared" si="33"/>
        <v>180000</v>
      </c>
      <c r="EH35" s="18">
        <f t="shared" si="33"/>
        <v>97864</v>
      </c>
      <c r="EI35" s="18">
        <f t="shared" si="33"/>
        <v>0</v>
      </c>
      <c r="EJ35" s="18">
        <f t="shared" si="33"/>
        <v>66754</v>
      </c>
      <c r="EK35" s="18">
        <f t="shared" si="33"/>
        <v>1140761</v>
      </c>
      <c r="EL35" s="18">
        <f t="shared" si="33"/>
        <v>0</v>
      </c>
      <c r="EM35" s="18">
        <f t="shared" si="33"/>
        <v>0</v>
      </c>
      <c r="EN35" s="18">
        <f t="shared" si="33"/>
        <v>0</v>
      </c>
      <c r="EO35" s="18">
        <f t="shared" si="33"/>
        <v>2311439</v>
      </c>
      <c r="EP35" s="18">
        <f t="shared" si="33"/>
        <v>2421216</v>
      </c>
      <c r="EQ35" s="18">
        <f t="shared" si="33"/>
        <v>12207235</v>
      </c>
      <c r="ER35" s="18">
        <f t="shared" si="33"/>
        <v>8718438</v>
      </c>
      <c r="ES35" s="18">
        <f t="shared" si="33"/>
        <v>25658328</v>
      </c>
      <c r="ET35" s="18">
        <f t="shared" si="33"/>
        <v>0</v>
      </c>
      <c r="EU35" s="18">
        <f t="shared" si="33"/>
        <v>0</v>
      </c>
      <c r="EV35" s="18">
        <f t="shared" si="33"/>
        <v>0</v>
      </c>
      <c r="EW35" s="18">
        <f t="shared" si="33"/>
        <v>0</v>
      </c>
      <c r="EX35" s="18">
        <f t="shared" si="33"/>
        <v>502272</v>
      </c>
      <c r="EY35" s="18">
        <f t="shared" si="33"/>
        <v>5499864</v>
      </c>
      <c r="EZ35" s="18">
        <f t="shared" si="33"/>
        <v>3901923</v>
      </c>
      <c r="FA35" s="18">
        <f t="shared" si="33"/>
        <v>9904059</v>
      </c>
      <c r="FB35" s="18">
        <f t="shared" si="33"/>
        <v>0</v>
      </c>
      <c r="FC35" s="18">
        <f t="shared" si="33"/>
        <v>2311439</v>
      </c>
      <c r="FD35" s="18">
        <f t="shared" si="33"/>
        <v>1918944</v>
      </c>
      <c r="FE35" s="18">
        <f t="shared" si="33"/>
        <v>3073316</v>
      </c>
      <c r="FF35" s="18">
        <f t="shared" si="33"/>
        <v>2214939</v>
      </c>
      <c r="FG35" s="18">
        <f t="shared" si="33"/>
        <v>9518638</v>
      </c>
      <c r="FH35" s="18">
        <f t="shared" si="33"/>
        <v>0</v>
      </c>
      <c r="FI35" s="18">
        <f t="shared" si="33"/>
        <v>0</v>
      </c>
      <c r="FJ35" s="18">
        <f t="shared" si="33"/>
        <v>0</v>
      </c>
      <c r="FK35" s="18">
        <f t="shared" si="33"/>
        <v>3634055</v>
      </c>
      <c r="FL35" s="18">
        <f t="shared" si="33"/>
        <v>2601576</v>
      </c>
      <c r="FM35" s="18">
        <f t="shared" si="33"/>
        <v>6235631</v>
      </c>
      <c r="FN35" s="18">
        <f t="shared" si="33"/>
        <v>0</v>
      </c>
      <c r="FO35" s="18">
        <f t="shared" si="33"/>
        <v>0</v>
      </c>
      <c r="FP35" s="18">
        <f t="shared" si="33"/>
        <v>0</v>
      </c>
      <c r="FQ35" s="18">
        <f t="shared" si="33"/>
        <v>186980</v>
      </c>
      <c r="FR35" s="18">
        <f t="shared" si="33"/>
        <v>98820</v>
      </c>
      <c r="FS35" s="18">
        <f t="shared" si="33"/>
        <v>992920</v>
      </c>
      <c r="FT35" s="18">
        <f t="shared" si="33"/>
        <v>732090</v>
      </c>
      <c r="FU35" s="18">
        <f t="shared" si="33"/>
        <v>2010810</v>
      </c>
      <c r="FV35" s="18">
        <f t="shared" si="33"/>
        <v>0</v>
      </c>
      <c r="FW35" s="18">
        <f t="shared" si="33"/>
        <v>0</v>
      </c>
      <c r="FX35" s="18">
        <f t="shared" si="33"/>
        <v>0</v>
      </c>
      <c r="FY35" s="18">
        <f t="shared" si="33"/>
        <v>0</v>
      </c>
      <c r="FZ35" s="18">
        <f t="shared" si="33"/>
        <v>0</v>
      </c>
      <c r="GA35" s="18">
        <f t="shared" si="33"/>
        <v>534960</v>
      </c>
      <c r="GB35" s="18">
        <f t="shared" si="33"/>
        <v>382680</v>
      </c>
      <c r="GC35" s="18">
        <f t="shared" si="33"/>
        <v>917640</v>
      </c>
      <c r="GD35" s="18">
        <f t="shared" si="33"/>
        <v>0</v>
      </c>
      <c r="GE35" s="18">
        <f t="shared" si="33"/>
        <v>186980</v>
      </c>
      <c r="GF35" s="18">
        <f t="shared" si="33"/>
        <v>98820</v>
      </c>
      <c r="GG35" s="18">
        <f t="shared" si="33"/>
        <v>311900</v>
      </c>
      <c r="GH35" s="18">
        <f t="shared" si="33"/>
        <v>136470</v>
      </c>
      <c r="GI35" s="18">
        <f t="shared" si="33"/>
        <v>734170</v>
      </c>
      <c r="GJ35" s="18">
        <f t="shared" si="33"/>
        <v>0</v>
      </c>
      <c r="GK35" s="18">
        <f t="shared" si="33"/>
        <v>0</v>
      </c>
      <c r="GL35" s="18">
        <f t="shared" si="33"/>
        <v>0</v>
      </c>
      <c r="GM35" s="18">
        <f aca="true" t="shared" si="34" ref="GM35:GW35">+GM34</f>
        <v>146060</v>
      </c>
      <c r="GN35" s="18">
        <f t="shared" si="34"/>
        <v>212940</v>
      </c>
      <c r="GO35" s="18">
        <f t="shared" si="34"/>
        <v>359000</v>
      </c>
      <c r="GP35" s="18">
        <f t="shared" si="34"/>
        <v>0</v>
      </c>
      <c r="GQ35" s="18">
        <f t="shared" si="34"/>
        <v>1734377</v>
      </c>
      <c r="GR35" s="18">
        <f t="shared" si="34"/>
        <v>14795895</v>
      </c>
      <c r="GS35" s="18">
        <f t="shared" si="34"/>
        <v>9475108</v>
      </c>
      <c r="GT35" s="18">
        <f t="shared" si="34"/>
        <v>19247135</v>
      </c>
      <c r="GU35" s="18">
        <f t="shared" si="34"/>
        <v>22889106</v>
      </c>
      <c r="GV35" s="18">
        <f t="shared" si="34"/>
        <v>12401100</v>
      </c>
      <c r="GW35" s="18">
        <f t="shared" si="34"/>
        <v>80542721</v>
      </c>
    </row>
    <row r="36" spans="1:205" ht="18" customHeight="1">
      <c r="A36" s="15">
        <v>18</v>
      </c>
      <c r="B36" s="15" t="s">
        <v>1</v>
      </c>
      <c r="C36" s="24">
        <v>1598237</v>
      </c>
      <c r="D36" s="24">
        <v>9188289</v>
      </c>
      <c r="E36" s="24">
        <v>12189481</v>
      </c>
      <c r="F36" s="24">
        <v>5410925</v>
      </c>
      <c r="G36" s="24">
        <v>9297091</v>
      </c>
      <c r="H36" s="24">
        <v>4041759</v>
      </c>
      <c r="I36" s="24">
        <v>41725782</v>
      </c>
      <c r="J36" s="24">
        <v>1189233</v>
      </c>
      <c r="K36" s="24">
        <v>7197012</v>
      </c>
      <c r="L36" s="24">
        <v>7450101</v>
      </c>
      <c r="M36" s="24">
        <v>4064571</v>
      </c>
      <c r="N36" s="24">
        <v>6148656</v>
      </c>
      <c r="O36" s="24">
        <v>3097377</v>
      </c>
      <c r="P36" s="24">
        <v>29146950</v>
      </c>
      <c r="Q36" s="6">
        <v>366912</v>
      </c>
      <c r="R36" s="6">
        <v>449478</v>
      </c>
      <c r="S36" s="6">
        <v>1247418</v>
      </c>
      <c r="T36" s="6">
        <v>256779</v>
      </c>
      <c r="U36" s="6">
        <v>257499</v>
      </c>
      <c r="V36" s="6">
        <v>732564</v>
      </c>
      <c r="W36" s="6">
        <v>3310650</v>
      </c>
      <c r="X36" s="6">
        <v>0</v>
      </c>
      <c r="Y36" s="6">
        <v>0</v>
      </c>
      <c r="Z36" s="6">
        <v>0</v>
      </c>
      <c r="AA36" s="6">
        <v>0</v>
      </c>
      <c r="AB36" s="6">
        <v>573750</v>
      </c>
      <c r="AC36" s="6">
        <v>1189125</v>
      </c>
      <c r="AD36" s="6">
        <v>1762875</v>
      </c>
      <c r="AE36" s="6">
        <v>0</v>
      </c>
      <c r="AF36" s="6">
        <v>0</v>
      </c>
      <c r="AG36" s="6">
        <v>0</v>
      </c>
      <c r="AH36" s="6">
        <v>0</v>
      </c>
      <c r="AI36" s="6">
        <v>535248</v>
      </c>
      <c r="AJ36" s="6">
        <v>653031</v>
      </c>
      <c r="AK36" s="6">
        <v>1188279</v>
      </c>
      <c r="AL36" s="6">
        <v>0</v>
      </c>
      <c r="AM36" s="6">
        <v>0</v>
      </c>
      <c r="AN36" s="6">
        <v>0</v>
      </c>
      <c r="AO36" s="6">
        <v>0</v>
      </c>
      <c r="AP36" s="6">
        <v>133650</v>
      </c>
      <c r="AQ36" s="6">
        <v>0</v>
      </c>
      <c r="AR36" s="6">
        <v>133650</v>
      </c>
      <c r="AS36" s="6">
        <v>56484</v>
      </c>
      <c r="AT36" s="6">
        <v>3501234</v>
      </c>
      <c r="AU36" s="6">
        <v>1347606</v>
      </c>
      <c r="AV36" s="6">
        <v>1835478</v>
      </c>
      <c r="AW36" s="6">
        <v>3373002</v>
      </c>
      <c r="AX36" s="6">
        <v>77067</v>
      </c>
      <c r="AY36" s="6">
        <v>10190871</v>
      </c>
      <c r="AZ36" s="6">
        <v>624087</v>
      </c>
      <c r="BA36" s="6">
        <v>2693700</v>
      </c>
      <c r="BB36" s="6">
        <v>3532752</v>
      </c>
      <c r="BC36" s="6">
        <v>1340424</v>
      </c>
      <c r="BD36" s="6">
        <v>689589</v>
      </c>
      <c r="BE36" s="6">
        <v>93015</v>
      </c>
      <c r="BF36" s="6">
        <v>8973567</v>
      </c>
      <c r="BG36" s="6">
        <v>141750</v>
      </c>
      <c r="BH36" s="6">
        <v>552600</v>
      </c>
      <c r="BI36" s="6">
        <v>1322325</v>
      </c>
      <c r="BJ36" s="6">
        <v>631890</v>
      </c>
      <c r="BK36" s="6">
        <v>585918</v>
      </c>
      <c r="BL36" s="6">
        <v>352575</v>
      </c>
      <c r="BM36" s="6">
        <v>3587058</v>
      </c>
      <c r="BN36" s="6">
        <v>11754</v>
      </c>
      <c r="BO36" s="6">
        <v>537777</v>
      </c>
      <c r="BP36" s="6">
        <v>3454389</v>
      </c>
      <c r="BQ36" s="6">
        <v>921060</v>
      </c>
      <c r="BR36" s="6">
        <v>2613735</v>
      </c>
      <c r="BS36" s="6">
        <v>495540</v>
      </c>
      <c r="BT36" s="6">
        <v>8034255</v>
      </c>
      <c r="BU36" s="6">
        <v>11754</v>
      </c>
      <c r="BV36" s="6">
        <v>446994</v>
      </c>
      <c r="BW36" s="6">
        <v>2481633</v>
      </c>
      <c r="BX36" s="6">
        <v>921060</v>
      </c>
      <c r="BY36" s="6">
        <v>2613735</v>
      </c>
      <c r="BZ36" s="6">
        <v>444924</v>
      </c>
      <c r="CA36" s="6">
        <v>6920100</v>
      </c>
      <c r="CB36" s="6">
        <v>0</v>
      </c>
      <c r="CC36" s="6">
        <v>90783</v>
      </c>
      <c r="CD36" s="6">
        <v>972756</v>
      </c>
      <c r="CE36" s="6">
        <v>0</v>
      </c>
      <c r="CF36" s="6">
        <v>0</v>
      </c>
      <c r="CG36" s="6">
        <v>50616</v>
      </c>
      <c r="CH36" s="6">
        <v>1114155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345950</v>
      </c>
      <c r="CQ36" s="6">
        <v>1453500</v>
      </c>
      <c r="CR36" s="6">
        <v>952700</v>
      </c>
      <c r="CS36" s="6">
        <v>341000</v>
      </c>
      <c r="CT36" s="6">
        <v>534700</v>
      </c>
      <c r="CU36" s="6">
        <v>272600</v>
      </c>
      <c r="CV36" s="6">
        <v>3900450</v>
      </c>
      <c r="CW36" s="6">
        <v>0</v>
      </c>
      <c r="CX36" s="6">
        <v>0</v>
      </c>
      <c r="CY36" s="6">
        <v>81000</v>
      </c>
      <c r="CZ36" s="6">
        <v>0</v>
      </c>
      <c r="DA36" s="6">
        <v>13500</v>
      </c>
      <c r="DB36" s="6">
        <v>76500</v>
      </c>
      <c r="DC36" s="6">
        <v>171000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345950</v>
      </c>
      <c r="DR36" s="6">
        <v>1453500</v>
      </c>
      <c r="DS36" s="6">
        <v>871700</v>
      </c>
      <c r="DT36" s="6">
        <v>341000</v>
      </c>
      <c r="DU36" s="6">
        <v>521200</v>
      </c>
      <c r="DV36" s="6">
        <v>196100</v>
      </c>
      <c r="DW36" s="6">
        <v>3729450</v>
      </c>
      <c r="DX36" s="6">
        <v>0</v>
      </c>
      <c r="DY36" s="6">
        <v>0</v>
      </c>
      <c r="DZ36" s="6">
        <v>110844</v>
      </c>
      <c r="EA36" s="6">
        <v>27594</v>
      </c>
      <c r="EB36" s="6">
        <v>0</v>
      </c>
      <c r="EC36" s="6">
        <v>0</v>
      </c>
      <c r="ED36" s="6">
        <v>138438</v>
      </c>
      <c r="EE36" s="6">
        <v>51300</v>
      </c>
      <c r="EF36" s="6">
        <v>0</v>
      </c>
      <c r="EG36" s="6">
        <v>221447</v>
      </c>
      <c r="EH36" s="6">
        <v>56700</v>
      </c>
      <c r="EI36" s="6">
        <v>0</v>
      </c>
      <c r="EJ36" s="6">
        <v>176242</v>
      </c>
      <c r="EK36" s="6">
        <v>505689</v>
      </c>
      <c r="EL36" s="6">
        <v>0</v>
      </c>
      <c r="EM36" s="6">
        <v>0</v>
      </c>
      <c r="EN36" s="6">
        <v>5788352</v>
      </c>
      <c r="EO36" s="6">
        <v>3356728</v>
      </c>
      <c r="EP36" s="6">
        <v>2098939</v>
      </c>
      <c r="EQ36" s="6">
        <v>2759332</v>
      </c>
      <c r="ER36" s="6">
        <v>7749768</v>
      </c>
      <c r="ES36" s="6">
        <v>21753119</v>
      </c>
      <c r="ET36" s="6">
        <v>0</v>
      </c>
      <c r="EU36" s="6">
        <v>0</v>
      </c>
      <c r="EV36" s="6">
        <v>477738</v>
      </c>
      <c r="EW36" s="6">
        <v>1502932</v>
      </c>
      <c r="EX36" s="6">
        <v>1782611</v>
      </c>
      <c r="EY36" s="6">
        <v>2759332</v>
      </c>
      <c r="EZ36" s="6">
        <v>0</v>
      </c>
      <c r="FA36" s="6">
        <v>6522613</v>
      </c>
      <c r="FB36" s="6">
        <v>5310614</v>
      </c>
      <c r="FC36" s="6">
        <v>1853796</v>
      </c>
      <c r="FD36" s="6">
        <v>316328</v>
      </c>
      <c r="FE36" s="6">
        <v>0</v>
      </c>
      <c r="FF36" s="6">
        <v>270972</v>
      </c>
      <c r="FG36" s="6">
        <v>7751710</v>
      </c>
      <c r="FH36" s="6">
        <v>0</v>
      </c>
      <c r="FI36" s="6">
        <v>0</v>
      </c>
      <c r="FJ36" s="6">
        <v>0</v>
      </c>
      <c r="FK36" s="6">
        <v>0</v>
      </c>
      <c r="FL36" s="6">
        <v>7478796</v>
      </c>
      <c r="FM36" s="6">
        <v>7478796</v>
      </c>
      <c r="FN36" s="6">
        <v>0</v>
      </c>
      <c r="FO36" s="6">
        <v>0</v>
      </c>
      <c r="FP36" s="6">
        <v>545600</v>
      </c>
      <c r="FQ36" s="6">
        <v>198340</v>
      </c>
      <c r="FR36" s="6">
        <v>265000</v>
      </c>
      <c r="FS36" s="6">
        <v>303880</v>
      </c>
      <c r="FT36" s="6">
        <v>442290</v>
      </c>
      <c r="FU36" s="6">
        <v>1755110</v>
      </c>
      <c r="FV36" s="6">
        <v>0</v>
      </c>
      <c r="FW36" s="6">
        <v>0</v>
      </c>
      <c r="FX36" s="6">
        <v>0</v>
      </c>
      <c r="FY36" s="6">
        <v>86620</v>
      </c>
      <c r="FZ36" s="6">
        <v>223460</v>
      </c>
      <c r="GA36" s="6">
        <v>303880</v>
      </c>
      <c r="GB36" s="6">
        <v>0</v>
      </c>
      <c r="GC36" s="6">
        <v>613960</v>
      </c>
      <c r="GD36" s="6">
        <v>545600</v>
      </c>
      <c r="GE36" s="6">
        <v>111720</v>
      </c>
      <c r="GF36" s="6">
        <v>41540</v>
      </c>
      <c r="GG36" s="6">
        <v>0</v>
      </c>
      <c r="GH36" s="6">
        <v>0</v>
      </c>
      <c r="GI36" s="6">
        <v>698860</v>
      </c>
      <c r="GJ36" s="6">
        <v>0</v>
      </c>
      <c r="GK36" s="6">
        <v>0</v>
      </c>
      <c r="GL36" s="6">
        <v>0</v>
      </c>
      <c r="GM36" s="6">
        <v>0</v>
      </c>
      <c r="GN36" s="6">
        <v>442290</v>
      </c>
      <c r="GO36" s="6">
        <v>442290</v>
      </c>
      <c r="GP36" s="6">
        <v>0</v>
      </c>
      <c r="GQ36" s="6">
        <v>1598237</v>
      </c>
      <c r="GR36" s="6">
        <v>14976641</v>
      </c>
      <c r="GS36" s="6">
        <v>15546209</v>
      </c>
      <c r="GT36" s="6">
        <v>7509864</v>
      </c>
      <c r="GU36" s="6">
        <v>12056423</v>
      </c>
      <c r="GV36" s="6">
        <v>11791527</v>
      </c>
      <c r="GW36" s="6">
        <v>63478901</v>
      </c>
    </row>
    <row r="37" spans="1:205" ht="18" customHeight="1">
      <c r="A37" s="17">
        <v>19</v>
      </c>
      <c r="B37" s="17" t="s">
        <v>21</v>
      </c>
      <c r="C37" s="26">
        <v>0</v>
      </c>
      <c r="D37" s="26">
        <v>0</v>
      </c>
      <c r="E37" s="26">
        <v>0</v>
      </c>
      <c r="F37" s="26">
        <v>109900</v>
      </c>
      <c r="G37" s="26">
        <v>15219</v>
      </c>
      <c r="H37" s="26">
        <v>0</v>
      </c>
      <c r="I37" s="26">
        <v>125119</v>
      </c>
      <c r="J37" s="26">
        <v>0</v>
      </c>
      <c r="K37" s="26">
        <v>0</v>
      </c>
      <c r="L37" s="26">
        <v>0</v>
      </c>
      <c r="M37" s="26">
        <v>50400</v>
      </c>
      <c r="N37" s="26">
        <v>0</v>
      </c>
      <c r="O37" s="26">
        <v>0</v>
      </c>
      <c r="P37" s="26">
        <v>50400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50400</v>
      </c>
      <c r="BK37" s="3">
        <v>0</v>
      </c>
      <c r="BL37" s="3">
        <v>0</v>
      </c>
      <c r="BM37" s="3">
        <v>50400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59500</v>
      </c>
      <c r="CT37" s="3">
        <v>0</v>
      </c>
      <c r="CU37" s="3">
        <v>0</v>
      </c>
      <c r="CV37" s="3">
        <v>59500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59500</v>
      </c>
      <c r="DU37" s="3">
        <v>0</v>
      </c>
      <c r="DV37" s="3">
        <v>0</v>
      </c>
      <c r="DW37" s="3">
        <v>59500</v>
      </c>
      <c r="DX37" s="3">
        <v>0</v>
      </c>
      <c r="DY37" s="3">
        <v>0</v>
      </c>
      <c r="DZ37" s="3">
        <v>0</v>
      </c>
      <c r="EA37" s="3">
        <v>0</v>
      </c>
      <c r="EB37" s="3">
        <v>15219</v>
      </c>
      <c r="EC37" s="3">
        <v>0</v>
      </c>
      <c r="ED37" s="3">
        <v>15219</v>
      </c>
      <c r="EE37" s="3">
        <v>0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0</v>
      </c>
      <c r="EL37" s="3">
        <v>0</v>
      </c>
      <c r="EM37" s="3">
        <v>0</v>
      </c>
      <c r="EN37" s="3">
        <v>0</v>
      </c>
      <c r="EO37" s="3">
        <v>0</v>
      </c>
      <c r="EP37" s="3">
        <v>0</v>
      </c>
      <c r="EQ37" s="3">
        <v>5309079</v>
      </c>
      <c r="ER37" s="3">
        <v>0</v>
      </c>
      <c r="ES37" s="3">
        <v>5309079</v>
      </c>
      <c r="ET37" s="3">
        <v>0</v>
      </c>
      <c r="EU37" s="3">
        <v>0</v>
      </c>
      <c r="EV37" s="3">
        <v>0</v>
      </c>
      <c r="EW37" s="3">
        <v>0</v>
      </c>
      <c r="EX37" s="3">
        <v>0</v>
      </c>
      <c r="EY37" s="3">
        <v>0</v>
      </c>
      <c r="EZ37" s="3">
        <v>0</v>
      </c>
      <c r="FA37" s="3">
        <v>0</v>
      </c>
      <c r="FB37" s="3">
        <v>0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3">
        <v>0</v>
      </c>
      <c r="FI37" s="3">
        <v>0</v>
      </c>
      <c r="FJ37" s="3">
        <v>0</v>
      </c>
      <c r="FK37" s="3">
        <v>5309079</v>
      </c>
      <c r="FL37" s="3">
        <v>0</v>
      </c>
      <c r="FM37" s="3">
        <v>5309079</v>
      </c>
      <c r="FN37" s="3">
        <v>0</v>
      </c>
      <c r="FO37" s="3">
        <v>0</v>
      </c>
      <c r="FP37" s="3">
        <v>0</v>
      </c>
      <c r="FQ37" s="3">
        <v>0</v>
      </c>
      <c r="FR37" s="3">
        <v>0</v>
      </c>
      <c r="FS37" s="3">
        <v>281400</v>
      </c>
      <c r="FT37" s="3">
        <v>0</v>
      </c>
      <c r="FU37" s="3">
        <v>281400</v>
      </c>
      <c r="FV37" s="3">
        <v>0</v>
      </c>
      <c r="FW37" s="3">
        <v>0</v>
      </c>
      <c r="FX37" s="3">
        <v>0</v>
      </c>
      <c r="FY37" s="3">
        <v>0</v>
      </c>
      <c r="FZ37" s="3">
        <v>0</v>
      </c>
      <c r="GA37" s="3">
        <v>0</v>
      </c>
      <c r="GB37" s="3">
        <v>0</v>
      </c>
      <c r="GC37" s="3">
        <v>0</v>
      </c>
      <c r="GD37" s="3">
        <v>0</v>
      </c>
      <c r="GE37" s="3">
        <v>0</v>
      </c>
      <c r="GF37" s="3">
        <v>0</v>
      </c>
      <c r="GG37" s="3">
        <v>0</v>
      </c>
      <c r="GH37" s="3">
        <v>0</v>
      </c>
      <c r="GI37" s="3">
        <v>0</v>
      </c>
      <c r="GJ37" s="3">
        <v>0</v>
      </c>
      <c r="GK37" s="3">
        <v>0</v>
      </c>
      <c r="GL37" s="3">
        <v>0</v>
      </c>
      <c r="GM37" s="3">
        <v>281400</v>
      </c>
      <c r="GN37" s="3">
        <v>0</v>
      </c>
      <c r="GO37" s="3">
        <v>281400</v>
      </c>
      <c r="GP37" s="3">
        <v>0</v>
      </c>
      <c r="GQ37" s="3">
        <v>0</v>
      </c>
      <c r="GR37" s="3">
        <v>0</v>
      </c>
      <c r="GS37" s="3">
        <v>0</v>
      </c>
      <c r="GT37" s="3">
        <v>109900</v>
      </c>
      <c r="GU37" s="3">
        <v>5324298</v>
      </c>
      <c r="GV37" s="3">
        <v>0</v>
      </c>
      <c r="GW37" s="3">
        <v>5434198</v>
      </c>
    </row>
    <row r="38" spans="1:205" ht="18" customHeight="1">
      <c r="A38" s="17">
        <v>20</v>
      </c>
      <c r="B38" s="17" t="s">
        <v>22</v>
      </c>
      <c r="C38" s="26">
        <v>0</v>
      </c>
      <c r="D38" s="26">
        <v>1940593</v>
      </c>
      <c r="E38" s="26">
        <v>782434</v>
      </c>
      <c r="F38" s="26">
        <v>0</v>
      </c>
      <c r="G38" s="26">
        <v>0</v>
      </c>
      <c r="H38" s="26">
        <v>0</v>
      </c>
      <c r="I38" s="26">
        <v>2723027</v>
      </c>
      <c r="J38" s="26">
        <v>0</v>
      </c>
      <c r="K38" s="26">
        <v>1380618</v>
      </c>
      <c r="L38" s="26">
        <v>0</v>
      </c>
      <c r="M38" s="26">
        <v>0</v>
      </c>
      <c r="N38" s="26">
        <v>0</v>
      </c>
      <c r="O38" s="26">
        <v>0</v>
      </c>
      <c r="P38" s="26">
        <v>1380618</v>
      </c>
      <c r="Q38" s="3">
        <v>0</v>
      </c>
      <c r="R38" s="3">
        <v>162936</v>
      </c>
      <c r="S38" s="3">
        <v>0</v>
      </c>
      <c r="T38" s="3">
        <v>0</v>
      </c>
      <c r="U38" s="3">
        <v>0</v>
      </c>
      <c r="V38" s="3">
        <v>0</v>
      </c>
      <c r="W38" s="3">
        <v>162936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452907</v>
      </c>
      <c r="AU38" s="3">
        <v>0</v>
      </c>
      <c r="AV38" s="3">
        <v>0</v>
      </c>
      <c r="AW38" s="3">
        <v>0</v>
      </c>
      <c r="AX38" s="3">
        <v>0</v>
      </c>
      <c r="AY38" s="3">
        <v>452907</v>
      </c>
      <c r="AZ38" s="3">
        <v>0</v>
      </c>
      <c r="BA38" s="3">
        <v>689175</v>
      </c>
      <c r="BB38" s="3">
        <v>0</v>
      </c>
      <c r="BC38" s="3">
        <v>0</v>
      </c>
      <c r="BD38" s="3">
        <v>0</v>
      </c>
      <c r="BE38" s="3">
        <v>0</v>
      </c>
      <c r="BF38" s="3">
        <v>689175</v>
      </c>
      <c r="BG38" s="3">
        <v>0</v>
      </c>
      <c r="BH38" s="3">
        <v>75600</v>
      </c>
      <c r="BI38" s="3">
        <v>0</v>
      </c>
      <c r="BJ38" s="3">
        <v>0</v>
      </c>
      <c r="BK38" s="3">
        <v>0</v>
      </c>
      <c r="BL38" s="3">
        <v>0</v>
      </c>
      <c r="BM38" s="3">
        <v>75600</v>
      </c>
      <c r="BN38" s="3">
        <v>0</v>
      </c>
      <c r="BO38" s="3">
        <v>411975</v>
      </c>
      <c r="BP38" s="3">
        <v>722934</v>
      </c>
      <c r="BQ38" s="3">
        <v>0</v>
      </c>
      <c r="BR38" s="3">
        <v>0</v>
      </c>
      <c r="BS38" s="3">
        <v>0</v>
      </c>
      <c r="BT38" s="3">
        <v>1134909</v>
      </c>
      <c r="BU38" s="3">
        <v>0</v>
      </c>
      <c r="BV38" s="3">
        <v>411975</v>
      </c>
      <c r="BW38" s="3">
        <v>722934</v>
      </c>
      <c r="BX38" s="3">
        <v>0</v>
      </c>
      <c r="BY38" s="3">
        <v>0</v>
      </c>
      <c r="BZ38" s="3">
        <v>0</v>
      </c>
      <c r="CA38" s="3">
        <v>1134909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148000</v>
      </c>
      <c r="CR38" s="3">
        <v>59500</v>
      </c>
      <c r="CS38" s="3">
        <v>0</v>
      </c>
      <c r="CT38" s="3">
        <v>0</v>
      </c>
      <c r="CU38" s="3">
        <v>0</v>
      </c>
      <c r="CV38" s="3">
        <v>207500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148000</v>
      </c>
      <c r="DS38" s="3">
        <v>59500</v>
      </c>
      <c r="DT38" s="3">
        <v>0</v>
      </c>
      <c r="DU38" s="3">
        <v>0</v>
      </c>
      <c r="DV38" s="3">
        <v>0</v>
      </c>
      <c r="DW38" s="3">
        <v>207500</v>
      </c>
      <c r="DX38" s="3">
        <v>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>
        <v>0</v>
      </c>
      <c r="EE38" s="3">
        <v>0</v>
      </c>
      <c r="EF38" s="3">
        <v>0</v>
      </c>
      <c r="EG38" s="3">
        <v>0</v>
      </c>
      <c r="EH38" s="3">
        <v>0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0</v>
      </c>
      <c r="FI38" s="3">
        <v>0</v>
      </c>
      <c r="FJ38" s="3">
        <v>0</v>
      </c>
      <c r="FK38" s="3">
        <v>0</v>
      </c>
      <c r="FL38" s="3">
        <v>0</v>
      </c>
      <c r="FM38" s="3">
        <v>0</v>
      </c>
      <c r="FN38" s="3">
        <v>0</v>
      </c>
      <c r="FO38" s="3">
        <v>0</v>
      </c>
      <c r="FP38" s="3">
        <v>0</v>
      </c>
      <c r="FQ38" s="3">
        <v>0</v>
      </c>
      <c r="FR38" s="3">
        <v>0</v>
      </c>
      <c r="FS38" s="3">
        <v>0</v>
      </c>
      <c r="FT38" s="3">
        <v>0</v>
      </c>
      <c r="FU38" s="3">
        <v>0</v>
      </c>
      <c r="FV38" s="3">
        <v>0</v>
      </c>
      <c r="FW38" s="3">
        <v>0</v>
      </c>
      <c r="FX38" s="3">
        <v>0</v>
      </c>
      <c r="FY38" s="3">
        <v>0</v>
      </c>
      <c r="FZ38" s="3">
        <v>0</v>
      </c>
      <c r="GA38" s="3">
        <v>0</v>
      </c>
      <c r="GB38" s="3">
        <v>0</v>
      </c>
      <c r="GC38" s="3">
        <v>0</v>
      </c>
      <c r="GD38" s="3">
        <v>0</v>
      </c>
      <c r="GE38" s="3">
        <v>0</v>
      </c>
      <c r="GF38" s="3">
        <v>0</v>
      </c>
      <c r="GG38" s="3">
        <v>0</v>
      </c>
      <c r="GH38" s="3">
        <v>0</v>
      </c>
      <c r="GI38" s="3">
        <v>0</v>
      </c>
      <c r="GJ38" s="3">
        <v>0</v>
      </c>
      <c r="GK38" s="3">
        <v>0</v>
      </c>
      <c r="GL38" s="3">
        <v>0</v>
      </c>
      <c r="GM38" s="3">
        <v>0</v>
      </c>
      <c r="GN38" s="3">
        <v>0</v>
      </c>
      <c r="GO38" s="3">
        <v>0</v>
      </c>
      <c r="GP38" s="3">
        <v>0</v>
      </c>
      <c r="GQ38" s="3">
        <v>0</v>
      </c>
      <c r="GR38" s="3">
        <v>1940593</v>
      </c>
      <c r="GS38" s="3">
        <v>782434</v>
      </c>
      <c r="GT38" s="3">
        <v>0</v>
      </c>
      <c r="GU38" s="3">
        <v>0</v>
      </c>
      <c r="GV38" s="3">
        <v>0</v>
      </c>
      <c r="GW38" s="3">
        <v>2723027</v>
      </c>
    </row>
    <row r="39" spans="1:205" ht="18" customHeight="1">
      <c r="A39" s="17">
        <v>21</v>
      </c>
      <c r="B39" s="17" t="s">
        <v>23</v>
      </c>
      <c r="C39" s="26">
        <v>0</v>
      </c>
      <c r="D39" s="26">
        <v>757434</v>
      </c>
      <c r="E39" s="26">
        <v>0</v>
      </c>
      <c r="F39" s="26">
        <v>163352</v>
      </c>
      <c r="G39" s="26">
        <v>1455251</v>
      </c>
      <c r="H39" s="26">
        <v>660661</v>
      </c>
      <c r="I39" s="26">
        <v>3036698</v>
      </c>
      <c r="J39" s="26">
        <v>0</v>
      </c>
      <c r="K39" s="26">
        <v>655434</v>
      </c>
      <c r="L39" s="26">
        <v>0</v>
      </c>
      <c r="M39" s="26">
        <v>55800</v>
      </c>
      <c r="N39" s="26">
        <v>267462</v>
      </c>
      <c r="O39" s="26">
        <v>160002</v>
      </c>
      <c r="P39" s="26">
        <v>1138698</v>
      </c>
      <c r="Q39" s="3">
        <v>0</v>
      </c>
      <c r="R39" s="3">
        <v>0</v>
      </c>
      <c r="S39" s="3">
        <v>0</v>
      </c>
      <c r="T39" s="3">
        <v>8100</v>
      </c>
      <c r="U39" s="3">
        <v>0</v>
      </c>
      <c r="V39" s="3">
        <v>0</v>
      </c>
      <c r="W39" s="3">
        <v>8100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217062</v>
      </c>
      <c r="AJ39" s="3">
        <v>128862</v>
      </c>
      <c r="AK39" s="3">
        <v>345924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655434</v>
      </c>
      <c r="AU39" s="3">
        <v>0</v>
      </c>
      <c r="AV39" s="3">
        <v>0</v>
      </c>
      <c r="AW39" s="3">
        <v>0</v>
      </c>
      <c r="AX39" s="3">
        <v>0</v>
      </c>
      <c r="AY39" s="3">
        <v>655434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47700</v>
      </c>
      <c r="BK39" s="3">
        <v>50400</v>
      </c>
      <c r="BL39" s="3">
        <v>31140</v>
      </c>
      <c r="BM39" s="3">
        <v>129240</v>
      </c>
      <c r="BN39" s="3">
        <v>0</v>
      </c>
      <c r="BO39" s="3">
        <v>0</v>
      </c>
      <c r="BP39" s="3">
        <v>0</v>
      </c>
      <c r="BQ39" s="3">
        <v>0</v>
      </c>
      <c r="BR39" s="3">
        <v>1119789</v>
      </c>
      <c r="BS39" s="3">
        <v>466659</v>
      </c>
      <c r="BT39" s="3">
        <v>1586448</v>
      </c>
      <c r="BU39" s="3">
        <v>0</v>
      </c>
      <c r="BV39" s="3">
        <v>0</v>
      </c>
      <c r="BW39" s="3">
        <v>0</v>
      </c>
      <c r="BX39" s="3">
        <v>0</v>
      </c>
      <c r="BY39" s="3">
        <v>1119789</v>
      </c>
      <c r="BZ39" s="3">
        <v>466659</v>
      </c>
      <c r="CA39" s="3">
        <v>1586448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102000</v>
      </c>
      <c r="CR39" s="3">
        <v>0</v>
      </c>
      <c r="CS39" s="3">
        <v>59500</v>
      </c>
      <c r="CT39" s="3">
        <v>68000</v>
      </c>
      <c r="CU39" s="3">
        <v>34000</v>
      </c>
      <c r="CV39" s="3">
        <v>263500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102000</v>
      </c>
      <c r="DS39" s="3">
        <v>0</v>
      </c>
      <c r="DT39" s="3">
        <v>59500</v>
      </c>
      <c r="DU39" s="3">
        <v>68000</v>
      </c>
      <c r="DV39" s="3">
        <v>34000</v>
      </c>
      <c r="DW39" s="3">
        <v>263500</v>
      </c>
      <c r="DX39" s="3">
        <v>0</v>
      </c>
      <c r="DY39" s="3">
        <v>0</v>
      </c>
      <c r="DZ39" s="3">
        <v>0</v>
      </c>
      <c r="EA39" s="3">
        <v>48052</v>
      </c>
      <c r="EB39" s="3">
        <v>0</v>
      </c>
      <c r="EC39" s="3">
        <v>0</v>
      </c>
      <c r="ED39" s="3">
        <v>48052</v>
      </c>
      <c r="EE39" s="3">
        <v>0</v>
      </c>
      <c r="EF39" s="3">
        <v>0</v>
      </c>
      <c r="EG39" s="3">
        <v>0</v>
      </c>
      <c r="EH39" s="3">
        <v>0</v>
      </c>
      <c r="EI39" s="3">
        <v>0</v>
      </c>
      <c r="EJ39" s="3">
        <v>0</v>
      </c>
      <c r="EK39" s="3">
        <v>0</v>
      </c>
      <c r="EL39" s="3">
        <v>0</v>
      </c>
      <c r="EM39" s="3">
        <v>0</v>
      </c>
      <c r="EN39" s="3">
        <v>0</v>
      </c>
      <c r="EO39" s="3">
        <v>2806542</v>
      </c>
      <c r="EP39" s="3">
        <v>0</v>
      </c>
      <c r="EQ39" s="3">
        <v>0</v>
      </c>
      <c r="ER39" s="3">
        <v>0</v>
      </c>
      <c r="ES39" s="3">
        <v>2806542</v>
      </c>
      <c r="ET39" s="3">
        <v>0</v>
      </c>
      <c r="EU39" s="3">
        <v>0</v>
      </c>
      <c r="EV39" s="3">
        <v>0</v>
      </c>
      <c r="EW39" s="3">
        <v>2806542</v>
      </c>
      <c r="EX39" s="3">
        <v>0</v>
      </c>
      <c r="EY39" s="3">
        <v>0</v>
      </c>
      <c r="EZ39" s="3">
        <v>0</v>
      </c>
      <c r="FA39" s="3">
        <v>2806542</v>
      </c>
      <c r="FB39" s="3">
        <v>0</v>
      </c>
      <c r="FC39" s="3">
        <v>0</v>
      </c>
      <c r="FD39" s="3">
        <v>0</v>
      </c>
      <c r="FE39" s="3">
        <v>0</v>
      </c>
      <c r="FF39" s="3">
        <v>0</v>
      </c>
      <c r="FG39" s="3">
        <v>0</v>
      </c>
      <c r="FH39" s="3">
        <v>0</v>
      </c>
      <c r="FI39" s="3">
        <v>0</v>
      </c>
      <c r="FJ39" s="3">
        <v>0</v>
      </c>
      <c r="FK39" s="3">
        <v>0</v>
      </c>
      <c r="FL39" s="3">
        <v>0</v>
      </c>
      <c r="FM39" s="3">
        <v>0</v>
      </c>
      <c r="FN39" s="3">
        <v>0</v>
      </c>
      <c r="FO39" s="3">
        <v>0</v>
      </c>
      <c r="FP39" s="3">
        <v>0</v>
      </c>
      <c r="FQ39" s="3">
        <v>345060</v>
      </c>
      <c r="FR39" s="3">
        <v>0</v>
      </c>
      <c r="FS39" s="3">
        <v>0</v>
      </c>
      <c r="FT39" s="3">
        <v>0</v>
      </c>
      <c r="FU39" s="3">
        <v>345060</v>
      </c>
      <c r="FV39" s="3">
        <v>0</v>
      </c>
      <c r="FW39" s="3">
        <v>0</v>
      </c>
      <c r="FX39" s="3">
        <v>0</v>
      </c>
      <c r="FY39" s="3">
        <v>345060</v>
      </c>
      <c r="FZ39" s="3">
        <v>0</v>
      </c>
      <c r="GA39" s="3">
        <v>0</v>
      </c>
      <c r="GB39" s="3">
        <v>0</v>
      </c>
      <c r="GC39" s="3">
        <v>345060</v>
      </c>
      <c r="GD39" s="3">
        <v>0</v>
      </c>
      <c r="GE39" s="3">
        <v>0</v>
      </c>
      <c r="GF39" s="3">
        <v>0</v>
      </c>
      <c r="GG39" s="3">
        <v>0</v>
      </c>
      <c r="GH39" s="3">
        <v>0</v>
      </c>
      <c r="GI39" s="3">
        <v>0</v>
      </c>
      <c r="GJ39" s="3">
        <v>0</v>
      </c>
      <c r="GK39" s="3">
        <v>0</v>
      </c>
      <c r="GL39" s="3">
        <v>0</v>
      </c>
      <c r="GM39" s="3">
        <v>0</v>
      </c>
      <c r="GN39" s="3">
        <v>0</v>
      </c>
      <c r="GO39" s="3">
        <v>0</v>
      </c>
      <c r="GP39" s="3">
        <v>0</v>
      </c>
      <c r="GQ39" s="3">
        <v>0</v>
      </c>
      <c r="GR39" s="3">
        <v>757434</v>
      </c>
      <c r="GS39" s="3">
        <v>2806542</v>
      </c>
      <c r="GT39" s="3">
        <v>163352</v>
      </c>
      <c r="GU39" s="3">
        <v>1455251</v>
      </c>
      <c r="GV39" s="3">
        <v>660661</v>
      </c>
      <c r="GW39" s="3">
        <v>5843240</v>
      </c>
    </row>
    <row r="40" spans="1:205" ht="18" customHeight="1">
      <c r="A40" s="17">
        <v>22</v>
      </c>
      <c r="B40" s="17" t="s">
        <v>24</v>
      </c>
      <c r="C40" s="26">
        <v>128457</v>
      </c>
      <c r="D40" s="26">
        <v>610822</v>
      </c>
      <c r="E40" s="26">
        <v>180082</v>
      </c>
      <c r="F40" s="26">
        <v>291674</v>
      </c>
      <c r="G40" s="26">
        <v>0</v>
      </c>
      <c r="H40" s="26">
        <v>0</v>
      </c>
      <c r="I40" s="26">
        <v>1211035</v>
      </c>
      <c r="J40" s="26">
        <v>113157</v>
      </c>
      <c r="K40" s="26">
        <v>474822</v>
      </c>
      <c r="L40" s="26">
        <v>120582</v>
      </c>
      <c r="M40" s="26">
        <v>249174</v>
      </c>
      <c r="N40" s="26">
        <v>0</v>
      </c>
      <c r="O40" s="26">
        <v>0</v>
      </c>
      <c r="P40" s="26">
        <v>957735</v>
      </c>
      <c r="Q40" s="3">
        <v>60237</v>
      </c>
      <c r="R40" s="3">
        <v>260469</v>
      </c>
      <c r="S40" s="3">
        <v>120582</v>
      </c>
      <c r="T40" s="3">
        <v>0</v>
      </c>
      <c r="U40" s="3">
        <v>0</v>
      </c>
      <c r="V40" s="3">
        <v>0</v>
      </c>
      <c r="W40" s="3">
        <v>441288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52920</v>
      </c>
      <c r="BA40" s="3">
        <v>214353</v>
      </c>
      <c r="BB40" s="3">
        <v>0</v>
      </c>
      <c r="BC40" s="3">
        <v>249174</v>
      </c>
      <c r="BD40" s="3">
        <v>0</v>
      </c>
      <c r="BE40" s="3">
        <v>0</v>
      </c>
      <c r="BF40" s="3">
        <v>516447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15300</v>
      </c>
      <c r="CQ40" s="3">
        <v>136000</v>
      </c>
      <c r="CR40" s="3">
        <v>59500</v>
      </c>
      <c r="CS40" s="3">
        <v>42500</v>
      </c>
      <c r="CT40" s="3">
        <v>0</v>
      </c>
      <c r="CU40" s="3">
        <v>0</v>
      </c>
      <c r="CV40" s="3">
        <v>253300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15300</v>
      </c>
      <c r="DR40" s="3">
        <v>136000</v>
      </c>
      <c r="DS40" s="3">
        <v>59500</v>
      </c>
      <c r="DT40" s="3">
        <v>42500</v>
      </c>
      <c r="DU40" s="3">
        <v>0</v>
      </c>
      <c r="DV40" s="3">
        <v>0</v>
      </c>
      <c r="DW40" s="3">
        <v>253300</v>
      </c>
      <c r="DX40" s="3">
        <v>0</v>
      </c>
      <c r="DY40" s="3">
        <v>0</v>
      </c>
      <c r="DZ40" s="3">
        <v>0</v>
      </c>
      <c r="EA40" s="3">
        <v>0</v>
      </c>
      <c r="EB40" s="3">
        <v>0</v>
      </c>
      <c r="EC40" s="3">
        <v>0</v>
      </c>
      <c r="ED40" s="3">
        <v>0</v>
      </c>
      <c r="EE40" s="3">
        <v>0</v>
      </c>
      <c r="EF40" s="3">
        <v>0</v>
      </c>
      <c r="EG40" s="3">
        <v>0</v>
      </c>
      <c r="EH40" s="3">
        <v>0</v>
      </c>
      <c r="EI40" s="3">
        <v>0</v>
      </c>
      <c r="EJ40" s="3">
        <v>0</v>
      </c>
      <c r="EK40" s="3">
        <v>0</v>
      </c>
      <c r="EL40" s="3">
        <v>0</v>
      </c>
      <c r="EM40" s="3">
        <v>0</v>
      </c>
      <c r="EN40" s="3">
        <v>0</v>
      </c>
      <c r="EO40" s="3">
        <v>0</v>
      </c>
      <c r="EP40" s="3">
        <v>0</v>
      </c>
      <c r="EQ40" s="3">
        <v>2106994</v>
      </c>
      <c r="ER40" s="3">
        <v>0</v>
      </c>
      <c r="ES40" s="3">
        <v>2106994</v>
      </c>
      <c r="ET40" s="3">
        <v>0</v>
      </c>
      <c r="EU40" s="3">
        <v>0</v>
      </c>
      <c r="EV40" s="3">
        <v>0</v>
      </c>
      <c r="EW40" s="3">
        <v>0</v>
      </c>
      <c r="EX40" s="3">
        <v>0</v>
      </c>
      <c r="EY40" s="3">
        <v>0</v>
      </c>
      <c r="EZ40" s="3">
        <v>0</v>
      </c>
      <c r="FA40" s="3">
        <v>0</v>
      </c>
      <c r="FB40" s="3">
        <v>0</v>
      </c>
      <c r="FC40" s="3">
        <v>0</v>
      </c>
      <c r="FD40" s="3">
        <v>0</v>
      </c>
      <c r="FE40" s="3">
        <v>2106994</v>
      </c>
      <c r="FF40" s="3">
        <v>0</v>
      </c>
      <c r="FG40" s="3">
        <v>2106994</v>
      </c>
      <c r="FH40" s="3">
        <v>0</v>
      </c>
      <c r="FI40" s="3">
        <v>0</v>
      </c>
      <c r="FJ40" s="3">
        <v>0</v>
      </c>
      <c r="FK40" s="3">
        <v>0</v>
      </c>
      <c r="FL40" s="3">
        <v>0</v>
      </c>
      <c r="FM40" s="3">
        <v>0</v>
      </c>
      <c r="FN40" s="3">
        <v>0</v>
      </c>
      <c r="FO40" s="3">
        <v>0</v>
      </c>
      <c r="FP40" s="3">
        <v>0</v>
      </c>
      <c r="FQ40" s="3">
        <v>0</v>
      </c>
      <c r="FR40" s="3">
        <v>0</v>
      </c>
      <c r="FS40" s="3">
        <v>259960</v>
      </c>
      <c r="FT40" s="3">
        <v>0</v>
      </c>
      <c r="FU40" s="3">
        <v>259960</v>
      </c>
      <c r="FV40" s="3">
        <v>0</v>
      </c>
      <c r="FW40" s="3">
        <v>0</v>
      </c>
      <c r="FX40" s="3">
        <v>0</v>
      </c>
      <c r="FY40" s="3">
        <v>0</v>
      </c>
      <c r="FZ40" s="3">
        <v>0</v>
      </c>
      <c r="GA40" s="3">
        <v>0</v>
      </c>
      <c r="GB40" s="3">
        <v>0</v>
      </c>
      <c r="GC40" s="3">
        <v>0</v>
      </c>
      <c r="GD40" s="3">
        <v>0</v>
      </c>
      <c r="GE40" s="3">
        <v>0</v>
      </c>
      <c r="GF40" s="3">
        <v>0</v>
      </c>
      <c r="GG40" s="3">
        <v>259960</v>
      </c>
      <c r="GH40" s="3">
        <v>0</v>
      </c>
      <c r="GI40" s="3">
        <v>259960</v>
      </c>
      <c r="GJ40" s="3">
        <v>0</v>
      </c>
      <c r="GK40" s="3">
        <v>0</v>
      </c>
      <c r="GL40" s="3">
        <v>0</v>
      </c>
      <c r="GM40" s="3">
        <v>0</v>
      </c>
      <c r="GN40" s="3">
        <v>0</v>
      </c>
      <c r="GO40" s="3">
        <v>0</v>
      </c>
      <c r="GP40" s="3">
        <v>0</v>
      </c>
      <c r="GQ40" s="3">
        <v>128457</v>
      </c>
      <c r="GR40" s="3">
        <v>610822</v>
      </c>
      <c r="GS40" s="3">
        <v>180082</v>
      </c>
      <c r="GT40" s="3">
        <v>291674</v>
      </c>
      <c r="GU40" s="3">
        <v>2106994</v>
      </c>
      <c r="GV40" s="3">
        <v>0</v>
      </c>
      <c r="GW40" s="3">
        <v>3318029</v>
      </c>
    </row>
    <row r="41" spans="1:205" ht="18" customHeight="1">
      <c r="A41" s="17">
        <v>23</v>
      </c>
      <c r="B41" s="17" t="s">
        <v>25</v>
      </c>
      <c r="C41" s="26">
        <v>62133</v>
      </c>
      <c r="D41" s="26">
        <v>0</v>
      </c>
      <c r="E41" s="26">
        <v>263805</v>
      </c>
      <c r="F41" s="26">
        <v>1973100</v>
      </c>
      <c r="G41" s="26">
        <v>0</v>
      </c>
      <c r="H41" s="26">
        <v>0</v>
      </c>
      <c r="I41" s="26">
        <v>2299038</v>
      </c>
      <c r="J41" s="26">
        <v>52353</v>
      </c>
      <c r="K41" s="26">
        <v>0</v>
      </c>
      <c r="L41" s="26">
        <v>224685</v>
      </c>
      <c r="M41" s="26">
        <v>1824795</v>
      </c>
      <c r="N41" s="26">
        <v>0</v>
      </c>
      <c r="O41" s="26">
        <v>0</v>
      </c>
      <c r="P41" s="26">
        <v>2101833</v>
      </c>
      <c r="Q41" s="3">
        <v>0</v>
      </c>
      <c r="R41" s="3">
        <v>0</v>
      </c>
      <c r="S41" s="3">
        <v>0</v>
      </c>
      <c r="T41" s="3">
        <v>45783</v>
      </c>
      <c r="U41" s="3">
        <v>0</v>
      </c>
      <c r="V41" s="3">
        <v>0</v>
      </c>
      <c r="W41" s="3">
        <v>45783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743526</v>
      </c>
      <c r="AW41" s="3">
        <v>0</v>
      </c>
      <c r="AX41" s="3">
        <v>0</v>
      </c>
      <c r="AY41" s="3">
        <v>743526</v>
      </c>
      <c r="AZ41" s="3">
        <v>52353</v>
      </c>
      <c r="BA41" s="3">
        <v>0</v>
      </c>
      <c r="BB41" s="3">
        <v>224685</v>
      </c>
      <c r="BC41" s="3">
        <v>831636</v>
      </c>
      <c r="BD41" s="3">
        <v>0</v>
      </c>
      <c r="BE41" s="3">
        <v>0</v>
      </c>
      <c r="BF41" s="3">
        <v>1108674</v>
      </c>
      <c r="BG41" s="3">
        <v>0</v>
      </c>
      <c r="BH41" s="3">
        <v>0</v>
      </c>
      <c r="BI41" s="3">
        <v>0</v>
      </c>
      <c r="BJ41" s="3">
        <v>203850</v>
      </c>
      <c r="BK41" s="3">
        <v>0</v>
      </c>
      <c r="BL41" s="3">
        <v>0</v>
      </c>
      <c r="BM41" s="3">
        <v>203850</v>
      </c>
      <c r="BN41" s="3">
        <v>0</v>
      </c>
      <c r="BO41" s="3">
        <v>0</v>
      </c>
      <c r="BP41" s="3">
        <v>0</v>
      </c>
      <c r="BQ41" s="3">
        <v>53325</v>
      </c>
      <c r="BR41" s="3">
        <v>0</v>
      </c>
      <c r="BS41" s="3">
        <v>0</v>
      </c>
      <c r="BT41" s="3">
        <v>53325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53325</v>
      </c>
      <c r="CM41" s="3">
        <v>0</v>
      </c>
      <c r="CN41" s="3">
        <v>0</v>
      </c>
      <c r="CO41" s="3">
        <v>53325</v>
      </c>
      <c r="CP41" s="3">
        <v>9780</v>
      </c>
      <c r="CQ41" s="3">
        <v>0</v>
      </c>
      <c r="CR41" s="3">
        <v>39120</v>
      </c>
      <c r="CS41" s="3">
        <v>94980</v>
      </c>
      <c r="CT41" s="3">
        <v>0</v>
      </c>
      <c r="CU41" s="3">
        <v>0</v>
      </c>
      <c r="CV41" s="3">
        <v>143880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9780</v>
      </c>
      <c r="DR41" s="3">
        <v>0</v>
      </c>
      <c r="DS41" s="3">
        <v>39120</v>
      </c>
      <c r="DT41" s="3">
        <v>94980</v>
      </c>
      <c r="DU41" s="3">
        <v>0</v>
      </c>
      <c r="DV41" s="3">
        <v>0</v>
      </c>
      <c r="DW41" s="3">
        <v>143880</v>
      </c>
      <c r="DX41" s="3">
        <v>0</v>
      </c>
      <c r="DY41" s="3">
        <v>0</v>
      </c>
      <c r="DZ41" s="3">
        <v>0</v>
      </c>
      <c r="EA41" s="3">
        <v>0</v>
      </c>
      <c r="EB41" s="3">
        <v>0</v>
      </c>
      <c r="EC41" s="3">
        <v>0</v>
      </c>
      <c r="ED41" s="3">
        <v>0</v>
      </c>
      <c r="EE41" s="3">
        <v>0</v>
      </c>
      <c r="EF41" s="3">
        <v>0</v>
      </c>
      <c r="EG41" s="3">
        <v>0</v>
      </c>
      <c r="EH41" s="3">
        <v>0</v>
      </c>
      <c r="EI41" s="3">
        <v>0</v>
      </c>
      <c r="EJ41" s="3">
        <v>0</v>
      </c>
      <c r="EK41" s="3">
        <v>0</v>
      </c>
      <c r="EL41" s="3">
        <v>0</v>
      </c>
      <c r="EM41" s="3">
        <v>0</v>
      </c>
      <c r="EN41" s="3">
        <v>0</v>
      </c>
      <c r="EO41" s="3">
        <v>0</v>
      </c>
      <c r="EP41" s="3">
        <v>0</v>
      </c>
      <c r="EQ41" s="3">
        <v>0</v>
      </c>
      <c r="ER41" s="3">
        <v>0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0</v>
      </c>
      <c r="EY41" s="3">
        <v>0</v>
      </c>
      <c r="EZ41" s="3">
        <v>0</v>
      </c>
      <c r="FA41" s="3">
        <v>0</v>
      </c>
      <c r="FB41" s="3">
        <v>0</v>
      </c>
      <c r="FC41" s="3">
        <v>0</v>
      </c>
      <c r="FD41" s="3">
        <v>0</v>
      </c>
      <c r="FE41" s="3">
        <v>0</v>
      </c>
      <c r="FF41" s="3">
        <v>0</v>
      </c>
      <c r="FG41" s="3">
        <v>0</v>
      </c>
      <c r="FH41" s="3">
        <v>0</v>
      </c>
      <c r="FI41" s="3">
        <v>0</v>
      </c>
      <c r="FJ41" s="3">
        <v>0</v>
      </c>
      <c r="FK41" s="3">
        <v>0</v>
      </c>
      <c r="FL41" s="3">
        <v>0</v>
      </c>
      <c r="FM41" s="3">
        <v>0</v>
      </c>
      <c r="FN41" s="3">
        <v>0</v>
      </c>
      <c r="FO41" s="3">
        <v>0</v>
      </c>
      <c r="FP41" s="3">
        <v>0</v>
      </c>
      <c r="FQ41" s="3">
        <v>0</v>
      </c>
      <c r="FR41" s="3">
        <v>0</v>
      </c>
      <c r="FS41" s="3">
        <v>0</v>
      </c>
      <c r="FT41" s="3">
        <v>0</v>
      </c>
      <c r="FU41" s="3">
        <v>0</v>
      </c>
      <c r="FV41" s="3">
        <v>0</v>
      </c>
      <c r="FW41" s="3">
        <v>0</v>
      </c>
      <c r="FX41" s="3">
        <v>0</v>
      </c>
      <c r="FY41" s="3">
        <v>0</v>
      </c>
      <c r="FZ41" s="3">
        <v>0</v>
      </c>
      <c r="GA41" s="3">
        <v>0</v>
      </c>
      <c r="GB41" s="3">
        <v>0</v>
      </c>
      <c r="GC41" s="3">
        <v>0</v>
      </c>
      <c r="GD41" s="3">
        <v>0</v>
      </c>
      <c r="GE41" s="3">
        <v>0</v>
      </c>
      <c r="GF41" s="3">
        <v>0</v>
      </c>
      <c r="GG41" s="3">
        <v>0</v>
      </c>
      <c r="GH41" s="3">
        <v>0</v>
      </c>
      <c r="GI41" s="3">
        <v>0</v>
      </c>
      <c r="GJ41" s="3">
        <v>0</v>
      </c>
      <c r="GK41" s="3">
        <v>0</v>
      </c>
      <c r="GL41" s="3">
        <v>0</v>
      </c>
      <c r="GM41" s="3">
        <v>0</v>
      </c>
      <c r="GN41" s="3">
        <v>0</v>
      </c>
      <c r="GO41" s="3">
        <v>0</v>
      </c>
      <c r="GP41" s="3">
        <v>0</v>
      </c>
      <c r="GQ41" s="3">
        <v>62133</v>
      </c>
      <c r="GR41" s="3">
        <v>0</v>
      </c>
      <c r="GS41" s="3">
        <v>263805</v>
      </c>
      <c r="GT41" s="3">
        <v>1973100</v>
      </c>
      <c r="GU41" s="3">
        <v>0</v>
      </c>
      <c r="GV41" s="3">
        <v>0</v>
      </c>
      <c r="GW41" s="3">
        <v>2299038</v>
      </c>
    </row>
    <row r="42" spans="1:205" ht="18" customHeight="1">
      <c r="A42" s="17">
        <v>24</v>
      </c>
      <c r="B42" s="17" t="s">
        <v>26</v>
      </c>
      <c r="C42" s="26">
        <v>708760</v>
      </c>
      <c r="D42" s="26">
        <v>3752862</v>
      </c>
      <c r="E42" s="26">
        <v>1019491</v>
      </c>
      <c r="F42" s="26">
        <v>1839922</v>
      </c>
      <c r="G42" s="26">
        <v>1786961</v>
      </c>
      <c r="H42" s="26">
        <v>0</v>
      </c>
      <c r="I42" s="26">
        <v>9107996</v>
      </c>
      <c r="J42" s="26">
        <v>472860</v>
      </c>
      <c r="K42" s="26">
        <v>3274578</v>
      </c>
      <c r="L42" s="26">
        <v>908991</v>
      </c>
      <c r="M42" s="26">
        <v>1489374</v>
      </c>
      <c r="N42" s="26">
        <v>891018</v>
      </c>
      <c r="O42" s="26">
        <v>0</v>
      </c>
      <c r="P42" s="26">
        <v>7036821</v>
      </c>
      <c r="Q42" s="3">
        <v>0</v>
      </c>
      <c r="R42" s="3">
        <v>0</v>
      </c>
      <c r="S42" s="3">
        <v>0</v>
      </c>
      <c r="T42" s="3">
        <v>139383</v>
      </c>
      <c r="U42" s="3">
        <v>0</v>
      </c>
      <c r="V42" s="3">
        <v>0</v>
      </c>
      <c r="W42" s="3">
        <v>139383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44460</v>
      </c>
      <c r="AG42" s="3">
        <v>0</v>
      </c>
      <c r="AH42" s="3">
        <v>0</v>
      </c>
      <c r="AI42" s="3">
        <v>0</v>
      </c>
      <c r="AJ42" s="3">
        <v>0</v>
      </c>
      <c r="AK42" s="3">
        <v>44460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229293</v>
      </c>
      <c r="AT42" s="3">
        <v>1414494</v>
      </c>
      <c r="AU42" s="3">
        <v>496332</v>
      </c>
      <c r="AV42" s="3">
        <v>1178091</v>
      </c>
      <c r="AW42" s="3">
        <v>614466</v>
      </c>
      <c r="AX42" s="3">
        <v>0</v>
      </c>
      <c r="AY42" s="3">
        <v>3932676</v>
      </c>
      <c r="AZ42" s="3">
        <v>166617</v>
      </c>
      <c r="BA42" s="3">
        <v>1815624</v>
      </c>
      <c r="BB42" s="3">
        <v>108459</v>
      </c>
      <c r="BC42" s="3">
        <v>0</v>
      </c>
      <c r="BD42" s="3">
        <v>87552</v>
      </c>
      <c r="BE42" s="3">
        <v>0</v>
      </c>
      <c r="BF42" s="3">
        <v>2178252</v>
      </c>
      <c r="BG42" s="3">
        <v>76950</v>
      </c>
      <c r="BH42" s="3">
        <v>0</v>
      </c>
      <c r="BI42" s="3">
        <v>304200</v>
      </c>
      <c r="BJ42" s="3">
        <v>171900</v>
      </c>
      <c r="BK42" s="3">
        <v>189000</v>
      </c>
      <c r="BL42" s="3">
        <v>0</v>
      </c>
      <c r="BM42" s="3">
        <v>742050</v>
      </c>
      <c r="BN42" s="3">
        <v>0</v>
      </c>
      <c r="BO42" s="3">
        <v>63864</v>
      </c>
      <c r="BP42" s="3">
        <v>0</v>
      </c>
      <c r="BQ42" s="3">
        <v>87048</v>
      </c>
      <c r="BR42" s="3">
        <v>781443</v>
      </c>
      <c r="BS42" s="3">
        <v>0</v>
      </c>
      <c r="BT42" s="3">
        <v>932355</v>
      </c>
      <c r="BU42" s="3">
        <v>0</v>
      </c>
      <c r="BV42" s="3">
        <v>63864</v>
      </c>
      <c r="BW42" s="3">
        <v>0</v>
      </c>
      <c r="BX42" s="3">
        <v>0</v>
      </c>
      <c r="BY42" s="3">
        <v>730188</v>
      </c>
      <c r="BZ42" s="3">
        <v>0</v>
      </c>
      <c r="CA42" s="3">
        <v>794052</v>
      </c>
      <c r="CB42" s="3">
        <v>0</v>
      </c>
      <c r="CC42" s="3">
        <v>0</v>
      </c>
      <c r="CD42" s="3">
        <v>0</v>
      </c>
      <c r="CE42" s="3">
        <v>0</v>
      </c>
      <c r="CF42" s="3">
        <v>51255</v>
      </c>
      <c r="CG42" s="3">
        <v>0</v>
      </c>
      <c r="CH42" s="3">
        <v>51255</v>
      </c>
      <c r="CI42" s="3">
        <v>0</v>
      </c>
      <c r="CJ42" s="3">
        <v>0</v>
      </c>
      <c r="CK42" s="3">
        <v>0</v>
      </c>
      <c r="CL42" s="3">
        <v>87048</v>
      </c>
      <c r="CM42" s="3">
        <v>0</v>
      </c>
      <c r="CN42" s="3">
        <v>0</v>
      </c>
      <c r="CO42" s="3">
        <v>87048</v>
      </c>
      <c r="CP42" s="3">
        <v>235900</v>
      </c>
      <c r="CQ42" s="3">
        <v>414420</v>
      </c>
      <c r="CR42" s="3">
        <v>110500</v>
      </c>
      <c r="CS42" s="3">
        <v>263500</v>
      </c>
      <c r="CT42" s="3">
        <v>114500</v>
      </c>
      <c r="CU42" s="3">
        <v>0</v>
      </c>
      <c r="CV42" s="3">
        <v>1138820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235900</v>
      </c>
      <c r="DR42" s="3">
        <v>414420</v>
      </c>
      <c r="DS42" s="3">
        <v>110500</v>
      </c>
      <c r="DT42" s="3">
        <v>263500</v>
      </c>
      <c r="DU42" s="3">
        <v>114500</v>
      </c>
      <c r="DV42" s="3">
        <v>0</v>
      </c>
      <c r="DW42" s="3">
        <v>1138820</v>
      </c>
      <c r="DX42" s="3">
        <v>0</v>
      </c>
      <c r="DY42" s="3">
        <v>0</v>
      </c>
      <c r="DZ42" s="3">
        <v>0</v>
      </c>
      <c r="EA42" s="3">
        <v>0</v>
      </c>
      <c r="EB42" s="3">
        <v>0</v>
      </c>
      <c r="EC42" s="3">
        <v>0</v>
      </c>
      <c r="ED42" s="3">
        <v>0</v>
      </c>
      <c r="EE42" s="3">
        <v>0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0</v>
      </c>
      <c r="EL42" s="3">
        <v>0</v>
      </c>
      <c r="EM42" s="3">
        <v>0</v>
      </c>
      <c r="EN42" s="3">
        <v>0</v>
      </c>
      <c r="EO42" s="3">
        <v>0</v>
      </c>
      <c r="EP42" s="3">
        <v>1422171</v>
      </c>
      <c r="EQ42" s="3">
        <v>3399165</v>
      </c>
      <c r="ER42" s="3">
        <v>0</v>
      </c>
      <c r="ES42" s="3">
        <v>4821336</v>
      </c>
      <c r="ET42" s="3">
        <v>0</v>
      </c>
      <c r="EU42" s="3">
        <v>0</v>
      </c>
      <c r="EV42" s="3">
        <v>0</v>
      </c>
      <c r="EW42" s="3">
        <v>0</v>
      </c>
      <c r="EX42" s="3">
        <v>0</v>
      </c>
      <c r="EY42" s="3">
        <v>1866474</v>
      </c>
      <c r="EZ42" s="3">
        <v>0</v>
      </c>
      <c r="FA42" s="3">
        <v>1866474</v>
      </c>
      <c r="FB42" s="3">
        <v>0</v>
      </c>
      <c r="FC42" s="3">
        <v>0</v>
      </c>
      <c r="FD42" s="3">
        <v>1422171</v>
      </c>
      <c r="FE42" s="3">
        <v>1532691</v>
      </c>
      <c r="FF42" s="3">
        <v>0</v>
      </c>
      <c r="FG42" s="3">
        <v>2954862</v>
      </c>
      <c r="FH42" s="3">
        <v>0</v>
      </c>
      <c r="FI42" s="3">
        <v>0</v>
      </c>
      <c r="FJ42" s="3">
        <v>0</v>
      </c>
      <c r="FK42" s="3">
        <v>0</v>
      </c>
      <c r="FL42" s="3">
        <v>0</v>
      </c>
      <c r="FM42" s="3">
        <v>0</v>
      </c>
      <c r="FN42" s="3">
        <v>0</v>
      </c>
      <c r="FO42" s="3">
        <v>0</v>
      </c>
      <c r="FP42" s="3">
        <v>0</v>
      </c>
      <c r="FQ42" s="3">
        <v>0</v>
      </c>
      <c r="FR42" s="3">
        <v>0</v>
      </c>
      <c r="FS42" s="3">
        <v>338400</v>
      </c>
      <c r="FT42" s="3">
        <v>0</v>
      </c>
      <c r="FU42" s="3">
        <v>338400</v>
      </c>
      <c r="FV42" s="3">
        <v>0</v>
      </c>
      <c r="FW42" s="3">
        <v>0</v>
      </c>
      <c r="FX42" s="3">
        <v>0</v>
      </c>
      <c r="FY42" s="3">
        <v>0</v>
      </c>
      <c r="FZ42" s="3">
        <v>0</v>
      </c>
      <c r="GA42" s="3">
        <v>314280</v>
      </c>
      <c r="GB42" s="3">
        <v>0</v>
      </c>
      <c r="GC42" s="3">
        <v>314280</v>
      </c>
      <c r="GD42" s="3">
        <v>0</v>
      </c>
      <c r="GE42" s="3">
        <v>0</v>
      </c>
      <c r="GF42" s="3">
        <v>0</v>
      </c>
      <c r="GG42" s="3">
        <v>24120</v>
      </c>
      <c r="GH42" s="3">
        <v>0</v>
      </c>
      <c r="GI42" s="3">
        <v>24120</v>
      </c>
      <c r="GJ42" s="3">
        <v>0</v>
      </c>
      <c r="GK42" s="3">
        <v>0</v>
      </c>
      <c r="GL42" s="3">
        <v>0</v>
      </c>
      <c r="GM42" s="3">
        <v>0</v>
      </c>
      <c r="GN42" s="3">
        <v>0</v>
      </c>
      <c r="GO42" s="3">
        <v>0</v>
      </c>
      <c r="GP42" s="3">
        <v>0</v>
      </c>
      <c r="GQ42" s="3">
        <v>708760</v>
      </c>
      <c r="GR42" s="3">
        <v>3752862</v>
      </c>
      <c r="GS42" s="3">
        <v>1019491</v>
      </c>
      <c r="GT42" s="3">
        <v>3262093</v>
      </c>
      <c r="GU42" s="3">
        <v>5186126</v>
      </c>
      <c r="GV42" s="3">
        <v>0</v>
      </c>
      <c r="GW42" s="3">
        <v>13929332</v>
      </c>
    </row>
    <row r="43" spans="1:205" ht="18" customHeight="1" thickBot="1">
      <c r="A43" s="57" t="s">
        <v>51</v>
      </c>
      <c r="B43" s="58"/>
      <c r="C43" s="27">
        <f aca="true" t="shared" si="35" ref="C43:BN43">SUM(C36:C42)</f>
        <v>2497587</v>
      </c>
      <c r="D43" s="27">
        <f t="shared" si="35"/>
        <v>16250000</v>
      </c>
      <c r="E43" s="27">
        <f t="shared" si="35"/>
        <v>14435293</v>
      </c>
      <c r="F43" s="27">
        <f t="shared" si="35"/>
        <v>9788873</v>
      </c>
      <c r="G43" s="27">
        <f t="shared" si="35"/>
        <v>12554522</v>
      </c>
      <c r="H43" s="27">
        <f t="shared" si="35"/>
        <v>4702420</v>
      </c>
      <c r="I43" s="27">
        <f t="shared" si="35"/>
        <v>60228695</v>
      </c>
      <c r="J43" s="27">
        <f t="shared" si="35"/>
        <v>1827603</v>
      </c>
      <c r="K43" s="27">
        <f t="shared" si="35"/>
        <v>12982464</v>
      </c>
      <c r="L43" s="27">
        <f t="shared" si="35"/>
        <v>8704359</v>
      </c>
      <c r="M43" s="27">
        <f t="shared" si="35"/>
        <v>7734114</v>
      </c>
      <c r="N43" s="27">
        <f t="shared" si="35"/>
        <v>7307136</v>
      </c>
      <c r="O43" s="27">
        <f t="shared" si="35"/>
        <v>3257379</v>
      </c>
      <c r="P43" s="27">
        <f t="shared" si="35"/>
        <v>41813055</v>
      </c>
      <c r="Q43" s="5">
        <f t="shared" si="35"/>
        <v>427149</v>
      </c>
      <c r="R43" s="5">
        <f t="shared" si="35"/>
        <v>872883</v>
      </c>
      <c r="S43" s="5">
        <f t="shared" si="35"/>
        <v>1368000</v>
      </c>
      <c r="T43" s="5">
        <f t="shared" si="35"/>
        <v>450045</v>
      </c>
      <c r="U43" s="5">
        <f t="shared" si="35"/>
        <v>257499</v>
      </c>
      <c r="V43" s="5">
        <f t="shared" si="35"/>
        <v>732564</v>
      </c>
      <c r="W43" s="5">
        <f t="shared" si="35"/>
        <v>4108140</v>
      </c>
      <c r="X43" s="5">
        <f t="shared" si="35"/>
        <v>0</v>
      </c>
      <c r="Y43" s="5">
        <f t="shared" si="35"/>
        <v>0</v>
      </c>
      <c r="Z43" s="5">
        <f t="shared" si="35"/>
        <v>0</v>
      </c>
      <c r="AA43" s="5">
        <f t="shared" si="35"/>
        <v>0</v>
      </c>
      <c r="AB43" s="5">
        <f t="shared" si="35"/>
        <v>573750</v>
      </c>
      <c r="AC43" s="5">
        <f t="shared" si="35"/>
        <v>1189125</v>
      </c>
      <c r="AD43" s="5">
        <f t="shared" si="35"/>
        <v>1762875</v>
      </c>
      <c r="AE43" s="5">
        <f t="shared" si="35"/>
        <v>0</v>
      </c>
      <c r="AF43" s="5">
        <f t="shared" si="35"/>
        <v>44460</v>
      </c>
      <c r="AG43" s="5">
        <f t="shared" si="35"/>
        <v>0</v>
      </c>
      <c r="AH43" s="5">
        <f t="shared" si="35"/>
        <v>0</v>
      </c>
      <c r="AI43" s="5">
        <f t="shared" si="35"/>
        <v>752310</v>
      </c>
      <c r="AJ43" s="5">
        <f t="shared" si="35"/>
        <v>781893</v>
      </c>
      <c r="AK43" s="5">
        <f t="shared" si="35"/>
        <v>1578663</v>
      </c>
      <c r="AL43" s="5">
        <f t="shared" si="35"/>
        <v>0</v>
      </c>
      <c r="AM43" s="5">
        <f t="shared" si="35"/>
        <v>0</v>
      </c>
      <c r="AN43" s="5">
        <f t="shared" si="35"/>
        <v>0</v>
      </c>
      <c r="AO43" s="5">
        <f t="shared" si="35"/>
        <v>0</v>
      </c>
      <c r="AP43" s="5">
        <f t="shared" si="35"/>
        <v>133650</v>
      </c>
      <c r="AQ43" s="5">
        <f t="shared" si="35"/>
        <v>0</v>
      </c>
      <c r="AR43" s="5">
        <f t="shared" si="35"/>
        <v>133650</v>
      </c>
      <c r="AS43" s="5">
        <f t="shared" si="35"/>
        <v>285777</v>
      </c>
      <c r="AT43" s="5">
        <f t="shared" si="35"/>
        <v>6024069</v>
      </c>
      <c r="AU43" s="5">
        <f t="shared" si="35"/>
        <v>1843938</v>
      </c>
      <c r="AV43" s="5">
        <f t="shared" si="35"/>
        <v>3757095</v>
      </c>
      <c r="AW43" s="5">
        <f t="shared" si="35"/>
        <v>3987468</v>
      </c>
      <c r="AX43" s="5">
        <f t="shared" si="35"/>
        <v>77067</v>
      </c>
      <c r="AY43" s="5">
        <f t="shared" si="35"/>
        <v>15975414</v>
      </c>
      <c r="AZ43" s="5">
        <f t="shared" si="35"/>
        <v>895977</v>
      </c>
      <c r="BA43" s="5">
        <f t="shared" si="35"/>
        <v>5412852</v>
      </c>
      <c r="BB43" s="5">
        <f t="shared" si="35"/>
        <v>3865896</v>
      </c>
      <c r="BC43" s="5">
        <f t="shared" si="35"/>
        <v>2421234</v>
      </c>
      <c r="BD43" s="5">
        <f t="shared" si="35"/>
        <v>777141</v>
      </c>
      <c r="BE43" s="5">
        <f t="shared" si="35"/>
        <v>93015</v>
      </c>
      <c r="BF43" s="5">
        <f t="shared" si="35"/>
        <v>13466115</v>
      </c>
      <c r="BG43" s="5">
        <f t="shared" si="35"/>
        <v>218700</v>
      </c>
      <c r="BH43" s="5">
        <f t="shared" si="35"/>
        <v>628200</v>
      </c>
      <c r="BI43" s="5">
        <f t="shared" si="35"/>
        <v>1626525</v>
      </c>
      <c r="BJ43" s="5">
        <f t="shared" si="35"/>
        <v>1105740</v>
      </c>
      <c r="BK43" s="5">
        <f t="shared" si="35"/>
        <v>825318</v>
      </c>
      <c r="BL43" s="5">
        <f t="shared" si="35"/>
        <v>383715</v>
      </c>
      <c r="BM43" s="5">
        <f t="shared" si="35"/>
        <v>4788198</v>
      </c>
      <c r="BN43" s="5">
        <f t="shared" si="35"/>
        <v>11754</v>
      </c>
      <c r="BO43" s="5">
        <f aca="true" t="shared" si="36" ref="BO43:DZ43">SUM(BO36:BO42)</f>
        <v>1013616</v>
      </c>
      <c r="BP43" s="5">
        <f t="shared" si="36"/>
        <v>4177323</v>
      </c>
      <c r="BQ43" s="5">
        <f t="shared" si="36"/>
        <v>1061433</v>
      </c>
      <c r="BR43" s="5">
        <f t="shared" si="36"/>
        <v>4514967</v>
      </c>
      <c r="BS43" s="5">
        <f t="shared" si="36"/>
        <v>962199</v>
      </c>
      <c r="BT43" s="5">
        <f t="shared" si="36"/>
        <v>11741292</v>
      </c>
      <c r="BU43" s="5">
        <f t="shared" si="36"/>
        <v>11754</v>
      </c>
      <c r="BV43" s="5">
        <f t="shared" si="36"/>
        <v>922833</v>
      </c>
      <c r="BW43" s="5">
        <f t="shared" si="36"/>
        <v>3204567</v>
      </c>
      <c r="BX43" s="5">
        <f t="shared" si="36"/>
        <v>921060</v>
      </c>
      <c r="BY43" s="5">
        <f t="shared" si="36"/>
        <v>4463712</v>
      </c>
      <c r="BZ43" s="5">
        <f t="shared" si="36"/>
        <v>911583</v>
      </c>
      <c r="CA43" s="5">
        <f t="shared" si="36"/>
        <v>10435509</v>
      </c>
      <c r="CB43" s="5">
        <f t="shared" si="36"/>
        <v>0</v>
      </c>
      <c r="CC43" s="5">
        <f t="shared" si="36"/>
        <v>90783</v>
      </c>
      <c r="CD43" s="5">
        <f t="shared" si="36"/>
        <v>972756</v>
      </c>
      <c r="CE43" s="5">
        <f t="shared" si="36"/>
        <v>0</v>
      </c>
      <c r="CF43" s="5">
        <f t="shared" si="36"/>
        <v>51255</v>
      </c>
      <c r="CG43" s="5">
        <f t="shared" si="36"/>
        <v>50616</v>
      </c>
      <c r="CH43" s="5">
        <f t="shared" si="36"/>
        <v>1165410</v>
      </c>
      <c r="CI43" s="5">
        <f t="shared" si="36"/>
        <v>0</v>
      </c>
      <c r="CJ43" s="5">
        <f t="shared" si="36"/>
        <v>0</v>
      </c>
      <c r="CK43" s="5">
        <f t="shared" si="36"/>
        <v>0</v>
      </c>
      <c r="CL43" s="5">
        <f t="shared" si="36"/>
        <v>140373</v>
      </c>
      <c r="CM43" s="5">
        <f t="shared" si="36"/>
        <v>0</v>
      </c>
      <c r="CN43" s="5">
        <f t="shared" si="36"/>
        <v>0</v>
      </c>
      <c r="CO43" s="5">
        <f t="shared" si="36"/>
        <v>140373</v>
      </c>
      <c r="CP43" s="5">
        <f t="shared" si="36"/>
        <v>606930</v>
      </c>
      <c r="CQ43" s="5">
        <f t="shared" si="36"/>
        <v>2253920</v>
      </c>
      <c r="CR43" s="5">
        <f t="shared" si="36"/>
        <v>1221320</v>
      </c>
      <c r="CS43" s="5">
        <f t="shared" si="36"/>
        <v>860980</v>
      </c>
      <c r="CT43" s="5">
        <f t="shared" si="36"/>
        <v>717200</v>
      </c>
      <c r="CU43" s="5">
        <f t="shared" si="36"/>
        <v>306600</v>
      </c>
      <c r="CV43" s="5">
        <f t="shared" si="36"/>
        <v>5966950</v>
      </c>
      <c r="CW43" s="5">
        <f t="shared" si="36"/>
        <v>0</v>
      </c>
      <c r="CX43" s="5">
        <f t="shared" si="36"/>
        <v>0</v>
      </c>
      <c r="CY43" s="5">
        <f t="shared" si="36"/>
        <v>81000</v>
      </c>
      <c r="CZ43" s="5">
        <f t="shared" si="36"/>
        <v>0</v>
      </c>
      <c r="DA43" s="5">
        <f t="shared" si="36"/>
        <v>13500</v>
      </c>
      <c r="DB43" s="5">
        <f t="shared" si="36"/>
        <v>76500</v>
      </c>
      <c r="DC43" s="5">
        <f t="shared" si="36"/>
        <v>171000</v>
      </c>
      <c r="DD43" s="5">
        <f t="shared" si="36"/>
        <v>0</v>
      </c>
      <c r="DE43" s="5">
        <f t="shared" si="36"/>
        <v>0</v>
      </c>
      <c r="DF43" s="5">
        <f t="shared" si="36"/>
        <v>0</v>
      </c>
      <c r="DG43" s="5">
        <f t="shared" si="36"/>
        <v>0</v>
      </c>
      <c r="DH43" s="5">
        <f t="shared" si="36"/>
        <v>0</v>
      </c>
      <c r="DI43" s="5">
        <f t="shared" si="36"/>
        <v>0</v>
      </c>
      <c r="DJ43" s="5">
        <f t="shared" si="36"/>
        <v>0</v>
      </c>
      <c r="DK43" s="5">
        <f t="shared" si="36"/>
        <v>0</v>
      </c>
      <c r="DL43" s="5">
        <f t="shared" si="36"/>
        <v>0</v>
      </c>
      <c r="DM43" s="5">
        <f t="shared" si="36"/>
        <v>0</v>
      </c>
      <c r="DN43" s="5">
        <f t="shared" si="36"/>
        <v>0</v>
      </c>
      <c r="DO43" s="5">
        <f t="shared" si="36"/>
        <v>0</v>
      </c>
      <c r="DP43" s="5">
        <f t="shared" si="36"/>
        <v>0</v>
      </c>
      <c r="DQ43" s="5">
        <f t="shared" si="36"/>
        <v>606930</v>
      </c>
      <c r="DR43" s="5">
        <f t="shared" si="36"/>
        <v>2253920</v>
      </c>
      <c r="DS43" s="5">
        <f t="shared" si="36"/>
        <v>1140320</v>
      </c>
      <c r="DT43" s="5">
        <f t="shared" si="36"/>
        <v>860980</v>
      </c>
      <c r="DU43" s="5">
        <f t="shared" si="36"/>
        <v>703700</v>
      </c>
      <c r="DV43" s="5">
        <f t="shared" si="36"/>
        <v>230100</v>
      </c>
      <c r="DW43" s="5">
        <f t="shared" si="36"/>
        <v>5795950</v>
      </c>
      <c r="DX43" s="5">
        <f t="shared" si="36"/>
        <v>0</v>
      </c>
      <c r="DY43" s="5">
        <f t="shared" si="36"/>
        <v>0</v>
      </c>
      <c r="DZ43" s="5">
        <f t="shared" si="36"/>
        <v>110844</v>
      </c>
      <c r="EA43" s="5">
        <f aca="true" t="shared" si="37" ref="EA43:GL43">SUM(EA36:EA42)</f>
        <v>75646</v>
      </c>
      <c r="EB43" s="5">
        <f t="shared" si="37"/>
        <v>15219</v>
      </c>
      <c r="EC43" s="5">
        <f t="shared" si="37"/>
        <v>0</v>
      </c>
      <c r="ED43" s="5">
        <f t="shared" si="37"/>
        <v>201709</v>
      </c>
      <c r="EE43" s="5">
        <f t="shared" si="37"/>
        <v>51300</v>
      </c>
      <c r="EF43" s="5">
        <f t="shared" si="37"/>
        <v>0</v>
      </c>
      <c r="EG43" s="5">
        <f t="shared" si="37"/>
        <v>221447</v>
      </c>
      <c r="EH43" s="5">
        <f t="shared" si="37"/>
        <v>56700</v>
      </c>
      <c r="EI43" s="5">
        <f t="shared" si="37"/>
        <v>0</v>
      </c>
      <c r="EJ43" s="5">
        <f t="shared" si="37"/>
        <v>176242</v>
      </c>
      <c r="EK43" s="5">
        <f t="shared" si="37"/>
        <v>505689</v>
      </c>
      <c r="EL43" s="5">
        <f t="shared" si="37"/>
        <v>0</v>
      </c>
      <c r="EM43" s="5">
        <f t="shared" si="37"/>
        <v>0</v>
      </c>
      <c r="EN43" s="5">
        <f t="shared" si="37"/>
        <v>5788352</v>
      </c>
      <c r="EO43" s="5">
        <f t="shared" si="37"/>
        <v>6163270</v>
      </c>
      <c r="EP43" s="5">
        <f t="shared" si="37"/>
        <v>3521110</v>
      </c>
      <c r="EQ43" s="5">
        <f t="shared" si="37"/>
        <v>13574570</v>
      </c>
      <c r="ER43" s="5">
        <f t="shared" si="37"/>
        <v>7749768</v>
      </c>
      <c r="ES43" s="5">
        <f t="shared" si="37"/>
        <v>36797070</v>
      </c>
      <c r="ET43" s="5">
        <f t="shared" si="37"/>
        <v>0</v>
      </c>
      <c r="EU43" s="5">
        <f t="shared" si="37"/>
        <v>0</v>
      </c>
      <c r="EV43" s="5">
        <f t="shared" si="37"/>
        <v>477738</v>
      </c>
      <c r="EW43" s="5">
        <f t="shared" si="37"/>
        <v>4309474</v>
      </c>
      <c r="EX43" s="5">
        <f t="shared" si="37"/>
        <v>1782611</v>
      </c>
      <c r="EY43" s="5">
        <f t="shared" si="37"/>
        <v>4625806</v>
      </c>
      <c r="EZ43" s="5">
        <f t="shared" si="37"/>
        <v>0</v>
      </c>
      <c r="FA43" s="5">
        <f t="shared" si="37"/>
        <v>11195629</v>
      </c>
      <c r="FB43" s="5">
        <f t="shared" si="37"/>
        <v>5310614</v>
      </c>
      <c r="FC43" s="5">
        <f t="shared" si="37"/>
        <v>1853796</v>
      </c>
      <c r="FD43" s="5">
        <f t="shared" si="37"/>
        <v>1738499</v>
      </c>
      <c r="FE43" s="5">
        <f t="shared" si="37"/>
        <v>3639685</v>
      </c>
      <c r="FF43" s="5">
        <f t="shared" si="37"/>
        <v>270972</v>
      </c>
      <c r="FG43" s="5">
        <f t="shared" si="37"/>
        <v>12813566</v>
      </c>
      <c r="FH43" s="5">
        <f t="shared" si="37"/>
        <v>0</v>
      </c>
      <c r="FI43" s="5">
        <f t="shared" si="37"/>
        <v>0</v>
      </c>
      <c r="FJ43" s="5">
        <f t="shared" si="37"/>
        <v>0</v>
      </c>
      <c r="FK43" s="5">
        <f t="shared" si="37"/>
        <v>5309079</v>
      </c>
      <c r="FL43" s="5">
        <f t="shared" si="37"/>
        <v>7478796</v>
      </c>
      <c r="FM43" s="5">
        <f t="shared" si="37"/>
        <v>12787875</v>
      </c>
      <c r="FN43" s="5">
        <f t="shared" si="37"/>
        <v>0</v>
      </c>
      <c r="FO43" s="5">
        <f t="shared" si="37"/>
        <v>0</v>
      </c>
      <c r="FP43" s="5">
        <f t="shared" si="37"/>
        <v>545600</v>
      </c>
      <c r="FQ43" s="5">
        <f t="shared" si="37"/>
        <v>543400</v>
      </c>
      <c r="FR43" s="5">
        <f t="shared" si="37"/>
        <v>265000</v>
      </c>
      <c r="FS43" s="5">
        <f t="shared" si="37"/>
        <v>1183640</v>
      </c>
      <c r="FT43" s="5">
        <f t="shared" si="37"/>
        <v>442290</v>
      </c>
      <c r="FU43" s="5">
        <f t="shared" si="37"/>
        <v>2979930</v>
      </c>
      <c r="FV43" s="5">
        <f t="shared" si="37"/>
        <v>0</v>
      </c>
      <c r="FW43" s="5">
        <f t="shared" si="37"/>
        <v>0</v>
      </c>
      <c r="FX43" s="5">
        <f t="shared" si="37"/>
        <v>0</v>
      </c>
      <c r="FY43" s="5">
        <f t="shared" si="37"/>
        <v>431680</v>
      </c>
      <c r="FZ43" s="5">
        <f t="shared" si="37"/>
        <v>223460</v>
      </c>
      <c r="GA43" s="5">
        <f t="shared" si="37"/>
        <v>618160</v>
      </c>
      <c r="GB43" s="5">
        <f t="shared" si="37"/>
        <v>0</v>
      </c>
      <c r="GC43" s="5">
        <f t="shared" si="37"/>
        <v>1273300</v>
      </c>
      <c r="GD43" s="5">
        <f t="shared" si="37"/>
        <v>545600</v>
      </c>
      <c r="GE43" s="5">
        <f t="shared" si="37"/>
        <v>111720</v>
      </c>
      <c r="GF43" s="5">
        <f t="shared" si="37"/>
        <v>41540</v>
      </c>
      <c r="GG43" s="5">
        <f t="shared" si="37"/>
        <v>284080</v>
      </c>
      <c r="GH43" s="5">
        <f t="shared" si="37"/>
        <v>0</v>
      </c>
      <c r="GI43" s="5">
        <f t="shared" si="37"/>
        <v>982940</v>
      </c>
      <c r="GJ43" s="5">
        <f t="shared" si="37"/>
        <v>0</v>
      </c>
      <c r="GK43" s="5">
        <f t="shared" si="37"/>
        <v>0</v>
      </c>
      <c r="GL43" s="5">
        <f t="shared" si="37"/>
        <v>0</v>
      </c>
      <c r="GM43" s="5">
        <f>SUM(GM36:GM42)</f>
        <v>281400</v>
      </c>
      <c r="GN43" s="5">
        <f>SUM(GN36:GN42)</f>
        <v>442290</v>
      </c>
      <c r="GO43" s="5">
        <f>SUM(GO36:GO42)</f>
        <v>723690</v>
      </c>
      <c r="GP43" s="5">
        <f>SUM(GP36:GP42)</f>
        <v>0</v>
      </c>
      <c r="GQ43" s="5">
        <f>SUM(GQ36:GQ42)</f>
        <v>2497587</v>
      </c>
      <c r="GR43" s="5">
        <f>SUM(GR36:GR42)</f>
        <v>22038352</v>
      </c>
      <c r="GS43" s="5">
        <f>SUM(GS36:GS42)</f>
        <v>20598563</v>
      </c>
      <c r="GT43" s="5">
        <f>SUM(GT36:GT42)</f>
        <v>13309983</v>
      </c>
      <c r="GU43" s="5">
        <f>SUM(GU36:GU42)</f>
        <v>26129092</v>
      </c>
      <c r="GV43" s="5">
        <f>SUM(GV36:GV42)</f>
        <v>12452188</v>
      </c>
      <c r="GW43" s="5">
        <f>SUM(GW36:GW42)</f>
        <v>97025765</v>
      </c>
    </row>
    <row r="44" spans="1:205" ht="18" customHeight="1">
      <c r="A44" s="15">
        <v>25</v>
      </c>
      <c r="B44" s="15" t="s">
        <v>2</v>
      </c>
      <c r="C44" s="24">
        <v>725604</v>
      </c>
      <c r="D44" s="24">
        <v>7532152</v>
      </c>
      <c r="E44" s="24">
        <v>1692919</v>
      </c>
      <c r="F44" s="24">
        <v>2407365</v>
      </c>
      <c r="G44" s="24">
        <v>3184282</v>
      </c>
      <c r="H44" s="24">
        <v>154358</v>
      </c>
      <c r="I44" s="24">
        <v>15696680</v>
      </c>
      <c r="J44" s="24">
        <v>598104</v>
      </c>
      <c r="K44" s="24">
        <v>6293817</v>
      </c>
      <c r="L44" s="24">
        <v>1403919</v>
      </c>
      <c r="M44" s="24">
        <v>1952793</v>
      </c>
      <c r="N44" s="24">
        <v>2616246</v>
      </c>
      <c r="O44" s="24">
        <v>128358</v>
      </c>
      <c r="P44" s="24">
        <v>12993237</v>
      </c>
      <c r="Q44" s="6">
        <v>373113</v>
      </c>
      <c r="R44" s="6">
        <v>3584268</v>
      </c>
      <c r="S44" s="6">
        <v>192627</v>
      </c>
      <c r="T44" s="6">
        <v>1058850</v>
      </c>
      <c r="U44" s="6">
        <v>1556406</v>
      </c>
      <c r="V44" s="6">
        <v>0</v>
      </c>
      <c r="W44" s="6">
        <v>6765264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268920</v>
      </c>
      <c r="AG44" s="6">
        <v>59400</v>
      </c>
      <c r="AH44" s="6">
        <v>0</v>
      </c>
      <c r="AI44" s="6">
        <v>372969</v>
      </c>
      <c r="AJ44" s="6">
        <v>102708</v>
      </c>
      <c r="AK44" s="6">
        <v>803997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1606626</v>
      </c>
      <c r="AU44" s="6">
        <v>757863</v>
      </c>
      <c r="AV44" s="6">
        <v>893943</v>
      </c>
      <c r="AW44" s="6">
        <v>95787</v>
      </c>
      <c r="AX44" s="6">
        <v>0</v>
      </c>
      <c r="AY44" s="6">
        <v>3354219</v>
      </c>
      <c r="AZ44" s="6">
        <v>76491</v>
      </c>
      <c r="BA44" s="6">
        <v>580428</v>
      </c>
      <c r="BB44" s="6">
        <v>149679</v>
      </c>
      <c r="BC44" s="6">
        <v>0</v>
      </c>
      <c r="BD44" s="6">
        <v>342684</v>
      </c>
      <c r="BE44" s="6">
        <v>0</v>
      </c>
      <c r="BF44" s="6">
        <v>1149282</v>
      </c>
      <c r="BG44" s="6">
        <v>148500</v>
      </c>
      <c r="BH44" s="6">
        <v>253575</v>
      </c>
      <c r="BI44" s="6">
        <v>244350</v>
      </c>
      <c r="BJ44" s="6">
        <v>0</v>
      </c>
      <c r="BK44" s="6">
        <v>248400</v>
      </c>
      <c r="BL44" s="6">
        <v>25650</v>
      </c>
      <c r="BM44" s="6">
        <v>920475</v>
      </c>
      <c r="BN44" s="6">
        <v>0</v>
      </c>
      <c r="BO44" s="6">
        <v>209835</v>
      </c>
      <c r="BP44" s="6">
        <v>0</v>
      </c>
      <c r="BQ44" s="6">
        <v>301572</v>
      </c>
      <c r="BR44" s="6">
        <v>261036</v>
      </c>
      <c r="BS44" s="6">
        <v>0</v>
      </c>
      <c r="BT44" s="6">
        <v>772443</v>
      </c>
      <c r="BU44" s="6">
        <v>0</v>
      </c>
      <c r="BV44" s="6">
        <v>0</v>
      </c>
      <c r="BW44" s="6">
        <v>0</v>
      </c>
      <c r="BX44" s="6">
        <v>301572</v>
      </c>
      <c r="BY44" s="6">
        <v>261036</v>
      </c>
      <c r="BZ44" s="6">
        <v>0</v>
      </c>
      <c r="CA44" s="6">
        <v>562608</v>
      </c>
      <c r="CB44" s="6">
        <v>0</v>
      </c>
      <c r="CC44" s="6">
        <v>209835</v>
      </c>
      <c r="CD44" s="6">
        <v>0</v>
      </c>
      <c r="CE44" s="6">
        <v>0</v>
      </c>
      <c r="CF44" s="6">
        <v>0</v>
      </c>
      <c r="CG44" s="6">
        <v>0</v>
      </c>
      <c r="CH44" s="6">
        <v>209835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127500</v>
      </c>
      <c r="CQ44" s="6">
        <v>1028500</v>
      </c>
      <c r="CR44" s="6">
        <v>289000</v>
      </c>
      <c r="CS44" s="6">
        <v>153000</v>
      </c>
      <c r="CT44" s="6">
        <v>307000</v>
      </c>
      <c r="CU44" s="6">
        <v>26000</v>
      </c>
      <c r="CV44" s="6">
        <v>1931000</v>
      </c>
      <c r="CW44" s="6">
        <v>0</v>
      </c>
      <c r="CX44" s="6">
        <v>0</v>
      </c>
      <c r="CY44" s="6">
        <v>0</v>
      </c>
      <c r="CZ44" s="6">
        <v>0</v>
      </c>
      <c r="DA44" s="6">
        <v>94500</v>
      </c>
      <c r="DB44" s="6">
        <v>9000</v>
      </c>
      <c r="DC44" s="6">
        <v>103500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127500</v>
      </c>
      <c r="DR44" s="6">
        <v>1028500</v>
      </c>
      <c r="DS44" s="6">
        <v>289000</v>
      </c>
      <c r="DT44" s="6">
        <v>153000</v>
      </c>
      <c r="DU44" s="6">
        <v>212500</v>
      </c>
      <c r="DV44" s="6">
        <v>17000</v>
      </c>
      <c r="DW44" s="6">
        <v>1827500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1604116</v>
      </c>
      <c r="EP44" s="6">
        <v>1101294</v>
      </c>
      <c r="EQ44" s="6">
        <v>0</v>
      </c>
      <c r="ER44" s="6">
        <v>16936114</v>
      </c>
      <c r="ES44" s="6">
        <v>19641524</v>
      </c>
      <c r="ET44" s="6">
        <v>0</v>
      </c>
      <c r="EU44" s="6">
        <v>0</v>
      </c>
      <c r="EV44" s="6">
        <v>0</v>
      </c>
      <c r="EW44" s="6">
        <v>0</v>
      </c>
      <c r="EX44" s="6">
        <v>1101294</v>
      </c>
      <c r="EY44" s="6">
        <v>0</v>
      </c>
      <c r="EZ44" s="6">
        <v>0</v>
      </c>
      <c r="FA44" s="6">
        <v>1101294</v>
      </c>
      <c r="FB44" s="6">
        <v>0</v>
      </c>
      <c r="FC44" s="6">
        <v>1604116</v>
      </c>
      <c r="FD44" s="6">
        <v>0</v>
      </c>
      <c r="FE44" s="6">
        <v>0</v>
      </c>
      <c r="FF44" s="6">
        <v>2301496</v>
      </c>
      <c r="FG44" s="6">
        <v>3905612</v>
      </c>
      <c r="FH44" s="6">
        <v>0</v>
      </c>
      <c r="FI44" s="6">
        <v>0</v>
      </c>
      <c r="FJ44" s="6">
        <v>0</v>
      </c>
      <c r="FK44" s="6">
        <v>0</v>
      </c>
      <c r="FL44" s="6">
        <v>14634618</v>
      </c>
      <c r="FM44" s="6">
        <v>14634618</v>
      </c>
      <c r="FN44" s="6">
        <v>0</v>
      </c>
      <c r="FO44" s="6">
        <v>0</v>
      </c>
      <c r="FP44" s="6">
        <v>0</v>
      </c>
      <c r="FQ44" s="6">
        <v>203320</v>
      </c>
      <c r="FR44" s="6">
        <v>197640</v>
      </c>
      <c r="FS44" s="6">
        <v>0</v>
      </c>
      <c r="FT44" s="6">
        <v>1394050</v>
      </c>
      <c r="FU44" s="6">
        <v>1795010</v>
      </c>
      <c r="FV44" s="6">
        <v>0</v>
      </c>
      <c r="FW44" s="6">
        <v>0</v>
      </c>
      <c r="FX44" s="6">
        <v>0</v>
      </c>
      <c r="FY44" s="6">
        <v>0</v>
      </c>
      <c r="FZ44" s="6">
        <v>197640</v>
      </c>
      <c r="GA44" s="6">
        <v>0</v>
      </c>
      <c r="GB44" s="6">
        <v>0</v>
      </c>
      <c r="GC44" s="6">
        <v>197640</v>
      </c>
      <c r="GD44" s="6">
        <v>0</v>
      </c>
      <c r="GE44" s="6">
        <v>203320</v>
      </c>
      <c r="GF44" s="6">
        <v>0</v>
      </c>
      <c r="GG44" s="6">
        <v>0</v>
      </c>
      <c r="GH44" s="6">
        <v>243160</v>
      </c>
      <c r="GI44" s="6">
        <v>446480</v>
      </c>
      <c r="GJ44" s="6">
        <v>0</v>
      </c>
      <c r="GK44" s="6">
        <v>0</v>
      </c>
      <c r="GL44" s="6">
        <v>0</v>
      </c>
      <c r="GM44" s="6">
        <v>0</v>
      </c>
      <c r="GN44" s="6">
        <v>1150890</v>
      </c>
      <c r="GO44" s="6">
        <v>1150890</v>
      </c>
      <c r="GP44" s="6">
        <v>0</v>
      </c>
      <c r="GQ44" s="6">
        <v>725604</v>
      </c>
      <c r="GR44" s="6">
        <v>7532152</v>
      </c>
      <c r="GS44" s="6">
        <v>3297035</v>
      </c>
      <c r="GT44" s="6">
        <v>3508659</v>
      </c>
      <c r="GU44" s="6">
        <v>3184282</v>
      </c>
      <c r="GV44" s="6">
        <v>17090472</v>
      </c>
      <c r="GW44" s="6">
        <v>35338204</v>
      </c>
    </row>
    <row r="45" spans="1:205" ht="18" customHeight="1">
      <c r="A45" s="17">
        <v>26</v>
      </c>
      <c r="B45" s="17" t="s">
        <v>4</v>
      </c>
      <c r="C45" s="26">
        <v>0</v>
      </c>
      <c r="D45" s="26">
        <v>4514276</v>
      </c>
      <c r="E45" s="26">
        <v>3526545</v>
      </c>
      <c r="F45" s="26">
        <v>9227266</v>
      </c>
      <c r="G45" s="26">
        <v>6573744</v>
      </c>
      <c r="H45" s="26">
        <v>694624</v>
      </c>
      <c r="I45" s="26">
        <v>24536455</v>
      </c>
      <c r="J45" s="26">
        <v>0</v>
      </c>
      <c r="K45" s="26">
        <v>3506796</v>
      </c>
      <c r="L45" s="26">
        <v>3255129</v>
      </c>
      <c r="M45" s="26">
        <v>6443982</v>
      </c>
      <c r="N45" s="26">
        <v>6104808</v>
      </c>
      <c r="O45" s="26">
        <v>609624</v>
      </c>
      <c r="P45" s="26">
        <v>19920339</v>
      </c>
      <c r="Q45" s="3">
        <v>0</v>
      </c>
      <c r="R45" s="3">
        <v>78570</v>
      </c>
      <c r="S45" s="3">
        <v>1453662</v>
      </c>
      <c r="T45" s="3">
        <v>2384748</v>
      </c>
      <c r="U45" s="3">
        <v>778878</v>
      </c>
      <c r="V45" s="3">
        <v>0</v>
      </c>
      <c r="W45" s="3">
        <v>4695858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146043</v>
      </c>
      <c r="AG45" s="3">
        <v>17604</v>
      </c>
      <c r="AH45" s="3">
        <v>77616</v>
      </c>
      <c r="AI45" s="3">
        <v>1092276</v>
      </c>
      <c r="AJ45" s="3">
        <v>82170</v>
      </c>
      <c r="AK45" s="3">
        <v>1415709</v>
      </c>
      <c r="AL45" s="3">
        <v>0</v>
      </c>
      <c r="AM45" s="3">
        <v>113850</v>
      </c>
      <c r="AN45" s="3">
        <v>0</v>
      </c>
      <c r="AO45" s="3">
        <v>39600</v>
      </c>
      <c r="AP45" s="3">
        <v>0</v>
      </c>
      <c r="AQ45" s="3">
        <v>0</v>
      </c>
      <c r="AR45" s="3">
        <v>153450</v>
      </c>
      <c r="AS45" s="3">
        <v>0</v>
      </c>
      <c r="AT45" s="3">
        <v>2192319</v>
      </c>
      <c r="AU45" s="3">
        <v>150633</v>
      </c>
      <c r="AV45" s="3">
        <v>1955538</v>
      </c>
      <c r="AW45" s="3">
        <v>1215405</v>
      </c>
      <c r="AX45" s="3">
        <v>120132</v>
      </c>
      <c r="AY45" s="3">
        <v>5634027</v>
      </c>
      <c r="AZ45" s="3">
        <v>0</v>
      </c>
      <c r="BA45" s="3">
        <v>545814</v>
      </c>
      <c r="BB45" s="3">
        <v>1552680</v>
      </c>
      <c r="BC45" s="3">
        <v>1561680</v>
      </c>
      <c r="BD45" s="3">
        <v>2042649</v>
      </c>
      <c r="BE45" s="3">
        <v>188847</v>
      </c>
      <c r="BF45" s="3">
        <v>5891670</v>
      </c>
      <c r="BG45" s="3">
        <v>0</v>
      </c>
      <c r="BH45" s="3">
        <v>430200</v>
      </c>
      <c r="BI45" s="3">
        <v>80550</v>
      </c>
      <c r="BJ45" s="3">
        <v>424800</v>
      </c>
      <c r="BK45" s="3">
        <v>975600</v>
      </c>
      <c r="BL45" s="3">
        <v>218475</v>
      </c>
      <c r="BM45" s="3">
        <v>2129625</v>
      </c>
      <c r="BN45" s="3">
        <v>0</v>
      </c>
      <c r="BO45" s="3">
        <v>570960</v>
      </c>
      <c r="BP45" s="3">
        <v>16416</v>
      </c>
      <c r="BQ45" s="3">
        <v>2294784</v>
      </c>
      <c r="BR45" s="3">
        <v>44316</v>
      </c>
      <c r="BS45" s="3">
        <v>0</v>
      </c>
      <c r="BT45" s="3">
        <v>2926476</v>
      </c>
      <c r="BU45" s="3">
        <v>0</v>
      </c>
      <c r="BV45" s="3">
        <v>570960</v>
      </c>
      <c r="BW45" s="3">
        <v>16416</v>
      </c>
      <c r="BX45" s="3">
        <v>2294784</v>
      </c>
      <c r="BY45" s="3">
        <v>0</v>
      </c>
      <c r="BZ45" s="3">
        <v>0</v>
      </c>
      <c r="CA45" s="3">
        <v>2882160</v>
      </c>
      <c r="CB45" s="3">
        <v>0</v>
      </c>
      <c r="CC45" s="3">
        <v>0</v>
      </c>
      <c r="CD45" s="3">
        <v>0</v>
      </c>
      <c r="CE45" s="3">
        <v>0</v>
      </c>
      <c r="CF45" s="3">
        <v>44316</v>
      </c>
      <c r="CG45" s="3">
        <v>0</v>
      </c>
      <c r="CH45" s="3">
        <v>44316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436520</v>
      </c>
      <c r="CR45" s="3">
        <v>255000</v>
      </c>
      <c r="CS45" s="3">
        <v>488500</v>
      </c>
      <c r="CT45" s="3">
        <v>424620</v>
      </c>
      <c r="CU45" s="3">
        <v>85000</v>
      </c>
      <c r="CV45" s="3">
        <v>1689640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436520</v>
      </c>
      <c r="DS45" s="3">
        <v>255000</v>
      </c>
      <c r="DT45" s="3">
        <v>488500</v>
      </c>
      <c r="DU45" s="3">
        <v>424620</v>
      </c>
      <c r="DV45" s="3">
        <v>85000</v>
      </c>
      <c r="DW45" s="3">
        <v>1689640</v>
      </c>
      <c r="DX45" s="3">
        <v>0</v>
      </c>
      <c r="DY45" s="3">
        <v>0</v>
      </c>
      <c r="DZ45" s="3">
        <v>0</v>
      </c>
      <c r="EA45" s="3">
        <v>0</v>
      </c>
      <c r="EB45" s="3">
        <v>0</v>
      </c>
      <c r="EC45" s="3">
        <v>0</v>
      </c>
      <c r="ED45" s="3">
        <v>0</v>
      </c>
      <c r="EE45" s="3">
        <v>0</v>
      </c>
      <c r="EF45" s="3">
        <v>0</v>
      </c>
      <c r="EG45" s="3">
        <v>0</v>
      </c>
      <c r="EH45" s="3">
        <v>0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3">
        <v>911422</v>
      </c>
      <c r="EP45" s="3">
        <v>3986510</v>
      </c>
      <c r="EQ45" s="3">
        <v>6024367</v>
      </c>
      <c r="ER45" s="3">
        <v>2502294</v>
      </c>
      <c r="ES45" s="3">
        <v>13424593</v>
      </c>
      <c r="ET45" s="3">
        <v>0</v>
      </c>
      <c r="EU45" s="3">
        <v>0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3">
        <v>0</v>
      </c>
      <c r="FB45" s="3">
        <v>0</v>
      </c>
      <c r="FC45" s="3">
        <v>911422</v>
      </c>
      <c r="FD45" s="3">
        <v>3986510</v>
      </c>
      <c r="FE45" s="3">
        <v>6024367</v>
      </c>
      <c r="FF45" s="3">
        <v>1640688</v>
      </c>
      <c r="FG45" s="3">
        <v>12562987</v>
      </c>
      <c r="FH45" s="3">
        <v>0</v>
      </c>
      <c r="FI45" s="3">
        <v>0</v>
      </c>
      <c r="FJ45" s="3">
        <v>0</v>
      </c>
      <c r="FK45" s="3">
        <v>0</v>
      </c>
      <c r="FL45" s="3">
        <v>861606</v>
      </c>
      <c r="FM45" s="3">
        <v>861606</v>
      </c>
      <c r="FN45" s="3">
        <v>0</v>
      </c>
      <c r="FO45" s="3">
        <v>0</v>
      </c>
      <c r="FP45" s="3">
        <v>0</v>
      </c>
      <c r="FQ45" s="3">
        <v>119260</v>
      </c>
      <c r="FR45" s="3">
        <v>316040</v>
      </c>
      <c r="FS45" s="3">
        <v>509860</v>
      </c>
      <c r="FT45" s="3">
        <v>207780</v>
      </c>
      <c r="FU45" s="3">
        <v>1152940</v>
      </c>
      <c r="FV45" s="3">
        <v>0</v>
      </c>
      <c r="FW45" s="3">
        <v>0</v>
      </c>
      <c r="FX45" s="3">
        <v>0</v>
      </c>
      <c r="FY45" s="3">
        <v>0</v>
      </c>
      <c r="FZ45" s="3">
        <v>0</v>
      </c>
      <c r="GA45" s="3">
        <v>0</v>
      </c>
      <c r="GB45" s="3">
        <v>0</v>
      </c>
      <c r="GC45" s="3">
        <v>0</v>
      </c>
      <c r="GD45" s="3">
        <v>0</v>
      </c>
      <c r="GE45" s="3">
        <v>119260</v>
      </c>
      <c r="GF45" s="3">
        <v>316040</v>
      </c>
      <c r="GG45" s="3">
        <v>509860</v>
      </c>
      <c r="GH45" s="3">
        <v>207780</v>
      </c>
      <c r="GI45" s="3">
        <v>1152940</v>
      </c>
      <c r="GJ45" s="3">
        <v>0</v>
      </c>
      <c r="GK45" s="3">
        <v>0</v>
      </c>
      <c r="GL45" s="3">
        <v>0</v>
      </c>
      <c r="GM45" s="3">
        <v>0</v>
      </c>
      <c r="GN45" s="3">
        <v>0</v>
      </c>
      <c r="GO45" s="3">
        <v>0</v>
      </c>
      <c r="GP45" s="3">
        <v>0</v>
      </c>
      <c r="GQ45" s="3">
        <v>0</v>
      </c>
      <c r="GR45" s="3">
        <v>4514276</v>
      </c>
      <c r="GS45" s="3">
        <v>4437967</v>
      </c>
      <c r="GT45" s="3">
        <v>13213776</v>
      </c>
      <c r="GU45" s="3">
        <v>12598111</v>
      </c>
      <c r="GV45" s="3">
        <v>3196918</v>
      </c>
      <c r="GW45" s="3">
        <v>37961048</v>
      </c>
    </row>
    <row r="46" spans="1:205" ht="18" customHeight="1">
      <c r="A46" s="17">
        <v>27</v>
      </c>
      <c r="B46" s="17" t="s">
        <v>10</v>
      </c>
      <c r="C46" s="26">
        <v>0</v>
      </c>
      <c r="D46" s="26">
        <v>4368829</v>
      </c>
      <c r="E46" s="26">
        <v>3328594</v>
      </c>
      <c r="F46" s="26">
        <v>8212133</v>
      </c>
      <c r="G46" s="26">
        <v>1470059</v>
      </c>
      <c r="H46" s="26">
        <v>5264365</v>
      </c>
      <c r="I46" s="26">
        <v>22643980</v>
      </c>
      <c r="J46" s="26">
        <v>0</v>
      </c>
      <c r="K46" s="26">
        <v>3648789</v>
      </c>
      <c r="L46" s="26">
        <v>2550294</v>
      </c>
      <c r="M46" s="26">
        <v>6940188</v>
      </c>
      <c r="N46" s="26">
        <v>1376559</v>
      </c>
      <c r="O46" s="26">
        <v>5003415</v>
      </c>
      <c r="P46" s="26">
        <v>19519245</v>
      </c>
      <c r="Q46" s="3">
        <v>0</v>
      </c>
      <c r="R46" s="3">
        <v>234999</v>
      </c>
      <c r="S46" s="3">
        <v>1028376</v>
      </c>
      <c r="T46" s="3">
        <v>2425527</v>
      </c>
      <c r="U46" s="3">
        <v>108144</v>
      </c>
      <c r="V46" s="3">
        <v>3241701</v>
      </c>
      <c r="W46" s="3">
        <v>7038747</v>
      </c>
      <c r="X46" s="3">
        <v>0</v>
      </c>
      <c r="Y46" s="3">
        <v>0</v>
      </c>
      <c r="Z46" s="3">
        <v>107325</v>
      </c>
      <c r="AA46" s="3">
        <v>310050</v>
      </c>
      <c r="AB46" s="3">
        <v>0</v>
      </c>
      <c r="AC46" s="3">
        <v>1121175</v>
      </c>
      <c r="AD46" s="3">
        <v>1538550</v>
      </c>
      <c r="AE46" s="3">
        <v>0</v>
      </c>
      <c r="AF46" s="3">
        <v>0</v>
      </c>
      <c r="AG46" s="3">
        <v>0</v>
      </c>
      <c r="AH46" s="3">
        <v>8973</v>
      </c>
      <c r="AI46" s="3">
        <v>0</v>
      </c>
      <c r="AJ46" s="3">
        <v>226539</v>
      </c>
      <c r="AK46" s="3">
        <v>235512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2158488</v>
      </c>
      <c r="AU46" s="3">
        <v>0</v>
      </c>
      <c r="AV46" s="3">
        <v>1584261</v>
      </c>
      <c r="AW46" s="3">
        <v>575262</v>
      </c>
      <c r="AX46" s="3">
        <v>0</v>
      </c>
      <c r="AY46" s="3">
        <v>4318011</v>
      </c>
      <c r="AZ46" s="3">
        <v>0</v>
      </c>
      <c r="BA46" s="3">
        <v>953127</v>
      </c>
      <c r="BB46" s="3">
        <v>1097118</v>
      </c>
      <c r="BC46" s="3">
        <v>1967427</v>
      </c>
      <c r="BD46" s="3">
        <v>534528</v>
      </c>
      <c r="BE46" s="3">
        <v>0</v>
      </c>
      <c r="BF46" s="3">
        <v>4552200</v>
      </c>
      <c r="BG46" s="3">
        <v>0</v>
      </c>
      <c r="BH46" s="3">
        <v>302175</v>
      </c>
      <c r="BI46" s="3">
        <v>317475</v>
      </c>
      <c r="BJ46" s="3">
        <v>643950</v>
      </c>
      <c r="BK46" s="3">
        <v>158625</v>
      </c>
      <c r="BL46" s="3">
        <v>414000</v>
      </c>
      <c r="BM46" s="3">
        <v>1836225</v>
      </c>
      <c r="BN46" s="3">
        <v>0</v>
      </c>
      <c r="BO46" s="3">
        <v>0</v>
      </c>
      <c r="BP46" s="3">
        <v>66672</v>
      </c>
      <c r="BQ46" s="3">
        <v>629730</v>
      </c>
      <c r="BR46" s="3">
        <v>0</v>
      </c>
      <c r="BS46" s="3">
        <v>0</v>
      </c>
      <c r="BT46" s="3">
        <v>696402</v>
      </c>
      <c r="BU46" s="3">
        <v>0</v>
      </c>
      <c r="BV46" s="3">
        <v>0</v>
      </c>
      <c r="BW46" s="3">
        <v>0</v>
      </c>
      <c r="BX46" s="3">
        <v>549288</v>
      </c>
      <c r="BY46" s="3">
        <v>0</v>
      </c>
      <c r="BZ46" s="3">
        <v>0</v>
      </c>
      <c r="CA46" s="3">
        <v>549288</v>
      </c>
      <c r="CB46" s="3">
        <v>0</v>
      </c>
      <c r="CC46" s="3">
        <v>0</v>
      </c>
      <c r="CD46" s="3">
        <v>66672</v>
      </c>
      <c r="CE46" s="3">
        <v>80442</v>
      </c>
      <c r="CF46" s="3">
        <v>0</v>
      </c>
      <c r="CG46" s="3">
        <v>0</v>
      </c>
      <c r="CH46" s="3">
        <v>147114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540040</v>
      </c>
      <c r="CR46" s="3">
        <v>487050</v>
      </c>
      <c r="CS46" s="3">
        <v>617150</v>
      </c>
      <c r="CT46" s="3">
        <v>93500</v>
      </c>
      <c r="CU46" s="3">
        <v>260950</v>
      </c>
      <c r="CV46" s="3">
        <v>1998690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540040</v>
      </c>
      <c r="DS46" s="3">
        <v>487050</v>
      </c>
      <c r="DT46" s="3">
        <v>617150</v>
      </c>
      <c r="DU46" s="3">
        <v>93500</v>
      </c>
      <c r="DV46" s="3">
        <v>260950</v>
      </c>
      <c r="DW46" s="3">
        <v>1998690</v>
      </c>
      <c r="DX46" s="3">
        <v>0</v>
      </c>
      <c r="DY46" s="3">
        <v>0</v>
      </c>
      <c r="DZ46" s="3">
        <v>17623</v>
      </c>
      <c r="EA46" s="3">
        <v>25065</v>
      </c>
      <c r="EB46" s="3">
        <v>0</v>
      </c>
      <c r="EC46" s="3">
        <v>0</v>
      </c>
      <c r="ED46" s="3">
        <v>42688</v>
      </c>
      <c r="EE46" s="3">
        <v>0</v>
      </c>
      <c r="EF46" s="3">
        <v>180000</v>
      </c>
      <c r="EG46" s="3">
        <v>206955</v>
      </c>
      <c r="EH46" s="3">
        <v>0</v>
      </c>
      <c r="EI46" s="3">
        <v>0</v>
      </c>
      <c r="EJ46" s="3">
        <v>0</v>
      </c>
      <c r="EK46" s="3">
        <v>386955</v>
      </c>
      <c r="EL46" s="3">
        <v>0</v>
      </c>
      <c r="EM46" s="3">
        <v>0</v>
      </c>
      <c r="EN46" s="3">
        <v>0</v>
      </c>
      <c r="EO46" s="3">
        <v>4871449</v>
      </c>
      <c r="EP46" s="3">
        <v>5646384</v>
      </c>
      <c r="EQ46" s="3">
        <v>2642908</v>
      </c>
      <c r="ER46" s="3">
        <v>15374159</v>
      </c>
      <c r="ES46" s="3">
        <v>28534900</v>
      </c>
      <c r="ET46" s="3">
        <v>0</v>
      </c>
      <c r="EU46" s="3">
        <v>0</v>
      </c>
      <c r="EV46" s="3">
        <v>0</v>
      </c>
      <c r="EW46" s="3">
        <v>1350162</v>
      </c>
      <c r="EX46" s="3">
        <v>5646384</v>
      </c>
      <c r="EY46" s="3">
        <v>475245</v>
      </c>
      <c r="EZ46" s="3">
        <v>1994049</v>
      </c>
      <c r="FA46" s="3">
        <v>9465840</v>
      </c>
      <c r="FB46" s="3">
        <v>0</v>
      </c>
      <c r="FC46" s="3">
        <v>3521287</v>
      </c>
      <c r="FD46" s="3">
        <v>0</v>
      </c>
      <c r="FE46" s="3">
        <v>2167663</v>
      </c>
      <c r="FF46" s="3">
        <v>3648018</v>
      </c>
      <c r="FG46" s="3">
        <v>9336968</v>
      </c>
      <c r="FH46" s="3">
        <v>0</v>
      </c>
      <c r="FI46" s="3">
        <v>0</v>
      </c>
      <c r="FJ46" s="3">
        <v>0</v>
      </c>
      <c r="FK46" s="3">
        <v>0</v>
      </c>
      <c r="FL46" s="3">
        <v>9732092</v>
      </c>
      <c r="FM46" s="3">
        <v>9732092</v>
      </c>
      <c r="FN46" s="3">
        <v>0</v>
      </c>
      <c r="FO46" s="3">
        <v>0</v>
      </c>
      <c r="FP46" s="3">
        <v>0</v>
      </c>
      <c r="FQ46" s="3">
        <v>439480</v>
      </c>
      <c r="FR46" s="3">
        <v>693360</v>
      </c>
      <c r="FS46" s="3">
        <v>127300</v>
      </c>
      <c r="FT46" s="3">
        <v>1000290</v>
      </c>
      <c r="FU46" s="3">
        <v>2260430</v>
      </c>
      <c r="FV46" s="3">
        <v>0</v>
      </c>
      <c r="FW46" s="3">
        <v>0</v>
      </c>
      <c r="FX46" s="3">
        <v>0</v>
      </c>
      <c r="FY46" s="3">
        <v>61560</v>
      </c>
      <c r="FZ46" s="3">
        <v>693360</v>
      </c>
      <c r="GA46" s="3">
        <v>0</v>
      </c>
      <c r="GB46" s="3">
        <v>0</v>
      </c>
      <c r="GC46" s="3">
        <v>754920</v>
      </c>
      <c r="GD46" s="3">
        <v>0</v>
      </c>
      <c r="GE46" s="3">
        <v>377920</v>
      </c>
      <c r="GF46" s="3">
        <v>0</v>
      </c>
      <c r="GG46" s="3">
        <v>127300</v>
      </c>
      <c r="GH46" s="3">
        <v>285420</v>
      </c>
      <c r="GI46" s="3">
        <v>790640</v>
      </c>
      <c r="GJ46" s="3">
        <v>0</v>
      </c>
      <c r="GK46" s="3">
        <v>0</v>
      </c>
      <c r="GL46" s="3">
        <v>0</v>
      </c>
      <c r="GM46" s="3">
        <v>0</v>
      </c>
      <c r="GN46" s="3">
        <v>714870</v>
      </c>
      <c r="GO46" s="3">
        <v>714870</v>
      </c>
      <c r="GP46" s="3">
        <v>0</v>
      </c>
      <c r="GQ46" s="3">
        <v>0</v>
      </c>
      <c r="GR46" s="3">
        <v>4368829</v>
      </c>
      <c r="GS46" s="3">
        <v>8200043</v>
      </c>
      <c r="GT46" s="3">
        <v>13858517</v>
      </c>
      <c r="GU46" s="3">
        <v>4112967</v>
      </c>
      <c r="GV46" s="3">
        <v>20638524</v>
      </c>
      <c r="GW46" s="3">
        <v>51178880</v>
      </c>
    </row>
    <row r="47" spans="1:205" ht="18" customHeight="1">
      <c r="A47" s="17">
        <v>28</v>
      </c>
      <c r="B47" s="17" t="s">
        <v>27</v>
      </c>
      <c r="C47" s="26">
        <v>0</v>
      </c>
      <c r="D47" s="26">
        <v>1053939</v>
      </c>
      <c r="E47" s="26">
        <v>352313</v>
      </c>
      <c r="F47" s="26">
        <v>0</v>
      </c>
      <c r="G47" s="26">
        <v>777707</v>
      </c>
      <c r="H47" s="26">
        <v>0</v>
      </c>
      <c r="I47" s="26">
        <v>2183959</v>
      </c>
      <c r="J47" s="26">
        <v>0</v>
      </c>
      <c r="K47" s="26">
        <v>880839</v>
      </c>
      <c r="L47" s="26">
        <v>334293</v>
      </c>
      <c r="M47" s="26">
        <v>0</v>
      </c>
      <c r="N47" s="26">
        <v>750677</v>
      </c>
      <c r="O47" s="26">
        <v>0</v>
      </c>
      <c r="P47" s="26">
        <v>1965809</v>
      </c>
      <c r="Q47" s="3">
        <v>0</v>
      </c>
      <c r="R47" s="3">
        <v>0</v>
      </c>
      <c r="S47" s="3">
        <v>334293</v>
      </c>
      <c r="T47" s="3">
        <v>0</v>
      </c>
      <c r="U47" s="3">
        <v>750677</v>
      </c>
      <c r="V47" s="3">
        <v>0</v>
      </c>
      <c r="W47" s="3">
        <v>1084970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556839</v>
      </c>
      <c r="AU47" s="3">
        <v>0</v>
      </c>
      <c r="AV47" s="3">
        <v>0</v>
      </c>
      <c r="AW47" s="3">
        <v>0</v>
      </c>
      <c r="AX47" s="3">
        <v>0</v>
      </c>
      <c r="AY47" s="3">
        <v>556839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324000</v>
      </c>
      <c r="BI47" s="3">
        <v>0</v>
      </c>
      <c r="BJ47" s="3">
        <v>0</v>
      </c>
      <c r="BK47" s="3">
        <v>0</v>
      </c>
      <c r="BL47" s="3">
        <v>0</v>
      </c>
      <c r="BM47" s="3">
        <v>324000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173100</v>
      </c>
      <c r="CR47" s="3">
        <v>18020</v>
      </c>
      <c r="CS47" s="3">
        <v>0</v>
      </c>
      <c r="CT47" s="3">
        <v>27030</v>
      </c>
      <c r="CU47" s="3">
        <v>0</v>
      </c>
      <c r="CV47" s="3">
        <v>218150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173100</v>
      </c>
      <c r="DS47" s="3">
        <v>18020</v>
      </c>
      <c r="DT47" s="3">
        <v>0</v>
      </c>
      <c r="DU47" s="3">
        <v>27030</v>
      </c>
      <c r="DV47" s="3">
        <v>0</v>
      </c>
      <c r="DW47" s="3">
        <v>218150</v>
      </c>
      <c r="DX47" s="3">
        <v>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3">
        <v>0</v>
      </c>
      <c r="EE47" s="3">
        <v>0</v>
      </c>
      <c r="EF47" s="3">
        <v>0</v>
      </c>
      <c r="EG47" s="3">
        <v>0</v>
      </c>
      <c r="EH47" s="3">
        <v>0</v>
      </c>
      <c r="EI47" s="3">
        <v>0</v>
      </c>
      <c r="EJ47" s="3">
        <v>0</v>
      </c>
      <c r="EK47" s="3">
        <v>0</v>
      </c>
      <c r="EL47" s="3">
        <v>0</v>
      </c>
      <c r="EM47" s="3">
        <v>0</v>
      </c>
      <c r="EN47" s="3">
        <v>0</v>
      </c>
      <c r="EO47" s="3">
        <v>619650</v>
      </c>
      <c r="EP47" s="3">
        <v>0</v>
      </c>
      <c r="EQ47" s="3">
        <v>2416948</v>
      </c>
      <c r="ER47" s="3">
        <v>3576732</v>
      </c>
      <c r="ES47" s="3">
        <v>6613330</v>
      </c>
      <c r="ET47" s="3">
        <v>0</v>
      </c>
      <c r="EU47" s="3">
        <v>0</v>
      </c>
      <c r="EV47" s="3">
        <v>0</v>
      </c>
      <c r="EW47" s="3">
        <v>619650</v>
      </c>
      <c r="EX47" s="3">
        <v>0</v>
      </c>
      <c r="EY47" s="3">
        <v>2416948</v>
      </c>
      <c r="EZ47" s="3">
        <v>3576732</v>
      </c>
      <c r="FA47" s="3">
        <v>6613330</v>
      </c>
      <c r="FB47" s="3">
        <v>0</v>
      </c>
      <c r="FC47" s="3">
        <v>0</v>
      </c>
      <c r="FD47" s="3">
        <v>0</v>
      </c>
      <c r="FE47" s="3">
        <v>0</v>
      </c>
      <c r="FF47" s="3">
        <v>0</v>
      </c>
      <c r="FG47" s="3">
        <v>0</v>
      </c>
      <c r="FH47" s="3">
        <v>0</v>
      </c>
      <c r="FI47" s="3">
        <v>0</v>
      </c>
      <c r="FJ47" s="3">
        <v>0</v>
      </c>
      <c r="FK47" s="3">
        <v>0</v>
      </c>
      <c r="FL47" s="3">
        <v>0</v>
      </c>
      <c r="FM47" s="3">
        <v>0</v>
      </c>
      <c r="FN47" s="3">
        <v>0</v>
      </c>
      <c r="FO47" s="3">
        <v>0</v>
      </c>
      <c r="FP47" s="3">
        <v>0</v>
      </c>
      <c r="FQ47" s="3">
        <v>0</v>
      </c>
      <c r="FR47" s="3">
        <v>0</v>
      </c>
      <c r="FS47" s="3">
        <v>282580</v>
      </c>
      <c r="FT47" s="3">
        <v>378780</v>
      </c>
      <c r="FU47" s="3">
        <v>661360</v>
      </c>
      <c r="FV47" s="3">
        <v>0</v>
      </c>
      <c r="FW47" s="3">
        <v>0</v>
      </c>
      <c r="FX47" s="3">
        <v>0</v>
      </c>
      <c r="FY47" s="3">
        <v>0</v>
      </c>
      <c r="FZ47" s="3">
        <v>0</v>
      </c>
      <c r="GA47" s="3">
        <v>282580</v>
      </c>
      <c r="GB47" s="3">
        <v>378780</v>
      </c>
      <c r="GC47" s="3">
        <v>661360</v>
      </c>
      <c r="GD47" s="3">
        <v>0</v>
      </c>
      <c r="GE47" s="3">
        <v>0</v>
      </c>
      <c r="GF47" s="3">
        <v>0</v>
      </c>
      <c r="GG47" s="3">
        <v>0</v>
      </c>
      <c r="GH47" s="3">
        <v>0</v>
      </c>
      <c r="GI47" s="3">
        <v>0</v>
      </c>
      <c r="GJ47" s="3">
        <v>0</v>
      </c>
      <c r="GK47" s="3">
        <v>0</v>
      </c>
      <c r="GL47" s="3">
        <v>0</v>
      </c>
      <c r="GM47" s="3">
        <v>0</v>
      </c>
      <c r="GN47" s="3">
        <v>0</v>
      </c>
      <c r="GO47" s="3">
        <v>0</v>
      </c>
      <c r="GP47" s="3">
        <v>0</v>
      </c>
      <c r="GQ47" s="3">
        <v>0</v>
      </c>
      <c r="GR47" s="3">
        <v>1053939</v>
      </c>
      <c r="GS47" s="3">
        <v>971963</v>
      </c>
      <c r="GT47" s="3">
        <v>0</v>
      </c>
      <c r="GU47" s="3">
        <v>3194655</v>
      </c>
      <c r="GV47" s="3">
        <v>3576732</v>
      </c>
      <c r="GW47" s="3">
        <v>8797289</v>
      </c>
    </row>
    <row r="48" spans="1:205" ht="18" customHeight="1">
      <c r="A48" s="17">
        <v>29</v>
      </c>
      <c r="B48" s="17" t="s">
        <v>28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</v>
      </c>
      <c r="DZ48" s="3">
        <v>0</v>
      </c>
      <c r="EA48" s="3">
        <v>0</v>
      </c>
      <c r="EB48" s="3">
        <v>0</v>
      </c>
      <c r="EC48" s="3">
        <v>0</v>
      </c>
      <c r="ED48" s="3">
        <v>0</v>
      </c>
      <c r="EE48" s="3">
        <v>0</v>
      </c>
      <c r="EF48" s="3">
        <v>0</v>
      </c>
      <c r="EG48" s="3">
        <v>0</v>
      </c>
      <c r="EH48" s="3">
        <v>0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0</v>
      </c>
      <c r="ET48" s="3">
        <v>0</v>
      </c>
      <c r="EU48" s="3">
        <v>0</v>
      </c>
      <c r="EV48" s="3">
        <v>0</v>
      </c>
      <c r="EW48" s="3">
        <v>0</v>
      </c>
      <c r="EX48" s="3">
        <v>0</v>
      </c>
      <c r="EY48" s="3">
        <v>0</v>
      </c>
      <c r="EZ48" s="3">
        <v>0</v>
      </c>
      <c r="FA48" s="3">
        <v>0</v>
      </c>
      <c r="FB48" s="3">
        <v>0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0</v>
      </c>
      <c r="FM48" s="3">
        <v>0</v>
      </c>
      <c r="FN48" s="3">
        <v>0</v>
      </c>
      <c r="FO48" s="3">
        <v>0</v>
      </c>
      <c r="FP48" s="3">
        <v>0</v>
      </c>
      <c r="FQ48" s="3">
        <v>0</v>
      </c>
      <c r="FR48" s="3">
        <v>0</v>
      </c>
      <c r="FS48" s="3">
        <v>0</v>
      </c>
      <c r="FT48" s="3">
        <v>0</v>
      </c>
      <c r="FU48" s="3">
        <v>0</v>
      </c>
      <c r="FV48" s="3">
        <v>0</v>
      </c>
      <c r="FW48" s="3">
        <v>0</v>
      </c>
      <c r="FX48" s="3">
        <v>0</v>
      </c>
      <c r="FY48" s="3">
        <v>0</v>
      </c>
      <c r="FZ48" s="3">
        <v>0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0</v>
      </c>
      <c r="GH48" s="3">
        <v>0</v>
      </c>
      <c r="GI48" s="3">
        <v>0</v>
      </c>
      <c r="GJ48" s="3">
        <v>0</v>
      </c>
      <c r="GK48" s="3">
        <v>0</v>
      </c>
      <c r="GL48" s="3">
        <v>0</v>
      </c>
      <c r="GM48" s="3">
        <v>0</v>
      </c>
      <c r="GN48" s="3">
        <v>0</v>
      </c>
      <c r="GO48" s="3">
        <v>0</v>
      </c>
      <c r="GP48" s="3">
        <v>0</v>
      </c>
      <c r="GQ48" s="3">
        <v>0</v>
      </c>
      <c r="GR48" s="3">
        <v>0</v>
      </c>
      <c r="GS48" s="3">
        <v>0</v>
      </c>
      <c r="GT48" s="3">
        <v>0</v>
      </c>
      <c r="GU48" s="3">
        <v>0</v>
      </c>
      <c r="GV48" s="3">
        <v>0</v>
      </c>
      <c r="GW48" s="3">
        <v>0</v>
      </c>
    </row>
    <row r="49" spans="1:205" ht="18" customHeight="1" thickBot="1">
      <c r="A49" s="57" t="s">
        <v>52</v>
      </c>
      <c r="B49" s="58"/>
      <c r="C49" s="27">
        <f aca="true" t="shared" si="38" ref="C49:BN49">SUM(C44:C48)</f>
        <v>725604</v>
      </c>
      <c r="D49" s="27">
        <f t="shared" si="38"/>
        <v>17469196</v>
      </c>
      <c r="E49" s="27">
        <f t="shared" si="38"/>
        <v>8900371</v>
      </c>
      <c r="F49" s="27">
        <f t="shared" si="38"/>
        <v>19846764</v>
      </c>
      <c r="G49" s="27">
        <f t="shared" si="38"/>
        <v>12005792</v>
      </c>
      <c r="H49" s="27">
        <f t="shared" si="38"/>
        <v>6113347</v>
      </c>
      <c r="I49" s="27">
        <f t="shared" si="38"/>
        <v>65061074</v>
      </c>
      <c r="J49" s="27">
        <f t="shared" si="38"/>
        <v>598104</v>
      </c>
      <c r="K49" s="27">
        <f t="shared" si="38"/>
        <v>14330241</v>
      </c>
      <c r="L49" s="27">
        <f t="shared" si="38"/>
        <v>7543635</v>
      </c>
      <c r="M49" s="27">
        <f t="shared" si="38"/>
        <v>15336963</v>
      </c>
      <c r="N49" s="27">
        <f t="shared" si="38"/>
        <v>10848290</v>
      </c>
      <c r="O49" s="27">
        <f t="shared" si="38"/>
        <v>5741397</v>
      </c>
      <c r="P49" s="27">
        <f t="shared" si="38"/>
        <v>54398630</v>
      </c>
      <c r="Q49" s="5">
        <f t="shared" si="38"/>
        <v>373113</v>
      </c>
      <c r="R49" s="5">
        <f t="shared" si="38"/>
        <v>3897837</v>
      </c>
      <c r="S49" s="5">
        <f t="shared" si="38"/>
        <v>3008958</v>
      </c>
      <c r="T49" s="5">
        <f t="shared" si="38"/>
        <v>5869125</v>
      </c>
      <c r="U49" s="5">
        <f t="shared" si="38"/>
        <v>3194105</v>
      </c>
      <c r="V49" s="5">
        <f t="shared" si="38"/>
        <v>3241701</v>
      </c>
      <c r="W49" s="5">
        <f t="shared" si="38"/>
        <v>19584839</v>
      </c>
      <c r="X49" s="5">
        <f t="shared" si="38"/>
        <v>0</v>
      </c>
      <c r="Y49" s="5">
        <f t="shared" si="38"/>
        <v>0</v>
      </c>
      <c r="Z49" s="5">
        <f t="shared" si="38"/>
        <v>107325</v>
      </c>
      <c r="AA49" s="5">
        <f t="shared" si="38"/>
        <v>310050</v>
      </c>
      <c r="AB49" s="5">
        <f t="shared" si="38"/>
        <v>0</v>
      </c>
      <c r="AC49" s="5">
        <f t="shared" si="38"/>
        <v>1121175</v>
      </c>
      <c r="AD49" s="5">
        <f t="shared" si="38"/>
        <v>1538550</v>
      </c>
      <c r="AE49" s="5">
        <f t="shared" si="38"/>
        <v>0</v>
      </c>
      <c r="AF49" s="5">
        <f t="shared" si="38"/>
        <v>414963</v>
      </c>
      <c r="AG49" s="5">
        <f t="shared" si="38"/>
        <v>77004</v>
      </c>
      <c r="AH49" s="5">
        <f t="shared" si="38"/>
        <v>86589</v>
      </c>
      <c r="AI49" s="5">
        <f t="shared" si="38"/>
        <v>1465245</v>
      </c>
      <c r="AJ49" s="5">
        <f t="shared" si="38"/>
        <v>411417</v>
      </c>
      <c r="AK49" s="5">
        <f t="shared" si="38"/>
        <v>2455218</v>
      </c>
      <c r="AL49" s="5">
        <f t="shared" si="38"/>
        <v>0</v>
      </c>
      <c r="AM49" s="5">
        <f t="shared" si="38"/>
        <v>113850</v>
      </c>
      <c r="AN49" s="5">
        <f t="shared" si="38"/>
        <v>0</v>
      </c>
      <c r="AO49" s="5">
        <f t="shared" si="38"/>
        <v>39600</v>
      </c>
      <c r="AP49" s="5">
        <f t="shared" si="38"/>
        <v>0</v>
      </c>
      <c r="AQ49" s="5">
        <f t="shared" si="38"/>
        <v>0</v>
      </c>
      <c r="AR49" s="5">
        <f t="shared" si="38"/>
        <v>153450</v>
      </c>
      <c r="AS49" s="5">
        <f t="shared" si="38"/>
        <v>0</v>
      </c>
      <c r="AT49" s="5">
        <f t="shared" si="38"/>
        <v>6514272</v>
      </c>
      <c r="AU49" s="5">
        <f t="shared" si="38"/>
        <v>908496</v>
      </c>
      <c r="AV49" s="5">
        <f t="shared" si="38"/>
        <v>4433742</v>
      </c>
      <c r="AW49" s="5">
        <f t="shared" si="38"/>
        <v>1886454</v>
      </c>
      <c r="AX49" s="5">
        <f t="shared" si="38"/>
        <v>120132</v>
      </c>
      <c r="AY49" s="5">
        <f t="shared" si="38"/>
        <v>13863096</v>
      </c>
      <c r="AZ49" s="5">
        <f t="shared" si="38"/>
        <v>76491</v>
      </c>
      <c r="BA49" s="5">
        <f t="shared" si="38"/>
        <v>2079369</v>
      </c>
      <c r="BB49" s="5">
        <f t="shared" si="38"/>
        <v>2799477</v>
      </c>
      <c r="BC49" s="5">
        <f t="shared" si="38"/>
        <v>3529107</v>
      </c>
      <c r="BD49" s="5">
        <f t="shared" si="38"/>
        <v>2919861</v>
      </c>
      <c r="BE49" s="5">
        <f t="shared" si="38"/>
        <v>188847</v>
      </c>
      <c r="BF49" s="5">
        <f t="shared" si="38"/>
        <v>11593152</v>
      </c>
      <c r="BG49" s="5">
        <f t="shared" si="38"/>
        <v>148500</v>
      </c>
      <c r="BH49" s="5">
        <f t="shared" si="38"/>
        <v>1309950</v>
      </c>
      <c r="BI49" s="5">
        <f t="shared" si="38"/>
        <v>642375</v>
      </c>
      <c r="BJ49" s="5">
        <f t="shared" si="38"/>
        <v>1068750</v>
      </c>
      <c r="BK49" s="5">
        <f t="shared" si="38"/>
        <v>1382625</v>
      </c>
      <c r="BL49" s="5">
        <f t="shared" si="38"/>
        <v>658125</v>
      </c>
      <c r="BM49" s="5">
        <f t="shared" si="38"/>
        <v>5210325</v>
      </c>
      <c r="BN49" s="5">
        <f t="shared" si="38"/>
        <v>0</v>
      </c>
      <c r="BO49" s="5">
        <f aca="true" t="shared" si="39" ref="BO49:DZ49">SUM(BO44:BO48)</f>
        <v>780795</v>
      </c>
      <c r="BP49" s="5">
        <f t="shared" si="39"/>
        <v>83088</v>
      </c>
      <c r="BQ49" s="5">
        <f t="shared" si="39"/>
        <v>3226086</v>
      </c>
      <c r="BR49" s="5">
        <f t="shared" si="39"/>
        <v>305352</v>
      </c>
      <c r="BS49" s="5">
        <f t="shared" si="39"/>
        <v>0</v>
      </c>
      <c r="BT49" s="5">
        <f t="shared" si="39"/>
        <v>4395321</v>
      </c>
      <c r="BU49" s="5">
        <f t="shared" si="39"/>
        <v>0</v>
      </c>
      <c r="BV49" s="5">
        <f t="shared" si="39"/>
        <v>570960</v>
      </c>
      <c r="BW49" s="5">
        <f t="shared" si="39"/>
        <v>16416</v>
      </c>
      <c r="BX49" s="5">
        <f t="shared" si="39"/>
        <v>3145644</v>
      </c>
      <c r="BY49" s="5">
        <f t="shared" si="39"/>
        <v>261036</v>
      </c>
      <c r="BZ49" s="5">
        <f t="shared" si="39"/>
        <v>0</v>
      </c>
      <c r="CA49" s="5">
        <f t="shared" si="39"/>
        <v>3994056</v>
      </c>
      <c r="CB49" s="5">
        <f t="shared" si="39"/>
        <v>0</v>
      </c>
      <c r="CC49" s="5">
        <f t="shared" si="39"/>
        <v>209835</v>
      </c>
      <c r="CD49" s="5">
        <f t="shared" si="39"/>
        <v>66672</v>
      </c>
      <c r="CE49" s="5">
        <f t="shared" si="39"/>
        <v>80442</v>
      </c>
      <c r="CF49" s="5">
        <f t="shared" si="39"/>
        <v>44316</v>
      </c>
      <c r="CG49" s="5">
        <f t="shared" si="39"/>
        <v>0</v>
      </c>
      <c r="CH49" s="5">
        <f t="shared" si="39"/>
        <v>401265</v>
      </c>
      <c r="CI49" s="5">
        <f t="shared" si="39"/>
        <v>0</v>
      </c>
      <c r="CJ49" s="5">
        <f t="shared" si="39"/>
        <v>0</v>
      </c>
      <c r="CK49" s="5">
        <f t="shared" si="39"/>
        <v>0</v>
      </c>
      <c r="CL49" s="5">
        <f t="shared" si="39"/>
        <v>0</v>
      </c>
      <c r="CM49" s="5">
        <f t="shared" si="39"/>
        <v>0</v>
      </c>
      <c r="CN49" s="5">
        <f t="shared" si="39"/>
        <v>0</v>
      </c>
      <c r="CO49" s="5">
        <f t="shared" si="39"/>
        <v>0</v>
      </c>
      <c r="CP49" s="5">
        <f t="shared" si="39"/>
        <v>127500</v>
      </c>
      <c r="CQ49" s="5">
        <f t="shared" si="39"/>
        <v>2178160</v>
      </c>
      <c r="CR49" s="5">
        <f t="shared" si="39"/>
        <v>1049070</v>
      </c>
      <c r="CS49" s="5">
        <f t="shared" si="39"/>
        <v>1258650</v>
      </c>
      <c r="CT49" s="5">
        <f t="shared" si="39"/>
        <v>852150</v>
      </c>
      <c r="CU49" s="5">
        <f t="shared" si="39"/>
        <v>371950</v>
      </c>
      <c r="CV49" s="5">
        <f t="shared" si="39"/>
        <v>5837480</v>
      </c>
      <c r="CW49" s="5">
        <f t="shared" si="39"/>
        <v>0</v>
      </c>
      <c r="CX49" s="5">
        <f t="shared" si="39"/>
        <v>0</v>
      </c>
      <c r="CY49" s="5">
        <f t="shared" si="39"/>
        <v>0</v>
      </c>
      <c r="CZ49" s="5">
        <f t="shared" si="39"/>
        <v>0</v>
      </c>
      <c r="DA49" s="5">
        <f t="shared" si="39"/>
        <v>94500</v>
      </c>
      <c r="DB49" s="5">
        <f t="shared" si="39"/>
        <v>9000</v>
      </c>
      <c r="DC49" s="5">
        <f t="shared" si="39"/>
        <v>103500</v>
      </c>
      <c r="DD49" s="5">
        <f t="shared" si="39"/>
        <v>0</v>
      </c>
      <c r="DE49" s="5">
        <f t="shared" si="39"/>
        <v>0</v>
      </c>
      <c r="DF49" s="5">
        <f t="shared" si="39"/>
        <v>0</v>
      </c>
      <c r="DG49" s="5">
        <f t="shared" si="39"/>
        <v>0</v>
      </c>
      <c r="DH49" s="5">
        <f t="shared" si="39"/>
        <v>0</v>
      </c>
      <c r="DI49" s="5">
        <f t="shared" si="39"/>
        <v>0</v>
      </c>
      <c r="DJ49" s="5">
        <f t="shared" si="39"/>
        <v>0</v>
      </c>
      <c r="DK49" s="5">
        <f t="shared" si="39"/>
        <v>0</v>
      </c>
      <c r="DL49" s="5">
        <f t="shared" si="39"/>
        <v>0</v>
      </c>
      <c r="DM49" s="5">
        <f t="shared" si="39"/>
        <v>0</v>
      </c>
      <c r="DN49" s="5">
        <f t="shared" si="39"/>
        <v>0</v>
      </c>
      <c r="DO49" s="5">
        <f t="shared" si="39"/>
        <v>0</v>
      </c>
      <c r="DP49" s="5">
        <f t="shared" si="39"/>
        <v>0</v>
      </c>
      <c r="DQ49" s="5">
        <f t="shared" si="39"/>
        <v>127500</v>
      </c>
      <c r="DR49" s="5">
        <f t="shared" si="39"/>
        <v>2178160</v>
      </c>
      <c r="DS49" s="5">
        <f t="shared" si="39"/>
        <v>1049070</v>
      </c>
      <c r="DT49" s="5">
        <f t="shared" si="39"/>
        <v>1258650</v>
      </c>
      <c r="DU49" s="5">
        <f t="shared" si="39"/>
        <v>757650</v>
      </c>
      <c r="DV49" s="5">
        <f t="shared" si="39"/>
        <v>362950</v>
      </c>
      <c r="DW49" s="5">
        <f t="shared" si="39"/>
        <v>5733980</v>
      </c>
      <c r="DX49" s="5">
        <f t="shared" si="39"/>
        <v>0</v>
      </c>
      <c r="DY49" s="5">
        <f t="shared" si="39"/>
        <v>0</v>
      </c>
      <c r="DZ49" s="5">
        <f t="shared" si="39"/>
        <v>17623</v>
      </c>
      <c r="EA49" s="5">
        <f aca="true" t="shared" si="40" ref="EA49:GL49">SUM(EA44:EA48)</f>
        <v>25065</v>
      </c>
      <c r="EB49" s="5">
        <f t="shared" si="40"/>
        <v>0</v>
      </c>
      <c r="EC49" s="5">
        <f t="shared" si="40"/>
        <v>0</v>
      </c>
      <c r="ED49" s="5">
        <f t="shared" si="40"/>
        <v>42688</v>
      </c>
      <c r="EE49" s="5">
        <f t="shared" si="40"/>
        <v>0</v>
      </c>
      <c r="EF49" s="5">
        <f t="shared" si="40"/>
        <v>180000</v>
      </c>
      <c r="EG49" s="5">
        <f t="shared" si="40"/>
        <v>206955</v>
      </c>
      <c r="EH49" s="5">
        <f t="shared" si="40"/>
        <v>0</v>
      </c>
      <c r="EI49" s="5">
        <f t="shared" si="40"/>
        <v>0</v>
      </c>
      <c r="EJ49" s="5">
        <f t="shared" si="40"/>
        <v>0</v>
      </c>
      <c r="EK49" s="5">
        <f t="shared" si="40"/>
        <v>386955</v>
      </c>
      <c r="EL49" s="5">
        <f t="shared" si="40"/>
        <v>0</v>
      </c>
      <c r="EM49" s="5">
        <f t="shared" si="40"/>
        <v>0</v>
      </c>
      <c r="EN49" s="5">
        <f t="shared" si="40"/>
        <v>0</v>
      </c>
      <c r="EO49" s="5">
        <f t="shared" si="40"/>
        <v>8006637</v>
      </c>
      <c r="EP49" s="5">
        <f t="shared" si="40"/>
        <v>10734188</v>
      </c>
      <c r="EQ49" s="5">
        <f t="shared" si="40"/>
        <v>11084223</v>
      </c>
      <c r="ER49" s="5">
        <f t="shared" si="40"/>
        <v>38389299</v>
      </c>
      <c r="ES49" s="5">
        <f t="shared" si="40"/>
        <v>68214347</v>
      </c>
      <c r="ET49" s="5">
        <f t="shared" si="40"/>
        <v>0</v>
      </c>
      <c r="EU49" s="5">
        <f t="shared" si="40"/>
        <v>0</v>
      </c>
      <c r="EV49" s="5">
        <f t="shared" si="40"/>
        <v>0</v>
      </c>
      <c r="EW49" s="5">
        <f t="shared" si="40"/>
        <v>1969812</v>
      </c>
      <c r="EX49" s="5">
        <f t="shared" si="40"/>
        <v>6747678</v>
      </c>
      <c r="EY49" s="5">
        <f t="shared" si="40"/>
        <v>2892193</v>
      </c>
      <c r="EZ49" s="5">
        <f t="shared" si="40"/>
        <v>5570781</v>
      </c>
      <c r="FA49" s="5">
        <f t="shared" si="40"/>
        <v>17180464</v>
      </c>
      <c r="FB49" s="5">
        <f t="shared" si="40"/>
        <v>0</v>
      </c>
      <c r="FC49" s="5">
        <f t="shared" si="40"/>
        <v>6036825</v>
      </c>
      <c r="FD49" s="5">
        <f t="shared" si="40"/>
        <v>3986510</v>
      </c>
      <c r="FE49" s="5">
        <f t="shared" si="40"/>
        <v>8192030</v>
      </c>
      <c r="FF49" s="5">
        <f t="shared" si="40"/>
        <v>7590202</v>
      </c>
      <c r="FG49" s="5">
        <f t="shared" si="40"/>
        <v>25805567</v>
      </c>
      <c r="FH49" s="5">
        <f t="shared" si="40"/>
        <v>0</v>
      </c>
      <c r="FI49" s="5">
        <f t="shared" si="40"/>
        <v>0</v>
      </c>
      <c r="FJ49" s="5">
        <f t="shared" si="40"/>
        <v>0</v>
      </c>
      <c r="FK49" s="5">
        <f t="shared" si="40"/>
        <v>0</v>
      </c>
      <c r="FL49" s="5">
        <f t="shared" si="40"/>
        <v>25228316</v>
      </c>
      <c r="FM49" s="5">
        <f t="shared" si="40"/>
        <v>25228316</v>
      </c>
      <c r="FN49" s="5">
        <f t="shared" si="40"/>
        <v>0</v>
      </c>
      <c r="FO49" s="5">
        <f t="shared" si="40"/>
        <v>0</v>
      </c>
      <c r="FP49" s="5">
        <f t="shared" si="40"/>
        <v>0</v>
      </c>
      <c r="FQ49" s="5">
        <f t="shared" si="40"/>
        <v>762060</v>
      </c>
      <c r="FR49" s="5">
        <f t="shared" si="40"/>
        <v>1207040</v>
      </c>
      <c r="FS49" s="5">
        <f t="shared" si="40"/>
        <v>919740</v>
      </c>
      <c r="FT49" s="5">
        <f t="shared" si="40"/>
        <v>2980900</v>
      </c>
      <c r="FU49" s="5">
        <f t="shared" si="40"/>
        <v>5869740</v>
      </c>
      <c r="FV49" s="5">
        <f t="shared" si="40"/>
        <v>0</v>
      </c>
      <c r="FW49" s="5">
        <f t="shared" si="40"/>
        <v>0</v>
      </c>
      <c r="FX49" s="5">
        <f t="shared" si="40"/>
        <v>0</v>
      </c>
      <c r="FY49" s="5">
        <f t="shared" si="40"/>
        <v>61560</v>
      </c>
      <c r="FZ49" s="5">
        <f t="shared" si="40"/>
        <v>891000</v>
      </c>
      <c r="GA49" s="5">
        <f t="shared" si="40"/>
        <v>282580</v>
      </c>
      <c r="GB49" s="5">
        <f t="shared" si="40"/>
        <v>378780</v>
      </c>
      <c r="GC49" s="5">
        <f t="shared" si="40"/>
        <v>1613920</v>
      </c>
      <c r="GD49" s="5">
        <f t="shared" si="40"/>
        <v>0</v>
      </c>
      <c r="GE49" s="5">
        <f t="shared" si="40"/>
        <v>700500</v>
      </c>
      <c r="GF49" s="5">
        <f t="shared" si="40"/>
        <v>316040</v>
      </c>
      <c r="GG49" s="5">
        <f t="shared" si="40"/>
        <v>637160</v>
      </c>
      <c r="GH49" s="5">
        <f t="shared" si="40"/>
        <v>736360</v>
      </c>
      <c r="GI49" s="5">
        <f t="shared" si="40"/>
        <v>2390060</v>
      </c>
      <c r="GJ49" s="5">
        <f t="shared" si="40"/>
        <v>0</v>
      </c>
      <c r="GK49" s="5">
        <f t="shared" si="40"/>
        <v>0</v>
      </c>
      <c r="GL49" s="5">
        <f t="shared" si="40"/>
        <v>0</v>
      </c>
      <c r="GM49" s="5">
        <f>SUM(GM44:GM48)</f>
        <v>0</v>
      </c>
      <c r="GN49" s="5">
        <f>SUM(GN44:GN48)</f>
        <v>1865760</v>
      </c>
      <c r="GO49" s="5">
        <f>SUM(GO44:GO48)</f>
        <v>1865760</v>
      </c>
      <c r="GP49" s="5">
        <f>SUM(GP44:GP48)</f>
        <v>0</v>
      </c>
      <c r="GQ49" s="5">
        <f>SUM(GQ44:GQ48)</f>
        <v>725604</v>
      </c>
      <c r="GR49" s="5">
        <f>SUM(GR44:GR48)</f>
        <v>17469196</v>
      </c>
      <c r="GS49" s="5">
        <f>SUM(GS44:GS48)</f>
        <v>16907008</v>
      </c>
      <c r="GT49" s="5">
        <f>SUM(GT44:GT48)</f>
        <v>30580952</v>
      </c>
      <c r="GU49" s="5">
        <f>SUM(GU44:GU48)</f>
        <v>23090015</v>
      </c>
      <c r="GV49" s="5">
        <f>SUM(GV44:GV48)</f>
        <v>44502646</v>
      </c>
      <c r="GW49" s="5">
        <f>SUM(GW44:GW48)</f>
        <v>133275421</v>
      </c>
    </row>
    <row r="50" spans="1:205" ht="18" customHeight="1" thickBot="1">
      <c r="A50" s="63" t="s">
        <v>53</v>
      </c>
      <c r="B50" s="64"/>
      <c r="C50" s="29">
        <f aca="true" t="shared" si="41" ref="C50:BN50">+C43+C49</f>
        <v>3223191</v>
      </c>
      <c r="D50" s="29">
        <f t="shared" si="41"/>
        <v>33719196</v>
      </c>
      <c r="E50" s="29">
        <f t="shared" si="41"/>
        <v>23335664</v>
      </c>
      <c r="F50" s="29">
        <f t="shared" si="41"/>
        <v>29635637</v>
      </c>
      <c r="G50" s="29">
        <f t="shared" si="41"/>
        <v>24560314</v>
      </c>
      <c r="H50" s="29">
        <f t="shared" si="41"/>
        <v>10815767</v>
      </c>
      <c r="I50" s="29">
        <f t="shared" si="41"/>
        <v>125289769</v>
      </c>
      <c r="J50" s="29">
        <f t="shared" si="41"/>
        <v>2425707</v>
      </c>
      <c r="K50" s="29">
        <f t="shared" si="41"/>
        <v>27312705</v>
      </c>
      <c r="L50" s="29">
        <f t="shared" si="41"/>
        <v>16247994</v>
      </c>
      <c r="M50" s="29">
        <f t="shared" si="41"/>
        <v>23071077</v>
      </c>
      <c r="N50" s="29">
        <f t="shared" si="41"/>
        <v>18155426</v>
      </c>
      <c r="O50" s="29">
        <f t="shared" si="41"/>
        <v>8998776</v>
      </c>
      <c r="P50" s="29">
        <f t="shared" si="41"/>
        <v>96211685</v>
      </c>
      <c r="Q50" s="18">
        <f t="shared" si="41"/>
        <v>800262</v>
      </c>
      <c r="R50" s="18">
        <f t="shared" si="41"/>
        <v>4770720</v>
      </c>
      <c r="S50" s="18">
        <f t="shared" si="41"/>
        <v>4376958</v>
      </c>
      <c r="T50" s="18">
        <f t="shared" si="41"/>
        <v>6319170</v>
      </c>
      <c r="U50" s="18">
        <f t="shared" si="41"/>
        <v>3451604</v>
      </c>
      <c r="V50" s="18">
        <f t="shared" si="41"/>
        <v>3974265</v>
      </c>
      <c r="W50" s="18">
        <f t="shared" si="41"/>
        <v>23692979</v>
      </c>
      <c r="X50" s="18">
        <f t="shared" si="41"/>
        <v>0</v>
      </c>
      <c r="Y50" s="18">
        <f t="shared" si="41"/>
        <v>0</v>
      </c>
      <c r="Z50" s="18">
        <f t="shared" si="41"/>
        <v>107325</v>
      </c>
      <c r="AA50" s="18">
        <f t="shared" si="41"/>
        <v>310050</v>
      </c>
      <c r="AB50" s="18">
        <f t="shared" si="41"/>
        <v>573750</v>
      </c>
      <c r="AC50" s="18">
        <f t="shared" si="41"/>
        <v>2310300</v>
      </c>
      <c r="AD50" s="18">
        <f t="shared" si="41"/>
        <v>3301425</v>
      </c>
      <c r="AE50" s="18">
        <f t="shared" si="41"/>
        <v>0</v>
      </c>
      <c r="AF50" s="18">
        <f t="shared" si="41"/>
        <v>459423</v>
      </c>
      <c r="AG50" s="18">
        <f t="shared" si="41"/>
        <v>77004</v>
      </c>
      <c r="AH50" s="18">
        <f t="shared" si="41"/>
        <v>86589</v>
      </c>
      <c r="AI50" s="18">
        <f t="shared" si="41"/>
        <v>2217555</v>
      </c>
      <c r="AJ50" s="18">
        <f t="shared" si="41"/>
        <v>1193310</v>
      </c>
      <c r="AK50" s="18">
        <f t="shared" si="41"/>
        <v>4033881</v>
      </c>
      <c r="AL50" s="18">
        <f t="shared" si="41"/>
        <v>0</v>
      </c>
      <c r="AM50" s="18">
        <f t="shared" si="41"/>
        <v>113850</v>
      </c>
      <c r="AN50" s="18">
        <f t="shared" si="41"/>
        <v>0</v>
      </c>
      <c r="AO50" s="18">
        <f t="shared" si="41"/>
        <v>39600</v>
      </c>
      <c r="AP50" s="18">
        <f t="shared" si="41"/>
        <v>133650</v>
      </c>
      <c r="AQ50" s="18">
        <f t="shared" si="41"/>
        <v>0</v>
      </c>
      <c r="AR50" s="18">
        <f t="shared" si="41"/>
        <v>287100</v>
      </c>
      <c r="AS50" s="18">
        <f t="shared" si="41"/>
        <v>285777</v>
      </c>
      <c r="AT50" s="18">
        <f t="shared" si="41"/>
        <v>12538341</v>
      </c>
      <c r="AU50" s="18">
        <f t="shared" si="41"/>
        <v>2752434</v>
      </c>
      <c r="AV50" s="18">
        <f t="shared" si="41"/>
        <v>8190837</v>
      </c>
      <c r="AW50" s="18">
        <f t="shared" si="41"/>
        <v>5873922</v>
      </c>
      <c r="AX50" s="18">
        <f t="shared" si="41"/>
        <v>197199</v>
      </c>
      <c r="AY50" s="18">
        <f t="shared" si="41"/>
        <v>29838510</v>
      </c>
      <c r="AZ50" s="18">
        <f t="shared" si="41"/>
        <v>972468</v>
      </c>
      <c r="BA50" s="18">
        <f t="shared" si="41"/>
        <v>7492221</v>
      </c>
      <c r="BB50" s="18">
        <f t="shared" si="41"/>
        <v>6665373</v>
      </c>
      <c r="BC50" s="18">
        <f t="shared" si="41"/>
        <v>5950341</v>
      </c>
      <c r="BD50" s="18">
        <f t="shared" si="41"/>
        <v>3697002</v>
      </c>
      <c r="BE50" s="18">
        <f t="shared" si="41"/>
        <v>281862</v>
      </c>
      <c r="BF50" s="18">
        <f t="shared" si="41"/>
        <v>25059267</v>
      </c>
      <c r="BG50" s="18">
        <f t="shared" si="41"/>
        <v>367200</v>
      </c>
      <c r="BH50" s="18">
        <f t="shared" si="41"/>
        <v>1938150</v>
      </c>
      <c r="BI50" s="18">
        <f t="shared" si="41"/>
        <v>2268900</v>
      </c>
      <c r="BJ50" s="18">
        <f t="shared" si="41"/>
        <v>2174490</v>
      </c>
      <c r="BK50" s="18">
        <f t="shared" si="41"/>
        <v>2207943</v>
      </c>
      <c r="BL50" s="18">
        <f t="shared" si="41"/>
        <v>1041840</v>
      </c>
      <c r="BM50" s="18">
        <f t="shared" si="41"/>
        <v>9998523</v>
      </c>
      <c r="BN50" s="18">
        <f t="shared" si="41"/>
        <v>11754</v>
      </c>
      <c r="BO50" s="18">
        <f aca="true" t="shared" si="42" ref="BO50:DZ50">+BO43+BO49</f>
        <v>1794411</v>
      </c>
      <c r="BP50" s="18">
        <f t="shared" si="42"/>
        <v>4260411</v>
      </c>
      <c r="BQ50" s="18">
        <f t="shared" si="42"/>
        <v>4287519</v>
      </c>
      <c r="BR50" s="18">
        <f t="shared" si="42"/>
        <v>4820319</v>
      </c>
      <c r="BS50" s="18">
        <f t="shared" si="42"/>
        <v>962199</v>
      </c>
      <c r="BT50" s="18">
        <f t="shared" si="42"/>
        <v>16136613</v>
      </c>
      <c r="BU50" s="18">
        <f t="shared" si="42"/>
        <v>11754</v>
      </c>
      <c r="BV50" s="18">
        <f t="shared" si="42"/>
        <v>1493793</v>
      </c>
      <c r="BW50" s="18">
        <f t="shared" si="42"/>
        <v>3220983</v>
      </c>
      <c r="BX50" s="18">
        <f t="shared" si="42"/>
        <v>4066704</v>
      </c>
      <c r="BY50" s="18">
        <f t="shared" si="42"/>
        <v>4724748</v>
      </c>
      <c r="BZ50" s="18">
        <f t="shared" si="42"/>
        <v>911583</v>
      </c>
      <c r="CA50" s="18">
        <f t="shared" si="42"/>
        <v>14429565</v>
      </c>
      <c r="CB50" s="18">
        <f t="shared" si="42"/>
        <v>0</v>
      </c>
      <c r="CC50" s="18">
        <f t="shared" si="42"/>
        <v>300618</v>
      </c>
      <c r="CD50" s="18">
        <f t="shared" si="42"/>
        <v>1039428</v>
      </c>
      <c r="CE50" s="18">
        <f t="shared" si="42"/>
        <v>80442</v>
      </c>
      <c r="CF50" s="18">
        <f t="shared" si="42"/>
        <v>95571</v>
      </c>
      <c r="CG50" s="18">
        <f t="shared" si="42"/>
        <v>50616</v>
      </c>
      <c r="CH50" s="18">
        <f t="shared" si="42"/>
        <v>1566675</v>
      </c>
      <c r="CI50" s="18">
        <f t="shared" si="42"/>
        <v>0</v>
      </c>
      <c r="CJ50" s="18">
        <f t="shared" si="42"/>
        <v>0</v>
      </c>
      <c r="CK50" s="18">
        <f t="shared" si="42"/>
        <v>0</v>
      </c>
      <c r="CL50" s="18">
        <f t="shared" si="42"/>
        <v>140373</v>
      </c>
      <c r="CM50" s="18">
        <f t="shared" si="42"/>
        <v>0</v>
      </c>
      <c r="CN50" s="18">
        <f t="shared" si="42"/>
        <v>0</v>
      </c>
      <c r="CO50" s="18">
        <f t="shared" si="42"/>
        <v>140373</v>
      </c>
      <c r="CP50" s="18">
        <f t="shared" si="42"/>
        <v>734430</v>
      </c>
      <c r="CQ50" s="18">
        <f t="shared" si="42"/>
        <v>4432080</v>
      </c>
      <c r="CR50" s="18">
        <f t="shared" si="42"/>
        <v>2270390</v>
      </c>
      <c r="CS50" s="18">
        <f t="shared" si="42"/>
        <v>2119630</v>
      </c>
      <c r="CT50" s="18">
        <f t="shared" si="42"/>
        <v>1569350</v>
      </c>
      <c r="CU50" s="18">
        <f t="shared" si="42"/>
        <v>678550</v>
      </c>
      <c r="CV50" s="18">
        <f t="shared" si="42"/>
        <v>11804430</v>
      </c>
      <c r="CW50" s="18">
        <f t="shared" si="42"/>
        <v>0</v>
      </c>
      <c r="CX50" s="18">
        <f t="shared" si="42"/>
        <v>0</v>
      </c>
      <c r="CY50" s="18">
        <f t="shared" si="42"/>
        <v>81000</v>
      </c>
      <c r="CZ50" s="18">
        <f t="shared" si="42"/>
        <v>0</v>
      </c>
      <c r="DA50" s="18">
        <f t="shared" si="42"/>
        <v>108000</v>
      </c>
      <c r="DB50" s="18">
        <f t="shared" si="42"/>
        <v>85500</v>
      </c>
      <c r="DC50" s="18">
        <f t="shared" si="42"/>
        <v>274500</v>
      </c>
      <c r="DD50" s="18">
        <f t="shared" si="42"/>
        <v>0</v>
      </c>
      <c r="DE50" s="18">
        <f t="shared" si="42"/>
        <v>0</v>
      </c>
      <c r="DF50" s="18">
        <f t="shared" si="42"/>
        <v>0</v>
      </c>
      <c r="DG50" s="18">
        <f t="shared" si="42"/>
        <v>0</v>
      </c>
      <c r="DH50" s="18">
        <f t="shared" si="42"/>
        <v>0</v>
      </c>
      <c r="DI50" s="18">
        <f t="shared" si="42"/>
        <v>0</v>
      </c>
      <c r="DJ50" s="18">
        <f t="shared" si="42"/>
        <v>0</v>
      </c>
      <c r="DK50" s="18">
        <f t="shared" si="42"/>
        <v>0</v>
      </c>
      <c r="DL50" s="18">
        <f t="shared" si="42"/>
        <v>0</v>
      </c>
      <c r="DM50" s="18">
        <f t="shared" si="42"/>
        <v>0</v>
      </c>
      <c r="DN50" s="18">
        <f t="shared" si="42"/>
        <v>0</v>
      </c>
      <c r="DO50" s="18">
        <f t="shared" si="42"/>
        <v>0</v>
      </c>
      <c r="DP50" s="18">
        <f t="shared" si="42"/>
        <v>0</v>
      </c>
      <c r="DQ50" s="18">
        <f t="shared" si="42"/>
        <v>734430</v>
      </c>
      <c r="DR50" s="18">
        <f t="shared" si="42"/>
        <v>4432080</v>
      </c>
      <c r="DS50" s="18">
        <f t="shared" si="42"/>
        <v>2189390</v>
      </c>
      <c r="DT50" s="18">
        <f t="shared" si="42"/>
        <v>2119630</v>
      </c>
      <c r="DU50" s="18">
        <f t="shared" si="42"/>
        <v>1461350</v>
      </c>
      <c r="DV50" s="18">
        <f t="shared" si="42"/>
        <v>593050</v>
      </c>
      <c r="DW50" s="18">
        <f t="shared" si="42"/>
        <v>11529930</v>
      </c>
      <c r="DX50" s="18">
        <f t="shared" si="42"/>
        <v>0</v>
      </c>
      <c r="DY50" s="18">
        <f t="shared" si="42"/>
        <v>0</v>
      </c>
      <c r="DZ50" s="18">
        <f t="shared" si="42"/>
        <v>128467</v>
      </c>
      <c r="EA50" s="18">
        <f aca="true" t="shared" si="43" ref="EA50:GL50">+EA43+EA49</f>
        <v>100711</v>
      </c>
      <c r="EB50" s="18">
        <f t="shared" si="43"/>
        <v>15219</v>
      </c>
      <c r="EC50" s="18">
        <f t="shared" si="43"/>
        <v>0</v>
      </c>
      <c r="ED50" s="18">
        <f t="shared" si="43"/>
        <v>244397</v>
      </c>
      <c r="EE50" s="18">
        <f t="shared" si="43"/>
        <v>51300</v>
      </c>
      <c r="EF50" s="18">
        <f t="shared" si="43"/>
        <v>180000</v>
      </c>
      <c r="EG50" s="18">
        <f t="shared" si="43"/>
        <v>428402</v>
      </c>
      <c r="EH50" s="18">
        <f t="shared" si="43"/>
        <v>56700</v>
      </c>
      <c r="EI50" s="18">
        <f t="shared" si="43"/>
        <v>0</v>
      </c>
      <c r="EJ50" s="18">
        <f t="shared" si="43"/>
        <v>176242</v>
      </c>
      <c r="EK50" s="18">
        <f t="shared" si="43"/>
        <v>892644</v>
      </c>
      <c r="EL50" s="18">
        <f t="shared" si="43"/>
        <v>0</v>
      </c>
      <c r="EM50" s="18">
        <f t="shared" si="43"/>
        <v>0</v>
      </c>
      <c r="EN50" s="18">
        <f t="shared" si="43"/>
        <v>5788352</v>
      </c>
      <c r="EO50" s="18">
        <f t="shared" si="43"/>
        <v>14169907</v>
      </c>
      <c r="EP50" s="18">
        <f t="shared" si="43"/>
        <v>14255298</v>
      </c>
      <c r="EQ50" s="18">
        <f t="shared" si="43"/>
        <v>24658793</v>
      </c>
      <c r="ER50" s="18">
        <f t="shared" si="43"/>
        <v>46139067</v>
      </c>
      <c r="ES50" s="18">
        <f t="shared" si="43"/>
        <v>105011417</v>
      </c>
      <c r="ET50" s="18">
        <f t="shared" si="43"/>
        <v>0</v>
      </c>
      <c r="EU50" s="18">
        <f t="shared" si="43"/>
        <v>0</v>
      </c>
      <c r="EV50" s="18">
        <f t="shared" si="43"/>
        <v>477738</v>
      </c>
      <c r="EW50" s="18">
        <f t="shared" si="43"/>
        <v>6279286</v>
      </c>
      <c r="EX50" s="18">
        <f t="shared" si="43"/>
        <v>8530289</v>
      </c>
      <c r="EY50" s="18">
        <f t="shared" si="43"/>
        <v>7517999</v>
      </c>
      <c r="EZ50" s="18">
        <f t="shared" si="43"/>
        <v>5570781</v>
      </c>
      <c r="FA50" s="18">
        <f t="shared" si="43"/>
        <v>28376093</v>
      </c>
      <c r="FB50" s="18">
        <f t="shared" si="43"/>
        <v>5310614</v>
      </c>
      <c r="FC50" s="18">
        <f t="shared" si="43"/>
        <v>7890621</v>
      </c>
      <c r="FD50" s="18">
        <f t="shared" si="43"/>
        <v>5725009</v>
      </c>
      <c r="FE50" s="18">
        <f t="shared" si="43"/>
        <v>11831715</v>
      </c>
      <c r="FF50" s="18">
        <f t="shared" si="43"/>
        <v>7861174</v>
      </c>
      <c r="FG50" s="18">
        <f t="shared" si="43"/>
        <v>38619133</v>
      </c>
      <c r="FH50" s="18">
        <f t="shared" si="43"/>
        <v>0</v>
      </c>
      <c r="FI50" s="18">
        <f t="shared" si="43"/>
        <v>0</v>
      </c>
      <c r="FJ50" s="18">
        <f t="shared" si="43"/>
        <v>0</v>
      </c>
      <c r="FK50" s="18">
        <f t="shared" si="43"/>
        <v>5309079</v>
      </c>
      <c r="FL50" s="18">
        <f t="shared" si="43"/>
        <v>32707112</v>
      </c>
      <c r="FM50" s="18">
        <f t="shared" si="43"/>
        <v>38016191</v>
      </c>
      <c r="FN50" s="18">
        <f t="shared" si="43"/>
        <v>0</v>
      </c>
      <c r="FO50" s="18">
        <f t="shared" si="43"/>
        <v>0</v>
      </c>
      <c r="FP50" s="18">
        <f t="shared" si="43"/>
        <v>545600</v>
      </c>
      <c r="FQ50" s="18">
        <f t="shared" si="43"/>
        <v>1305460</v>
      </c>
      <c r="FR50" s="18">
        <f t="shared" si="43"/>
        <v>1472040</v>
      </c>
      <c r="FS50" s="18">
        <f t="shared" si="43"/>
        <v>2103380</v>
      </c>
      <c r="FT50" s="18">
        <f t="shared" si="43"/>
        <v>3423190</v>
      </c>
      <c r="FU50" s="18">
        <f t="shared" si="43"/>
        <v>8849670</v>
      </c>
      <c r="FV50" s="18">
        <f t="shared" si="43"/>
        <v>0</v>
      </c>
      <c r="FW50" s="18">
        <f t="shared" si="43"/>
        <v>0</v>
      </c>
      <c r="FX50" s="18">
        <f t="shared" si="43"/>
        <v>0</v>
      </c>
      <c r="FY50" s="18">
        <f t="shared" si="43"/>
        <v>493240</v>
      </c>
      <c r="FZ50" s="18">
        <f t="shared" si="43"/>
        <v>1114460</v>
      </c>
      <c r="GA50" s="18">
        <f t="shared" si="43"/>
        <v>900740</v>
      </c>
      <c r="GB50" s="18">
        <f t="shared" si="43"/>
        <v>378780</v>
      </c>
      <c r="GC50" s="18">
        <f t="shared" si="43"/>
        <v>2887220</v>
      </c>
      <c r="GD50" s="18">
        <f t="shared" si="43"/>
        <v>545600</v>
      </c>
      <c r="GE50" s="18">
        <f t="shared" si="43"/>
        <v>812220</v>
      </c>
      <c r="GF50" s="18">
        <f t="shared" si="43"/>
        <v>357580</v>
      </c>
      <c r="GG50" s="18">
        <f t="shared" si="43"/>
        <v>921240</v>
      </c>
      <c r="GH50" s="18">
        <f t="shared" si="43"/>
        <v>736360</v>
      </c>
      <c r="GI50" s="18">
        <f t="shared" si="43"/>
        <v>3373000</v>
      </c>
      <c r="GJ50" s="18">
        <f t="shared" si="43"/>
        <v>0</v>
      </c>
      <c r="GK50" s="18">
        <f t="shared" si="43"/>
        <v>0</v>
      </c>
      <c r="GL50" s="18">
        <f t="shared" si="43"/>
        <v>0</v>
      </c>
      <c r="GM50" s="18">
        <f aca="true" t="shared" si="44" ref="GM50:GW50">+GM43+GM49</f>
        <v>281400</v>
      </c>
      <c r="GN50" s="18">
        <f t="shared" si="44"/>
        <v>2308050</v>
      </c>
      <c r="GO50" s="18">
        <f t="shared" si="44"/>
        <v>2589450</v>
      </c>
      <c r="GP50" s="18">
        <f t="shared" si="44"/>
        <v>0</v>
      </c>
      <c r="GQ50" s="18">
        <f t="shared" si="44"/>
        <v>3223191</v>
      </c>
      <c r="GR50" s="18">
        <f t="shared" si="44"/>
        <v>39507548</v>
      </c>
      <c r="GS50" s="18">
        <f t="shared" si="44"/>
        <v>37505571</v>
      </c>
      <c r="GT50" s="18">
        <f t="shared" si="44"/>
        <v>43890935</v>
      </c>
      <c r="GU50" s="18">
        <f t="shared" si="44"/>
        <v>49219107</v>
      </c>
      <c r="GV50" s="18">
        <f t="shared" si="44"/>
        <v>56954834</v>
      </c>
      <c r="GW50" s="18">
        <f t="shared" si="44"/>
        <v>230301186</v>
      </c>
    </row>
    <row r="51" spans="1:205" ht="18" customHeight="1" thickBot="1">
      <c r="A51" s="65" t="s">
        <v>54</v>
      </c>
      <c r="B51" s="66"/>
      <c r="C51" s="29">
        <f aca="true" t="shared" si="45" ref="C51:BN51">+C50+C35+C31+C23+C16</f>
        <v>14016756</v>
      </c>
      <c r="D51" s="29">
        <f t="shared" si="45"/>
        <v>184242004</v>
      </c>
      <c r="E51" s="29">
        <f t="shared" si="45"/>
        <v>137682484</v>
      </c>
      <c r="F51" s="29">
        <f t="shared" si="45"/>
        <v>164994088</v>
      </c>
      <c r="G51" s="29">
        <f t="shared" si="45"/>
        <v>123874059</v>
      </c>
      <c r="H51" s="29">
        <f t="shared" si="45"/>
        <v>151263920</v>
      </c>
      <c r="I51" s="29">
        <f t="shared" si="45"/>
        <v>776073311</v>
      </c>
      <c r="J51" s="29">
        <f t="shared" si="45"/>
        <v>9695214</v>
      </c>
      <c r="K51" s="29">
        <f t="shared" si="45"/>
        <v>145522239</v>
      </c>
      <c r="L51" s="29">
        <f t="shared" si="45"/>
        <v>115040643</v>
      </c>
      <c r="M51" s="29">
        <f t="shared" si="45"/>
        <v>137907108</v>
      </c>
      <c r="N51" s="29">
        <f t="shared" si="45"/>
        <v>91113971</v>
      </c>
      <c r="O51" s="29">
        <f t="shared" si="45"/>
        <v>126237303</v>
      </c>
      <c r="P51" s="29">
        <f t="shared" si="45"/>
        <v>625516478</v>
      </c>
      <c r="Q51" s="18">
        <f t="shared" si="45"/>
        <v>4473846</v>
      </c>
      <c r="R51" s="18">
        <f t="shared" si="45"/>
        <v>41848908</v>
      </c>
      <c r="S51" s="18">
        <f t="shared" si="45"/>
        <v>35408832</v>
      </c>
      <c r="T51" s="18">
        <f t="shared" si="45"/>
        <v>33621309</v>
      </c>
      <c r="U51" s="18">
        <f t="shared" si="45"/>
        <v>19563125</v>
      </c>
      <c r="V51" s="18">
        <f t="shared" si="45"/>
        <v>50261526</v>
      </c>
      <c r="W51" s="18">
        <f t="shared" si="45"/>
        <v>185177546</v>
      </c>
      <c r="X51" s="18">
        <f t="shared" si="45"/>
        <v>0</v>
      </c>
      <c r="Y51" s="18">
        <f t="shared" si="45"/>
        <v>191250</v>
      </c>
      <c r="Z51" s="18">
        <f t="shared" si="45"/>
        <v>2469825</v>
      </c>
      <c r="AA51" s="18">
        <f t="shared" si="45"/>
        <v>1679175</v>
      </c>
      <c r="AB51" s="18">
        <f t="shared" si="45"/>
        <v>922500</v>
      </c>
      <c r="AC51" s="18">
        <f t="shared" si="45"/>
        <v>14256675</v>
      </c>
      <c r="AD51" s="18">
        <f t="shared" si="45"/>
        <v>19519425</v>
      </c>
      <c r="AE51" s="18">
        <f t="shared" si="45"/>
        <v>851535</v>
      </c>
      <c r="AF51" s="18">
        <f t="shared" si="45"/>
        <v>9009720</v>
      </c>
      <c r="AG51" s="18">
        <f t="shared" si="45"/>
        <v>8066979</v>
      </c>
      <c r="AH51" s="18">
        <f t="shared" si="45"/>
        <v>7783056</v>
      </c>
      <c r="AI51" s="18">
        <f t="shared" si="45"/>
        <v>9334260</v>
      </c>
      <c r="AJ51" s="18">
        <f t="shared" si="45"/>
        <v>18064197</v>
      </c>
      <c r="AK51" s="18">
        <f t="shared" si="45"/>
        <v>53109747</v>
      </c>
      <c r="AL51" s="18">
        <f t="shared" si="45"/>
        <v>0</v>
      </c>
      <c r="AM51" s="18">
        <f t="shared" si="45"/>
        <v>415800</v>
      </c>
      <c r="AN51" s="18">
        <f t="shared" si="45"/>
        <v>118800</v>
      </c>
      <c r="AO51" s="18">
        <f t="shared" si="45"/>
        <v>787050</v>
      </c>
      <c r="AP51" s="18">
        <f t="shared" si="45"/>
        <v>435600</v>
      </c>
      <c r="AQ51" s="18">
        <f t="shared" si="45"/>
        <v>118800</v>
      </c>
      <c r="AR51" s="18">
        <f t="shared" si="45"/>
        <v>1876050</v>
      </c>
      <c r="AS51" s="18">
        <f t="shared" si="45"/>
        <v>1179702</v>
      </c>
      <c r="AT51" s="18">
        <f t="shared" si="45"/>
        <v>42970716</v>
      </c>
      <c r="AU51" s="18">
        <f t="shared" si="45"/>
        <v>24787026</v>
      </c>
      <c r="AV51" s="18">
        <f t="shared" si="45"/>
        <v>40862916</v>
      </c>
      <c r="AW51" s="18">
        <f t="shared" si="45"/>
        <v>25105266</v>
      </c>
      <c r="AX51" s="18">
        <f t="shared" si="45"/>
        <v>21601800</v>
      </c>
      <c r="AY51" s="18">
        <f t="shared" si="45"/>
        <v>156507426</v>
      </c>
      <c r="AZ51" s="18">
        <f t="shared" si="45"/>
        <v>2137581</v>
      </c>
      <c r="BA51" s="18">
        <f t="shared" si="45"/>
        <v>36541323</v>
      </c>
      <c r="BB51" s="18">
        <f t="shared" si="45"/>
        <v>33333084</v>
      </c>
      <c r="BC51" s="18">
        <f t="shared" si="45"/>
        <v>40402260</v>
      </c>
      <c r="BD51" s="18">
        <f t="shared" si="45"/>
        <v>23243373</v>
      </c>
      <c r="BE51" s="18">
        <f t="shared" si="45"/>
        <v>8737137</v>
      </c>
      <c r="BF51" s="18">
        <f t="shared" si="45"/>
        <v>144394758</v>
      </c>
      <c r="BG51" s="18">
        <f t="shared" si="45"/>
        <v>1052550</v>
      </c>
      <c r="BH51" s="18">
        <f t="shared" si="45"/>
        <v>14544522</v>
      </c>
      <c r="BI51" s="18">
        <f t="shared" si="45"/>
        <v>10856097</v>
      </c>
      <c r="BJ51" s="18">
        <f t="shared" si="45"/>
        <v>12771342</v>
      </c>
      <c r="BK51" s="18">
        <f t="shared" si="45"/>
        <v>12509847</v>
      </c>
      <c r="BL51" s="18">
        <f t="shared" si="45"/>
        <v>13197168</v>
      </c>
      <c r="BM51" s="18">
        <f t="shared" si="45"/>
        <v>64931526</v>
      </c>
      <c r="BN51" s="18">
        <f t="shared" si="45"/>
        <v>11754</v>
      </c>
      <c r="BO51" s="18">
        <f aca="true" t="shared" si="46" ref="BO51:DZ51">+BO50+BO35+BO31+BO23+BO16</f>
        <v>3975651</v>
      </c>
      <c r="BP51" s="18">
        <f t="shared" si="46"/>
        <v>6843456</v>
      </c>
      <c r="BQ51" s="18">
        <f t="shared" si="46"/>
        <v>12461247</v>
      </c>
      <c r="BR51" s="18">
        <f t="shared" si="46"/>
        <v>18828234</v>
      </c>
      <c r="BS51" s="18">
        <f t="shared" si="46"/>
        <v>16152750</v>
      </c>
      <c r="BT51" s="18">
        <f t="shared" si="46"/>
        <v>58273092</v>
      </c>
      <c r="BU51" s="18">
        <f t="shared" si="46"/>
        <v>11754</v>
      </c>
      <c r="BV51" s="18">
        <f t="shared" si="46"/>
        <v>3397914</v>
      </c>
      <c r="BW51" s="18">
        <f t="shared" si="46"/>
        <v>5290749</v>
      </c>
      <c r="BX51" s="18">
        <f t="shared" si="46"/>
        <v>8713989</v>
      </c>
      <c r="BY51" s="18">
        <f t="shared" si="46"/>
        <v>16218135</v>
      </c>
      <c r="BZ51" s="18">
        <f t="shared" si="46"/>
        <v>13598622</v>
      </c>
      <c r="CA51" s="18">
        <f t="shared" si="46"/>
        <v>47231163</v>
      </c>
      <c r="CB51" s="18">
        <f t="shared" si="46"/>
        <v>0</v>
      </c>
      <c r="CC51" s="18">
        <f t="shared" si="46"/>
        <v>577737</v>
      </c>
      <c r="CD51" s="18">
        <f t="shared" si="46"/>
        <v>1473660</v>
      </c>
      <c r="CE51" s="18">
        <f t="shared" si="46"/>
        <v>3527379</v>
      </c>
      <c r="CF51" s="18">
        <f t="shared" si="46"/>
        <v>2610099</v>
      </c>
      <c r="CG51" s="18">
        <f t="shared" si="46"/>
        <v>2342304</v>
      </c>
      <c r="CH51" s="18">
        <f t="shared" si="46"/>
        <v>10531179</v>
      </c>
      <c r="CI51" s="18">
        <f t="shared" si="46"/>
        <v>0</v>
      </c>
      <c r="CJ51" s="18">
        <f t="shared" si="46"/>
        <v>0</v>
      </c>
      <c r="CK51" s="18">
        <f t="shared" si="46"/>
        <v>79047</v>
      </c>
      <c r="CL51" s="18">
        <f t="shared" si="46"/>
        <v>219879</v>
      </c>
      <c r="CM51" s="18">
        <f t="shared" si="46"/>
        <v>0</v>
      </c>
      <c r="CN51" s="18">
        <f t="shared" si="46"/>
        <v>211824</v>
      </c>
      <c r="CO51" s="18">
        <f t="shared" si="46"/>
        <v>510750</v>
      </c>
      <c r="CP51" s="18">
        <f t="shared" si="46"/>
        <v>3307380</v>
      </c>
      <c r="CQ51" s="18">
        <f t="shared" si="46"/>
        <v>30146587</v>
      </c>
      <c r="CR51" s="18">
        <f t="shared" si="46"/>
        <v>13589336</v>
      </c>
      <c r="CS51" s="18">
        <f t="shared" si="46"/>
        <v>12314954</v>
      </c>
      <c r="CT51" s="18">
        <f t="shared" si="46"/>
        <v>11871851</v>
      </c>
      <c r="CU51" s="18">
        <f t="shared" si="46"/>
        <v>7946930</v>
      </c>
      <c r="CV51" s="18">
        <f t="shared" si="46"/>
        <v>79177038</v>
      </c>
      <c r="CW51" s="18">
        <f t="shared" si="46"/>
        <v>0</v>
      </c>
      <c r="CX51" s="18">
        <f t="shared" si="46"/>
        <v>248760</v>
      </c>
      <c r="CY51" s="18">
        <f t="shared" si="46"/>
        <v>288000</v>
      </c>
      <c r="CZ51" s="18">
        <f t="shared" si="46"/>
        <v>182160</v>
      </c>
      <c r="DA51" s="18">
        <f t="shared" si="46"/>
        <v>436230</v>
      </c>
      <c r="DB51" s="18">
        <f t="shared" si="46"/>
        <v>1469320</v>
      </c>
      <c r="DC51" s="18">
        <f t="shared" si="46"/>
        <v>2624470</v>
      </c>
      <c r="DD51" s="18">
        <f t="shared" si="46"/>
        <v>7796967</v>
      </c>
      <c r="DE51" s="18">
        <f t="shared" si="46"/>
        <v>60624</v>
      </c>
      <c r="DF51" s="18">
        <f t="shared" si="46"/>
        <v>894240</v>
      </c>
      <c r="DG51" s="18">
        <f t="shared" si="46"/>
        <v>4026141</v>
      </c>
      <c r="DH51" s="18">
        <f t="shared" si="46"/>
        <v>0</v>
      </c>
      <c r="DI51" s="18">
        <f t="shared" si="46"/>
        <v>12777972</v>
      </c>
      <c r="DJ51" s="18">
        <f t="shared" si="46"/>
        <v>0</v>
      </c>
      <c r="DK51" s="18">
        <f t="shared" si="46"/>
        <v>0</v>
      </c>
      <c r="DL51" s="18">
        <f t="shared" si="46"/>
        <v>99792</v>
      </c>
      <c r="DM51" s="18">
        <f t="shared" si="46"/>
        <v>319644</v>
      </c>
      <c r="DN51" s="18">
        <f t="shared" si="46"/>
        <v>0</v>
      </c>
      <c r="DO51" s="18">
        <f t="shared" si="46"/>
        <v>0</v>
      </c>
      <c r="DP51" s="18">
        <f t="shared" si="46"/>
        <v>419436</v>
      </c>
      <c r="DQ51" s="18">
        <f t="shared" si="46"/>
        <v>3307380</v>
      </c>
      <c r="DR51" s="18">
        <f t="shared" si="46"/>
        <v>22100860</v>
      </c>
      <c r="DS51" s="18">
        <f t="shared" si="46"/>
        <v>13140920</v>
      </c>
      <c r="DT51" s="18">
        <f t="shared" si="46"/>
        <v>10918910</v>
      </c>
      <c r="DU51" s="18">
        <f t="shared" si="46"/>
        <v>7409480</v>
      </c>
      <c r="DV51" s="18">
        <f t="shared" si="46"/>
        <v>6477610</v>
      </c>
      <c r="DW51" s="18">
        <f t="shared" si="46"/>
        <v>63355160</v>
      </c>
      <c r="DX51" s="18">
        <f t="shared" si="46"/>
        <v>128945</v>
      </c>
      <c r="DY51" s="18">
        <f t="shared" si="46"/>
        <v>603933</v>
      </c>
      <c r="DZ51" s="18">
        <f t="shared" si="46"/>
        <v>425213</v>
      </c>
      <c r="EA51" s="18">
        <f aca="true" t="shared" si="47" ref="EA51:GL51">+EA50+EA35+EA31+EA23+EA16</f>
        <v>678582</v>
      </c>
      <c r="EB51" s="18">
        <f t="shared" si="47"/>
        <v>677553</v>
      </c>
      <c r="EC51" s="18">
        <f t="shared" si="47"/>
        <v>318118</v>
      </c>
      <c r="ED51" s="18">
        <f t="shared" si="47"/>
        <v>2832344</v>
      </c>
      <c r="EE51" s="18">
        <f t="shared" si="47"/>
        <v>873463</v>
      </c>
      <c r="EF51" s="18">
        <f t="shared" si="47"/>
        <v>3993594</v>
      </c>
      <c r="EG51" s="18">
        <f t="shared" si="47"/>
        <v>1783836</v>
      </c>
      <c r="EH51" s="18">
        <f t="shared" si="47"/>
        <v>1632197</v>
      </c>
      <c r="EI51" s="18">
        <f t="shared" si="47"/>
        <v>1382450</v>
      </c>
      <c r="EJ51" s="18">
        <f t="shared" si="47"/>
        <v>608819</v>
      </c>
      <c r="EK51" s="18">
        <f t="shared" si="47"/>
        <v>10274359</v>
      </c>
      <c r="EL51" s="18">
        <f t="shared" si="47"/>
        <v>0</v>
      </c>
      <c r="EM51" s="18">
        <f t="shared" si="47"/>
        <v>0</v>
      </c>
      <c r="EN51" s="18">
        <f t="shared" si="47"/>
        <v>23652550</v>
      </c>
      <c r="EO51" s="18">
        <f t="shared" si="47"/>
        <v>31842898</v>
      </c>
      <c r="EP51" s="18">
        <f t="shared" si="47"/>
        <v>52892954</v>
      </c>
      <c r="EQ51" s="18">
        <f t="shared" si="47"/>
        <v>91273141</v>
      </c>
      <c r="ER51" s="18">
        <f t="shared" si="47"/>
        <v>115868027</v>
      </c>
      <c r="ES51" s="18">
        <f t="shared" si="47"/>
        <v>315529570</v>
      </c>
      <c r="ET51" s="18">
        <f t="shared" si="47"/>
        <v>0</v>
      </c>
      <c r="EU51" s="18">
        <f t="shared" si="47"/>
        <v>0</v>
      </c>
      <c r="EV51" s="18">
        <f t="shared" si="47"/>
        <v>8047666</v>
      </c>
      <c r="EW51" s="18">
        <f t="shared" si="47"/>
        <v>12129646</v>
      </c>
      <c r="EX51" s="18">
        <f t="shared" si="47"/>
        <v>24485494</v>
      </c>
      <c r="EY51" s="18">
        <f t="shared" si="47"/>
        <v>21936347</v>
      </c>
      <c r="EZ51" s="18">
        <f t="shared" si="47"/>
        <v>38992029</v>
      </c>
      <c r="FA51" s="18">
        <f t="shared" si="47"/>
        <v>105591182</v>
      </c>
      <c r="FB51" s="18">
        <f t="shared" si="47"/>
        <v>14659178</v>
      </c>
      <c r="FC51" s="18">
        <f t="shared" si="47"/>
        <v>15657030</v>
      </c>
      <c r="FD51" s="18">
        <f t="shared" si="47"/>
        <v>23527695</v>
      </c>
      <c r="FE51" s="18">
        <f t="shared" si="47"/>
        <v>45643931</v>
      </c>
      <c r="FF51" s="18">
        <f t="shared" si="47"/>
        <v>22013949</v>
      </c>
      <c r="FG51" s="18">
        <f t="shared" si="47"/>
        <v>121501783</v>
      </c>
      <c r="FH51" s="18">
        <f t="shared" si="47"/>
        <v>945706</v>
      </c>
      <c r="FI51" s="18">
        <f t="shared" si="47"/>
        <v>4056222</v>
      </c>
      <c r="FJ51" s="18">
        <f t="shared" si="47"/>
        <v>4879765</v>
      </c>
      <c r="FK51" s="18">
        <f t="shared" si="47"/>
        <v>23692863</v>
      </c>
      <c r="FL51" s="18">
        <f t="shared" si="47"/>
        <v>54862049</v>
      </c>
      <c r="FM51" s="18">
        <f t="shared" si="47"/>
        <v>88436605</v>
      </c>
      <c r="FN51" s="18">
        <f t="shared" si="47"/>
        <v>0</v>
      </c>
      <c r="FO51" s="18">
        <f t="shared" si="47"/>
        <v>0</v>
      </c>
      <c r="FP51" s="18">
        <f t="shared" si="47"/>
        <v>2548720</v>
      </c>
      <c r="FQ51" s="18">
        <f t="shared" si="47"/>
        <v>2658600</v>
      </c>
      <c r="FR51" s="18">
        <f t="shared" si="47"/>
        <v>5299820</v>
      </c>
      <c r="FS51" s="18">
        <f t="shared" si="47"/>
        <v>7992570</v>
      </c>
      <c r="FT51" s="18">
        <f t="shared" si="47"/>
        <v>8490570</v>
      </c>
      <c r="FU51" s="18">
        <f t="shared" si="47"/>
        <v>26990280</v>
      </c>
      <c r="FV51" s="18">
        <f t="shared" si="47"/>
        <v>0</v>
      </c>
      <c r="FW51" s="18">
        <f t="shared" si="47"/>
        <v>0</v>
      </c>
      <c r="FX51" s="18">
        <f t="shared" si="47"/>
        <v>933940</v>
      </c>
      <c r="FY51" s="18">
        <f t="shared" si="47"/>
        <v>946480</v>
      </c>
      <c r="FZ51" s="18">
        <f t="shared" si="47"/>
        <v>3016390</v>
      </c>
      <c r="GA51" s="18">
        <f t="shared" si="47"/>
        <v>2281040</v>
      </c>
      <c r="GB51" s="18">
        <f t="shared" si="47"/>
        <v>2945940</v>
      </c>
      <c r="GC51" s="18">
        <f t="shared" si="47"/>
        <v>10123790</v>
      </c>
      <c r="GD51" s="18">
        <f t="shared" si="47"/>
        <v>1447340</v>
      </c>
      <c r="GE51" s="18">
        <f t="shared" si="47"/>
        <v>1511010</v>
      </c>
      <c r="GF51" s="18">
        <f t="shared" si="47"/>
        <v>1952670</v>
      </c>
      <c r="GG51" s="18">
        <f t="shared" si="47"/>
        <v>4420450</v>
      </c>
      <c r="GH51" s="18">
        <f t="shared" si="47"/>
        <v>1417620</v>
      </c>
      <c r="GI51" s="18">
        <f t="shared" si="47"/>
        <v>10749090</v>
      </c>
      <c r="GJ51" s="18">
        <f t="shared" si="47"/>
        <v>167440</v>
      </c>
      <c r="GK51" s="18">
        <f t="shared" si="47"/>
        <v>201110</v>
      </c>
      <c r="GL51" s="18">
        <f t="shared" si="47"/>
        <v>330760</v>
      </c>
      <c r="GM51" s="18">
        <f aca="true" t="shared" si="48" ref="GM51:GW51">+GM50+GM35+GM31+GM23+GM16</f>
        <v>1291080</v>
      </c>
      <c r="GN51" s="18">
        <f t="shared" si="48"/>
        <v>4127010</v>
      </c>
      <c r="GO51" s="18">
        <f t="shared" si="48"/>
        <v>6117400</v>
      </c>
      <c r="GP51" s="18">
        <f t="shared" si="48"/>
        <v>0</v>
      </c>
      <c r="GQ51" s="18">
        <f t="shared" si="48"/>
        <v>14016756</v>
      </c>
      <c r="GR51" s="18">
        <f t="shared" si="48"/>
        <v>207894554</v>
      </c>
      <c r="GS51" s="18">
        <f t="shared" si="48"/>
        <v>169525382</v>
      </c>
      <c r="GT51" s="18">
        <f t="shared" si="48"/>
        <v>217887042</v>
      </c>
      <c r="GU51" s="18">
        <f t="shared" si="48"/>
        <v>215147200</v>
      </c>
      <c r="GV51" s="18">
        <f t="shared" si="48"/>
        <v>267131947</v>
      </c>
      <c r="GW51" s="18">
        <f t="shared" si="48"/>
        <v>1091602881</v>
      </c>
    </row>
  </sheetData>
  <mergeCells count="78">
    <mergeCell ref="C3:P3"/>
    <mergeCell ref="C4:P4"/>
    <mergeCell ref="C5:P5"/>
    <mergeCell ref="C6:I7"/>
    <mergeCell ref="J6:P6"/>
    <mergeCell ref="J7:P7"/>
    <mergeCell ref="Q6:AR6"/>
    <mergeCell ref="Q5:AR5"/>
    <mergeCell ref="Q4:AR4"/>
    <mergeCell ref="AS6:BM6"/>
    <mergeCell ref="AS5:BT5"/>
    <mergeCell ref="AS4:BT4"/>
    <mergeCell ref="BU6:CO6"/>
    <mergeCell ref="CW4:DW4"/>
    <mergeCell ref="DX4:FA4"/>
    <mergeCell ref="FB4:GC4"/>
    <mergeCell ref="BU4:CV4"/>
    <mergeCell ref="DX5:EK5"/>
    <mergeCell ref="EL5:FA5"/>
    <mergeCell ref="CW5:DW5"/>
    <mergeCell ref="FB5:GC5"/>
    <mergeCell ref="CW6:DW6"/>
    <mergeCell ref="Q3:AR3"/>
    <mergeCell ref="AS3:BT3"/>
    <mergeCell ref="A3:B8"/>
    <mergeCell ref="BU3:CV3"/>
    <mergeCell ref="BU5:CV5"/>
    <mergeCell ref="BN6:BT6"/>
    <mergeCell ref="CP6:CV6"/>
    <mergeCell ref="Q7:W7"/>
    <mergeCell ref="X7:AD7"/>
    <mergeCell ref="AE7:AK7"/>
    <mergeCell ref="CW3:DW3"/>
    <mergeCell ref="DX3:FA3"/>
    <mergeCell ref="FB3:GC3"/>
    <mergeCell ref="GD3:GW3"/>
    <mergeCell ref="GD5:GO5"/>
    <mergeCell ref="GP5:GW7"/>
    <mergeCell ref="GD6:GO6"/>
    <mergeCell ref="GD7:GI7"/>
    <mergeCell ref="GJ7:GO7"/>
    <mergeCell ref="DX6:ED7"/>
    <mergeCell ref="EE6:EK7"/>
    <mergeCell ref="EL6:ES7"/>
    <mergeCell ref="DQ7:DW7"/>
    <mergeCell ref="ET6:FA7"/>
    <mergeCell ref="FB6:FG7"/>
    <mergeCell ref="FH6:FM7"/>
    <mergeCell ref="FN6:GC6"/>
    <mergeCell ref="FN7:FU7"/>
    <mergeCell ref="FV7:GC7"/>
    <mergeCell ref="GD4:GW4"/>
    <mergeCell ref="AL7:AR7"/>
    <mergeCell ref="AS7:AY7"/>
    <mergeCell ref="AZ7:BF7"/>
    <mergeCell ref="BG7:BM7"/>
    <mergeCell ref="BN7:BT7"/>
    <mergeCell ref="BU7:CA7"/>
    <mergeCell ref="CB7:CH7"/>
    <mergeCell ref="CI7:CO7"/>
    <mergeCell ref="CP7:CV7"/>
    <mergeCell ref="CW7:DC7"/>
    <mergeCell ref="DD7:DI7"/>
    <mergeCell ref="DJ7:DP7"/>
    <mergeCell ref="A13:B13"/>
    <mergeCell ref="A15:B15"/>
    <mergeCell ref="A16:B16"/>
    <mergeCell ref="A19:B19"/>
    <mergeCell ref="A22:B22"/>
    <mergeCell ref="A23:B23"/>
    <mergeCell ref="A30:B30"/>
    <mergeCell ref="A31:B31"/>
    <mergeCell ref="A50:B50"/>
    <mergeCell ref="A51:B51"/>
    <mergeCell ref="A34:B34"/>
    <mergeCell ref="A35:B35"/>
    <mergeCell ref="A43:B43"/>
    <mergeCell ref="A49:B49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  <colBreaks count="2" manualBreakCount="2">
    <brk id="16" max="65535" man="1"/>
    <brk id="1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D51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375" style="25" customWidth="1"/>
    <col min="2" max="2" width="10.00390625" style="25" customWidth="1"/>
    <col min="3" max="107" width="4.375" style="25" customWidth="1"/>
    <col min="108" max="135" width="6.50390625" style="25" customWidth="1"/>
    <col min="136" max="170" width="6.125" style="25" customWidth="1"/>
    <col min="171" max="206" width="5.125" style="25" customWidth="1"/>
    <col min="207" max="212" width="5.625" style="25" customWidth="1"/>
    <col min="213" max="16384" width="9.00390625" style="25" customWidth="1"/>
  </cols>
  <sheetData>
    <row r="1" s="2" customFormat="1" ht="12.75" customHeight="1">
      <c r="A1" s="1"/>
    </row>
    <row r="2" s="20" customFormat="1" ht="12.75" customHeight="1"/>
    <row r="3" spans="1:212" s="21" customFormat="1" ht="15.75" customHeight="1">
      <c r="A3" s="42" t="s">
        <v>106</v>
      </c>
      <c r="B3" s="43"/>
      <c r="C3" s="70" t="s">
        <v>76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 t="s">
        <v>120</v>
      </c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 t="s">
        <v>120</v>
      </c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 t="s">
        <v>120</v>
      </c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 t="s">
        <v>120</v>
      </c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</row>
    <row r="4" spans="1:212" s="21" customFormat="1" ht="15.75" customHeight="1">
      <c r="A4" s="44"/>
      <c r="B4" s="45"/>
      <c r="C4" s="70" t="s">
        <v>107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 t="s">
        <v>121</v>
      </c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 t="s">
        <v>121</v>
      </c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 t="s">
        <v>121</v>
      </c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 t="s">
        <v>121</v>
      </c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</row>
    <row r="5" spans="1:212" s="21" customFormat="1" ht="15.75" customHeight="1">
      <c r="A5" s="44"/>
      <c r="B5" s="45"/>
      <c r="C5" s="69" t="s">
        <v>108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 t="s">
        <v>122</v>
      </c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 t="s">
        <v>122</v>
      </c>
      <c r="CX5" s="69"/>
      <c r="CY5" s="69"/>
      <c r="CZ5" s="69"/>
      <c r="DA5" s="69"/>
      <c r="DB5" s="69"/>
      <c r="DC5" s="69"/>
      <c r="DD5" s="69" t="s">
        <v>109</v>
      </c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 t="s">
        <v>123</v>
      </c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 t="s">
        <v>123</v>
      </c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</row>
    <row r="6" spans="1:212" s="21" customFormat="1" ht="15.75" customHeight="1">
      <c r="A6" s="44"/>
      <c r="B6" s="45"/>
      <c r="C6" s="48" t="s">
        <v>110</v>
      </c>
      <c r="D6" s="49"/>
      <c r="E6" s="49"/>
      <c r="F6" s="49"/>
      <c r="G6" s="49"/>
      <c r="H6" s="49"/>
      <c r="I6" s="49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3"/>
      <c r="AZ6" s="33" t="s">
        <v>111</v>
      </c>
      <c r="BA6" s="34"/>
      <c r="BB6" s="34"/>
      <c r="BC6" s="34"/>
      <c r="BD6" s="34"/>
      <c r="BE6" s="34"/>
      <c r="BF6" s="34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8"/>
      <c r="CW6" s="48" t="s">
        <v>112</v>
      </c>
      <c r="CX6" s="49"/>
      <c r="CY6" s="49"/>
      <c r="CZ6" s="49"/>
      <c r="DA6" s="49"/>
      <c r="DB6" s="49"/>
      <c r="DC6" s="50"/>
      <c r="DD6" s="33" t="s">
        <v>110</v>
      </c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5"/>
      <c r="EF6" s="37" t="s">
        <v>124</v>
      </c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8"/>
      <c r="FA6" s="33" t="s">
        <v>111</v>
      </c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5"/>
      <c r="FO6" s="36" t="s">
        <v>125</v>
      </c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8"/>
      <c r="GX6" s="49" t="s">
        <v>112</v>
      </c>
      <c r="GY6" s="49"/>
      <c r="GZ6" s="49"/>
      <c r="HA6" s="49"/>
      <c r="HB6" s="49"/>
      <c r="HC6" s="49"/>
      <c r="HD6" s="50"/>
    </row>
    <row r="7" spans="1:212" s="21" customFormat="1" ht="15.75" customHeight="1">
      <c r="A7" s="44"/>
      <c r="B7" s="45"/>
      <c r="C7" s="51"/>
      <c r="D7" s="52"/>
      <c r="E7" s="52"/>
      <c r="F7" s="52"/>
      <c r="G7" s="52"/>
      <c r="H7" s="52"/>
      <c r="I7" s="53"/>
      <c r="J7" s="37" t="s">
        <v>113</v>
      </c>
      <c r="K7" s="37"/>
      <c r="L7" s="37"/>
      <c r="M7" s="37"/>
      <c r="N7" s="37"/>
      <c r="O7" s="37"/>
      <c r="P7" s="38"/>
      <c r="Q7" s="37" t="s">
        <v>114</v>
      </c>
      <c r="R7" s="37"/>
      <c r="S7" s="37"/>
      <c r="T7" s="37"/>
      <c r="U7" s="37"/>
      <c r="V7" s="37"/>
      <c r="W7" s="38"/>
      <c r="X7" s="37" t="s">
        <v>115</v>
      </c>
      <c r="Y7" s="37"/>
      <c r="Z7" s="37"/>
      <c r="AA7" s="37"/>
      <c r="AB7" s="37"/>
      <c r="AC7" s="37"/>
      <c r="AD7" s="38"/>
      <c r="AE7" s="37" t="s">
        <v>37</v>
      </c>
      <c r="AF7" s="37"/>
      <c r="AG7" s="37"/>
      <c r="AH7" s="37"/>
      <c r="AI7" s="37"/>
      <c r="AJ7" s="37"/>
      <c r="AK7" s="38"/>
      <c r="AL7" s="37" t="s">
        <v>116</v>
      </c>
      <c r="AM7" s="37"/>
      <c r="AN7" s="37"/>
      <c r="AO7" s="37"/>
      <c r="AP7" s="37"/>
      <c r="AQ7" s="37"/>
      <c r="AR7" s="38"/>
      <c r="AS7" s="37" t="s">
        <v>101</v>
      </c>
      <c r="AT7" s="37"/>
      <c r="AU7" s="37"/>
      <c r="AV7" s="37"/>
      <c r="AW7" s="37"/>
      <c r="AX7" s="37"/>
      <c r="AY7" s="38"/>
      <c r="AZ7" s="51"/>
      <c r="BA7" s="52"/>
      <c r="BB7" s="52"/>
      <c r="BC7" s="52"/>
      <c r="BD7" s="52"/>
      <c r="BE7" s="52"/>
      <c r="BF7" s="53"/>
      <c r="BG7" s="37" t="s">
        <v>113</v>
      </c>
      <c r="BH7" s="37"/>
      <c r="BI7" s="37"/>
      <c r="BJ7" s="37"/>
      <c r="BK7" s="37"/>
      <c r="BL7" s="37"/>
      <c r="BM7" s="38"/>
      <c r="BN7" s="37" t="s">
        <v>114</v>
      </c>
      <c r="BO7" s="37"/>
      <c r="BP7" s="37"/>
      <c r="BQ7" s="37"/>
      <c r="BR7" s="37"/>
      <c r="BS7" s="37"/>
      <c r="BT7" s="38"/>
      <c r="BU7" s="37" t="s">
        <v>117</v>
      </c>
      <c r="BV7" s="37"/>
      <c r="BW7" s="37"/>
      <c r="BX7" s="37"/>
      <c r="BY7" s="37"/>
      <c r="BZ7" s="37"/>
      <c r="CA7" s="38"/>
      <c r="CB7" s="36" t="s">
        <v>37</v>
      </c>
      <c r="CC7" s="37"/>
      <c r="CD7" s="37"/>
      <c r="CE7" s="37"/>
      <c r="CF7" s="37"/>
      <c r="CG7" s="37"/>
      <c r="CH7" s="38"/>
      <c r="CI7" s="37" t="s">
        <v>116</v>
      </c>
      <c r="CJ7" s="37"/>
      <c r="CK7" s="37"/>
      <c r="CL7" s="37"/>
      <c r="CM7" s="37"/>
      <c r="CN7" s="37"/>
      <c r="CO7" s="38"/>
      <c r="CP7" s="36" t="s">
        <v>101</v>
      </c>
      <c r="CQ7" s="67"/>
      <c r="CR7" s="67"/>
      <c r="CS7" s="67"/>
      <c r="CT7" s="67"/>
      <c r="CU7" s="67"/>
      <c r="CV7" s="68"/>
      <c r="CW7" s="51"/>
      <c r="CX7" s="52"/>
      <c r="CY7" s="52"/>
      <c r="CZ7" s="52"/>
      <c r="DA7" s="52"/>
      <c r="DB7" s="52"/>
      <c r="DC7" s="53"/>
      <c r="DD7" s="51"/>
      <c r="DE7" s="52"/>
      <c r="DF7" s="52"/>
      <c r="DG7" s="52"/>
      <c r="DH7" s="52"/>
      <c r="DI7" s="52"/>
      <c r="DJ7" s="53"/>
      <c r="DK7" s="37" t="s">
        <v>113</v>
      </c>
      <c r="DL7" s="37"/>
      <c r="DM7" s="37"/>
      <c r="DN7" s="37"/>
      <c r="DO7" s="37"/>
      <c r="DP7" s="37"/>
      <c r="DQ7" s="38"/>
      <c r="DR7" s="37" t="s">
        <v>126</v>
      </c>
      <c r="DS7" s="37"/>
      <c r="DT7" s="37"/>
      <c r="DU7" s="37"/>
      <c r="DV7" s="37"/>
      <c r="DW7" s="37"/>
      <c r="DX7" s="38"/>
      <c r="DY7" s="37" t="s">
        <v>118</v>
      </c>
      <c r="DZ7" s="37"/>
      <c r="EA7" s="37"/>
      <c r="EB7" s="37"/>
      <c r="EC7" s="37"/>
      <c r="ED7" s="37"/>
      <c r="EE7" s="38"/>
      <c r="EF7" s="37" t="s">
        <v>37</v>
      </c>
      <c r="EG7" s="37"/>
      <c r="EH7" s="37"/>
      <c r="EI7" s="37"/>
      <c r="EJ7" s="37"/>
      <c r="EK7" s="37"/>
      <c r="EL7" s="38"/>
      <c r="EM7" s="37" t="s">
        <v>116</v>
      </c>
      <c r="EN7" s="37"/>
      <c r="EO7" s="37"/>
      <c r="EP7" s="37"/>
      <c r="EQ7" s="37"/>
      <c r="ER7" s="37"/>
      <c r="ES7" s="38"/>
      <c r="ET7" s="31" t="s">
        <v>119</v>
      </c>
      <c r="EU7" s="31"/>
      <c r="EV7" s="31"/>
      <c r="EW7" s="31"/>
      <c r="EX7" s="31"/>
      <c r="EY7" s="31"/>
      <c r="EZ7" s="32"/>
      <c r="FA7" s="51"/>
      <c r="FB7" s="52"/>
      <c r="FC7" s="52"/>
      <c r="FD7" s="52"/>
      <c r="FE7" s="52"/>
      <c r="FF7" s="52"/>
      <c r="FG7" s="53"/>
      <c r="FH7" s="37" t="s">
        <v>113</v>
      </c>
      <c r="FI7" s="37"/>
      <c r="FJ7" s="37"/>
      <c r="FK7" s="37"/>
      <c r="FL7" s="37"/>
      <c r="FM7" s="37"/>
      <c r="FN7" s="38"/>
      <c r="FO7" s="37" t="s">
        <v>126</v>
      </c>
      <c r="FP7" s="37"/>
      <c r="FQ7" s="37"/>
      <c r="FR7" s="37"/>
      <c r="FS7" s="37"/>
      <c r="FT7" s="37"/>
      <c r="FU7" s="38"/>
      <c r="FV7" s="37" t="s">
        <v>118</v>
      </c>
      <c r="FW7" s="37"/>
      <c r="FX7" s="37"/>
      <c r="FY7" s="37"/>
      <c r="FZ7" s="37"/>
      <c r="GA7" s="37"/>
      <c r="GB7" s="38"/>
      <c r="GC7" s="37" t="s">
        <v>37</v>
      </c>
      <c r="GD7" s="37"/>
      <c r="GE7" s="37"/>
      <c r="GF7" s="37"/>
      <c r="GG7" s="37"/>
      <c r="GH7" s="37"/>
      <c r="GI7" s="38"/>
      <c r="GJ7" s="37" t="s">
        <v>116</v>
      </c>
      <c r="GK7" s="37"/>
      <c r="GL7" s="37"/>
      <c r="GM7" s="37"/>
      <c r="GN7" s="37"/>
      <c r="GO7" s="37"/>
      <c r="GP7" s="38"/>
      <c r="GQ7" s="31" t="s">
        <v>119</v>
      </c>
      <c r="GR7" s="31"/>
      <c r="GS7" s="31"/>
      <c r="GT7" s="31"/>
      <c r="GU7" s="31"/>
      <c r="GV7" s="31"/>
      <c r="GW7" s="32"/>
      <c r="GX7" s="52"/>
      <c r="GY7" s="52"/>
      <c r="GZ7" s="52"/>
      <c r="HA7" s="52"/>
      <c r="HB7" s="52"/>
      <c r="HC7" s="52"/>
      <c r="HD7" s="53"/>
    </row>
    <row r="8" spans="1:212" s="20" customFormat="1" ht="25.5" customHeight="1" thickBot="1">
      <c r="A8" s="46"/>
      <c r="B8" s="47"/>
      <c r="C8" s="22" t="s">
        <v>39</v>
      </c>
      <c r="D8" s="23" t="s">
        <v>127</v>
      </c>
      <c r="E8" s="23" t="s">
        <v>71</v>
      </c>
      <c r="F8" s="23" t="s">
        <v>72</v>
      </c>
      <c r="G8" s="23" t="s">
        <v>73</v>
      </c>
      <c r="H8" s="23" t="s">
        <v>74</v>
      </c>
      <c r="I8" s="23" t="s">
        <v>40</v>
      </c>
      <c r="J8" s="22" t="s">
        <v>39</v>
      </c>
      <c r="K8" s="23" t="s">
        <v>127</v>
      </c>
      <c r="L8" s="23" t="s">
        <v>71</v>
      </c>
      <c r="M8" s="23" t="s">
        <v>72</v>
      </c>
      <c r="N8" s="23" t="s">
        <v>73</v>
      </c>
      <c r="O8" s="23" t="s">
        <v>74</v>
      </c>
      <c r="P8" s="23" t="s">
        <v>40</v>
      </c>
      <c r="Q8" s="22" t="s">
        <v>39</v>
      </c>
      <c r="R8" s="23" t="s">
        <v>127</v>
      </c>
      <c r="S8" s="23" t="s">
        <v>71</v>
      </c>
      <c r="T8" s="23" t="s">
        <v>72</v>
      </c>
      <c r="U8" s="23" t="s">
        <v>73</v>
      </c>
      <c r="V8" s="23" t="s">
        <v>74</v>
      </c>
      <c r="W8" s="23" t="s">
        <v>40</v>
      </c>
      <c r="X8" s="22" t="s">
        <v>39</v>
      </c>
      <c r="Y8" s="23" t="s">
        <v>127</v>
      </c>
      <c r="Z8" s="23" t="s">
        <v>71</v>
      </c>
      <c r="AA8" s="23" t="s">
        <v>72</v>
      </c>
      <c r="AB8" s="23" t="s">
        <v>73</v>
      </c>
      <c r="AC8" s="23" t="s">
        <v>74</v>
      </c>
      <c r="AD8" s="23" t="s">
        <v>40</v>
      </c>
      <c r="AE8" s="22" t="s">
        <v>39</v>
      </c>
      <c r="AF8" s="23" t="s">
        <v>127</v>
      </c>
      <c r="AG8" s="23" t="s">
        <v>71</v>
      </c>
      <c r="AH8" s="23" t="s">
        <v>72</v>
      </c>
      <c r="AI8" s="23" t="s">
        <v>73</v>
      </c>
      <c r="AJ8" s="23" t="s">
        <v>74</v>
      </c>
      <c r="AK8" s="23" t="s">
        <v>40</v>
      </c>
      <c r="AL8" s="22" t="s">
        <v>39</v>
      </c>
      <c r="AM8" s="23" t="s">
        <v>127</v>
      </c>
      <c r="AN8" s="23" t="s">
        <v>71</v>
      </c>
      <c r="AO8" s="23" t="s">
        <v>72</v>
      </c>
      <c r="AP8" s="23" t="s">
        <v>73</v>
      </c>
      <c r="AQ8" s="23" t="s">
        <v>74</v>
      </c>
      <c r="AR8" s="23" t="s">
        <v>40</v>
      </c>
      <c r="AS8" s="22" t="s">
        <v>39</v>
      </c>
      <c r="AT8" s="23" t="s">
        <v>127</v>
      </c>
      <c r="AU8" s="23" t="s">
        <v>71</v>
      </c>
      <c r="AV8" s="23" t="s">
        <v>72</v>
      </c>
      <c r="AW8" s="23" t="s">
        <v>73</v>
      </c>
      <c r="AX8" s="23" t="s">
        <v>74</v>
      </c>
      <c r="AY8" s="23" t="s">
        <v>40</v>
      </c>
      <c r="AZ8" s="22" t="s">
        <v>39</v>
      </c>
      <c r="BA8" s="23" t="s">
        <v>127</v>
      </c>
      <c r="BB8" s="23" t="s">
        <v>71</v>
      </c>
      <c r="BC8" s="23" t="s">
        <v>72</v>
      </c>
      <c r="BD8" s="23" t="s">
        <v>73</v>
      </c>
      <c r="BE8" s="23" t="s">
        <v>74</v>
      </c>
      <c r="BF8" s="23" t="s">
        <v>40</v>
      </c>
      <c r="BG8" s="22" t="s">
        <v>39</v>
      </c>
      <c r="BH8" s="23" t="s">
        <v>127</v>
      </c>
      <c r="BI8" s="23" t="s">
        <v>71</v>
      </c>
      <c r="BJ8" s="23" t="s">
        <v>72</v>
      </c>
      <c r="BK8" s="23" t="s">
        <v>73</v>
      </c>
      <c r="BL8" s="23" t="s">
        <v>74</v>
      </c>
      <c r="BM8" s="23" t="s">
        <v>40</v>
      </c>
      <c r="BN8" s="22" t="s">
        <v>39</v>
      </c>
      <c r="BO8" s="23" t="s">
        <v>127</v>
      </c>
      <c r="BP8" s="23" t="s">
        <v>71</v>
      </c>
      <c r="BQ8" s="23" t="s">
        <v>72</v>
      </c>
      <c r="BR8" s="23" t="s">
        <v>73</v>
      </c>
      <c r="BS8" s="23" t="s">
        <v>74</v>
      </c>
      <c r="BT8" s="23" t="s">
        <v>40</v>
      </c>
      <c r="BU8" s="22" t="s">
        <v>39</v>
      </c>
      <c r="BV8" s="23" t="s">
        <v>127</v>
      </c>
      <c r="BW8" s="23" t="s">
        <v>71</v>
      </c>
      <c r="BX8" s="23" t="s">
        <v>72</v>
      </c>
      <c r="BY8" s="23" t="s">
        <v>73</v>
      </c>
      <c r="BZ8" s="23" t="s">
        <v>74</v>
      </c>
      <c r="CA8" s="23" t="s">
        <v>40</v>
      </c>
      <c r="CB8" s="22" t="s">
        <v>39</v>
      </c>
      <c r="CC8" s="23" t="s">
        <v>127</v>
      </c>
      <c r="CD8" s="23" t="s">
        <v>71</v>
      </c>
      <c r="CE8" s="23" t="s">
        <v>72</v>
      </c>
      <c r="CF8" s="23" t="s">
        <v>73</v>
      </c>
      <c r="CG8" s="23" t="s">
        <v>74</v>
      </c>
      <c r="CH8" s="23" t="s">
        <v>40</v>
      </c>
      <c r="CI8" s="22" t="s">
        <v>39</v>
      </c>
      <c r="CJ8" s="23" t="s">
        <v>127</v>
      </c>
      <c r="CK8" s="23" t="s">
        <v>71</v>
      </c>
      <c r="CL8" s="23" t="s">
        <v>72</v>
      </c>
      <c r="CM8" s="23" t="s">
        <v>73</v>
      </c>
      <c r="CN8" s="23" t="s">
        <v>74</v>
      </c>
      <c r="CO8" s="23" t="s">
        <v>40</v>
      </c>
      <c r="CP8" s="22" t="s">
        <v>39</v>
      </c>
      <c r="CQ8" s="23" t="s">
        <v>127</v>
      </c>
      <c r="CR8" s="23" t="s">
        <v>71</v>
      </c>
      <c r="CS8" s="23" t="s">
        <v>72</v>
      </c>
      <c r="CT8" s="23" t="s">
        <v>73</v>
      </c>
      <c r="CU8" s="23" t="s">
        <v>74</v>
      </c>
      <c r="CV8" s="23" t="s">
        <v>40</v>
      </c>
      <c r="CW8" s="22" t="s">
        <v>39</v>
      </c>
      <c r="CX8" s="23" t="s">
        <v>127</v>
      </c>
      <c r="CY8" s="23" t="s">
        <v>71</v>
      </c>
      <c r="CZ8" s="23" t="s">
        <v>72</v>
      </c>
      <c r="DA8" s="23" t="s">
        <v>73</v>
      </c>
      <c r="DB8" s="23" t="s">
        <v>74</v>
      </c>
      <c r="DC8" s="23" t="s">
        <v>40</v>
      </c>
      <c r="DD8" s="22" t="s">
        <v>39</v>
      </c>
      <c r="DE8" s="23" t="s">
        <v>127</v>
      </c>
      <c r="DF8" s="23" t="s">
        <v>71</v>
      </c>
      <c r="DG8" s="23" t="s">
        <v>72</v>
      </c>
      <c r="DH8" s="23" t="s">
        <v>73</v>
      </c>
      <c r="DI8" s="23" t="s">
        <v>74</v>
      </c>
      <c r="DJ8" s="23" t="s">
        <v>40</v>
      </c>
      <c r="DK8" s="22" t="s">
        <v>39</v>
      </c>
      <c r="DL8" s="23" t="s">
        <v>127</v>
      </c>
      <c r="DM8" s="23" t="s">
        <v>71</v>
      </c>
      <c r="DN8" s="23" t="s">
        <v>72</v>
      </c>
      <c r="DO8" s="23" t="s">
        <v>73</v>
      </c>
      <c r="DP8" s="23" t="s">
        <v>74</v>
      </c>
      <c r="DQ8" s="23" t="s">
        <v>40</v>
      </c>
      <c r="DR8" s="22" t="s">
        <v>39</v>
      </c>
      <c r="DS8" s="23" t="s">
        <v>127</v>
      </c>
      <c r="DT8" s="23" t="s">
        <v>71</v>
      </c>
      <c r="DU8" s="23" t="s">
        <v>72</v>
      </c>
      <c r="DV8" s="23" t="s">
        <v>73</v>
      </c>
      <c r="DW8" s="23" t="s">
        <v>74</v>
      </c>
      <c r="DX8" s="23" t="s">
        <v>40</v>
      </c>
      <c r="DY8" s="22" t="s">
        <v>39</v>
      </c>
      <c r="DZ8" s="23" t="s">
        <v>127</v>
      </c>
      <c r="EA8" s="23" t="s">
        <v>71</v>
      </c>
      <c r="EB8" s="23" t="s">
        <v>72</v>
      </c>
      <c r="EC8" s="23" t="s">
        <v>73</v>
      </c>
      <c r="ED8" s="23" t="s">
        <v>74</v>
      </c>
      <c r="EE8" s="23" t="s">
        <v>40</v>
      </c>
      <c r="EF8" s="22" t="s">
        <v>39</v>
      </c>
      <c r="EG8" s="23" t="s">
        <v>127</v>
      </c>
      <c r="EH8" s="23" t="s">
        <v>71</v>
      </c>
      <c r="EI8" s="23" t="s">
        <v>72</v>
      </c>
      <c r="EJ8" s="23" t="s">
        <v>73</v>
      </c>
      <c r="EK8" s="23" t="s">
        <v>74</v>
      </c>
      <c r="EL8" s="23" t="s">
        <v>40</v>
      </c>
      <c r="EM8" s="22" t="s">
        <v>39</v>
      </c>
      <c r="EN8" s="23" t="s">
        <v>127</v>
      </c>
      <c r="EO8" s="23" t="s">
        <v>71</v>
      </c>
      <c r="EP8" s="23" t="s">
        <v>72</v>
      </c>
      <c r="EQ8" s="23" t="s">
        <v>73</v>
      </c>
      <c r="ER8" s="23" t="s">
        <v>74</v>
      </c>
      <c r="ES8" s="23" t="s">
        <v>40</v>
      </c>
      <c r="ET8" s="22" t="s">
        <v>39</v>
      </c>
      <c r="EU8" s="23" t="s">
        <v>127</v>
      </c>
      <c r="EV8" s="23" t="s">
        <v>71</v>
      </c>
      <c r="EW8" s="23" t="s">
        <v>72</v>
      </c>
      <c r="EX8" s="23" t="s">
        <v>73</v>
      </c>
      <c r="EY8" s="23" t="s">
        <v>74</v>
      </c>
      <c r="EZ8" s="23" t="s">
        <v>40</v>
      </c>
      <c r="FA8" s="22" t="s">
        <v>39</v>
      </c>
      <c r="FB8" s="23" t="s">
        <v>127</v>
      </c>
      <c r="FC8" s="23" t="s">
        <v>71</v>
      </c>
      <c r="FD8" s="23" t="s">
        <v>72</v>
      </c>
      <c r="FE8" s="23" t="s">
        <v>73</v>
      </c>
      <c r="FF8" s="23" t="s">
        <v>74</v>
      </c>
      <c r="FG8" s="23" t="s">
        <v>40</v>
      </c>
      <c r="FH8" s="22" t="s">
        <v>39</v>
      </c>
      <c r="FI8" s="23" t="s">
        <v>127</v>
      </c>
      <c r="FJ8" s="23" t="s">
        <v>71</v>
      </c>
      <c r="FK8" s="23" t="s">
        <v>72</v>
      </c>
      <c r="FL8" s="23" t="s">
        <v>73</v>
      </c>
      <c r="FM8" s="23" t="s">
        <v>74</v>
      </c>
      <c r="FN8" s="23" t="s">
        <v>40</v>
      </c>
      <c r="FO8" s="22" t="s">
        <v>39</v>
      </c>
      <c r="FP8" s="23" t="s">
        <v>127</v>
      </c>
      <c r="FQ8" s="23" t="s">
        <v>71</v>
      </c>
      <c r="FR8" s="23" t="s">
        <v>72</v>
      </c>
      <c r="FS8" s="23" t="s">
        <v>73</v>
      </c>
      <c r="FT8" s="23" t="s">
        <v>74</v>
      </c>
      <c r="FU8" s="23" t="s">
        <v>40</v>
      </c>
      <c r="FV8" s="22" t="s">
        <v>39</v>
      </c>
      <c r="FW8" s="23" t="s">
        <v>127</v>
      </c>
      <c r="FX8" s="23" t="s">
        <v>71</v>
      </c>
      <c r="FY8" s="23" t="s">
        <v>72</v>
      </c>
      <c r="FZ8" s="23" t="s">
        <v>73</v>
      </c>
      <c r="GA8" s="23" t="s">
        <v>74</v>
      </c>
      <c r="GB8" s="23" t="s">
        <v>40</v>
      </c>
      <c r="GC8" s="22" t="s">
        <v>39</v>
      </c>
      <c r="GD8" s="23" t="s">
        <v>127</v>
      </c>
      <c r="GE8" s="23" t="s">
        <v>71</v>
      </c>
      <c r="GF8" s="23" t="s">
        <v>72</v>
      </c>
      <c r="GG8" s="23" t="s">
        <v>73</v>
      </c>
      <c r="GH8" s="23" t="s">
        <v>74</v>
      </c>
      <c r="GI8" s="23" t="s">
        <v>40</v>
      </c>
      <c r="GJ8" s="22" t="s">
        <v>39</v>
      </c>
      <c r="GK8" s="23" t="s">
        <v>127</v>
      </c>
      <c r="GL8" s="23" t="s">
        <v>71</v>
      </c>
      <c r="GM8" s="23" t="s">
        <v>72</v>
      </c>
      <c r="GN8" s="23" t="s">
        <v>73</v>
      </c>
      <c r="GO8" s="23" t="s">
        <v>74</v>
      </c>
      <c r="GP8" s="23" t="s">
        <v>40</v>
      </c>
      <c r="GQ8" s="22" t="s">
        <v>39</v>
      </c>
      <c r="GR8" s="23" t="s">
        <v>127</v>
      </c>
      <c r="GS8" s="23" t="s">
        <v>71</v>
      </c>
      <c r="GT8" s="23" t="s">
        <v>72</v>
      </c>
      <c r="GU8" s="23" t="s">
        <v>73</v>
      </c>
      <c r="GV8" s="23" t="s">
        <v>74</v>
      </c>
      <c r="GW8" s="23" t="s">
        <v>40</v>
      </c>
      <c r="GX8" s="22" t="s">
        <v>39</v>
      </c>
      <c r="GY8" s="23" t="s">
        <v>127</v>
      </c>
      <c r="GZ8" s="23" t="s">
        <v>71</v>
      </c>
      <c r="HA8" s="23" t="s">
        <v>72</v>
      </c>
      <c r="HB8" s="23" t="s">
        <v>73</v>
      </c>
      <c r="HC8" s="23" t="s">
        <v>74</v>
      </c>
      <c r="HD8" s="23" t="s">
        <v>40</v>
      </c>
    </row>
    <row r="9" spans="1:212" ht="18" customHeight="1" thickTop="1">
      <c r="A9" s="7">
        <v>1</v>
      </c>
      <c r="B9" s="7" t="s">
        <v>0</v>
      </c>
      <c r="C9" s="24">
        <v>0</v>
      </c>
      <c r="D9" s="24">
        <v>7</v>
      </c>
      <c r="E9" s="24">
        <v>5</v>
      </c>
      <c r="F9" s="24">
        <v>28</v>
      </c>
      <c r="G9" s="24">
        <v>35</v>
      </c>
      <c r="H9" s="24">
        <v>79</v>
      </c>
      <c r="I9" s="24">
        <v>154</v>
      </c>
      <c r="J9" s="24">
        <v>0</v>
      </c>
      <c r="K9" s="24">
        <v>0</v>
      </c>
      <c r="L9" s="24">
        <v>0</v>
      </c>
      <c r="M9" s="24">
        <v>4</v>
      </c>
      <c r="N9" s="24">
        <v>0</v>
      </c>
      <c r="O9" s="24">
        <v>25</v>
      </c>
      <c r="P9" s="24">
        <v>29</v>
      </c>
      <c r="Q9" s="24">
        <v>0</v>
      </c>
      <c r="R9" s="24">
        <v>7</v>
      </c>
      <c r="S9" s="24">
        <v>0</v>
      </c>
      <c r="T9" s="24">
        <v>6</v>
      </c>
      <c r="U9" s="24">
        <v>0</v>
      </c>
      <c r="V9" s="24">
        <v>3</v>
      </c>
      <c r="W9" s="24">
        <v>16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5</v>
      </c>
      <c r="AH9" s="24">
        <v>16</v>
      </c>
      <c r="AI9" s="24">
        <v>34</v>
      </c>
      <c r="AJ9" s="24">
        <v>51</v>
      </c>
      <c r="AK9" s="24">
        <v>106</v>
      </c>
      <c r="AL9" s="24">
        <v>0</v>
      </c>
      <c r="AM9" s="24">
        <v>0</v>
      </c>
      <c r="AN9" s="24">
        <v>0</v>
      </c>
      <c r="AO9" s="24">
        <v>2</v>
      </c>
      <c r="AP9" s="24">
        <v>1</v>
      </c>
      <c r="AQ9" s="24">
        <v>0</v>
      </c>
      <c r="AR9" s="24">
        <v>3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2</v>
      </c>
      <c r="BC9" s="24">
        <v>2</v>
      </c>
      <c r="BD9" s="24">
        <v>1</v>
      </c>
      <c r="BE9" s="24">
        <v>10</v>
      </c>
      <c r="BF9" s="24">
        <v>15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1</v>
      </c>
      <c r="BR9" s="24">
        <v>0</v>
      </c>
      <c r="BS9" s="24">
        <v>0</v>
      </c>
      <c r="BT9" s="24">
        <v>1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2</v>
      </c>
      <c r="CE9" s="24">
        <v>1</v>
      </c>
      <c r="CF9" s="24">
        <v>0</v>
      </c>
      <c r="CG9" s="24">
        <v>10</v>
      </c>
      <c r="CH9" s="24">
        <v>13</v>
      </c>
      <c r="CI9" s="24">
        <v>0</v>
      </c>
      <c r="CJ9" s="24">
        <v>0</v>
      </c>
      <c r="CK9" s="24">
        <v>0</v>
      </c>
      <c r="CL9" s="24">
        <v>0</v>
      </c>
      <c r="CM9" s="24">
        <v>1</v>
      </c>
      <c r="CN9" s="24">
        <v>0</v>
      </c>
      <c r="CO9" s="24">
        <v>1</v>
      </c>
      <c r="CP9" s="24">
        <v>0</v>
      </c>
      <c r="CQ9" s="24">
        <v>0</v>
      </c>
      <c r="CR9" s="24">
        <v>0</v>
      </c>
      <c r="CS9" s="24">
        <v>0</v>
      </c>
      <c r="CT9" s="24">
        <v>0</v>
      </c>
      <c r="CU9" s="24">
        <v>0</v>
      </c>
      <c r="CV9" s="24">
        <v>0</v>
      </c>
      <c r="CW9" s="24">
        <v>0</v>
      </c>
      <c r="CX9" s="24">
        <v>7</v>
      </c>
      <c r="CY9" s="24">
        <v>7</v>
      </c>
      <c r="CZ9" s="24">
        <v>30</v>
      </c>
      <c r="DA9" s="24">
        <v>36</v>
      </c>
      <c r="DB9" s="24">
        <v>89</v>
      </c>
      <c r="DC9" s="24">
        <v>169</v>
      </c>
      <c r="DD9" s="24">
        <v>0</v>
      </c>
      <c r="DE9" s="24">
        <v>170620</v>
      </c>
      <c r="DF9" s="24">
        <v>6160</v>
      </c>
      <c r="DG9" s="24">
        <v>276960</v>
      </c>
      <c r="DH9" s="24">
        <v>158960</v>
      </c>
      <c r="DI9" s="24">
        <v>1131030</v>
      </c>
      <c r="DJ9" s="24">
        <v>1743730</v>
      </c>
      <c r="DK9" s="24">
        <v>0</v>
      </c>
      <c r="DL9" s="24">
        <v>0</v>
      </c>
      <c r="DM9" s="24">
        <v>0</v>
      </c>
      <c r="DN9" s="24">
        <v>87600</v>
      </c>
      <c r="DO9" s="24">
        <v>0</v>
      </c>
      <c r="DP9" s="24">
        <v>734580</v>
      </c>
      <c r="DQ9" s="24">
        <v>822180</v>
      </c>
      <c r="DR9" s="24">
        <v>0</v>
      </c>
      <c r="DS9" s="24">
        <v>170620</v>
      </c>
      <c r="DT9" s="24">
        <v>0</v>
      </c>
      <c r="DU9" s="24">
        <v>104780</v>
      </c>
      <c r="DV9" s="24">
        <v>0</v>
      </c>
      <c r="DW9" s="24">
        <v>58410</v>
      </c>
      <c r="DX9" s="24">
        <v>333810</v>
      </c>
      <c r="DY9" s="24">
        <v>0</v>
      </c>
      <c r="DZ9" s="24">
        <v>0</v>
      </c>
      <c r="EA9" s="24">
        <v>0</v>
      </c>
      <c r="EB9" s="24">
        <v>0</v>
      </c>
      <c r="EC9" s="24">
        <v>0</v>
      </c>
      <c r="ED9" s="24">
        <v>0</v>
      </c>
      <c r="EE9" s="24">
        <v>0</v>
      </c>
      <c r="EF9" s="24">
        <v>0</v>
      </c>
      <c r="EG9" s="24">
        <v>0</v>
      </c>
      <c r="EH9" s="24">
        <v>6160</v>
      </c>
      <c r="EI9" s="24">
        <v>52900</v>
      </c>
      <c r="EJ9" s="24">
        <v>155000</v>
      </c>
      <c r="EK9" s="24">
        <v>338040</v>
      </c>
      <c r="EL9" s="24">
        <v>552100</v>
      </c>
      <c r="EM9" s="24">
        <v>0</v>
      </c>
      <c r="EN9" s="24">
        <v>0</v>
      </c>
      <c r="EO9" s="24">
        <v>0</v>
      </c>
      <c r="EP9" s="24">
        <v>31680</v>
      </c>
      <c r="EQ9" s="24">
        <v>3960</v>
      </c>
      <c r="ER9" s="24">
        <v>0</v>
      </c>
      <c r="ES9" s="24">
        <v>35640</v>
      </c>
      <c r="ET9" s="24">
        <v>0</v>
      </c>
      <c r="EU9" s="24">
        <v>0</v>
      </c>
      <c r="EV9" s="24">
        <v>0</v>
      </c>
      <c r="EW9" s="24">
        <v>0</v>
      </c>
      <c r="EX9" s="24">
        <v>0</v>
      </c>
      <c r="EY9" s="24">
        <v>0</v>
      </c>
      <c r="EZ9" s="24">
        <v>0</v>
      </c>
      <c r="FA9" s="24">
        <v>0</v>
      </c>
      <c r="FB9" s="24">
        <v>0</v>
      </c>
      <c r="FC9" s="24">
        <v>5840</v>
      </c>
      <c r="FD9" s="24">
        <v>16080</v>
      </c>
      <c r="FE9" s="24">
        <v>4600</v>
      </c>
      <c r="FF9" s="24">
        <v>325450</v>
      </c>
      <c r="FG9" s="24">
        <v>351970</v>
      </c>
      <c r="FH9" s="24">
        <v>0</v>
      </c>
      <c r="FI9" s="24">
        <v>0</v>
      </c>
      <c r="FJ9" s="24">
        <v>0</v>
      </c>
      <c r="FK9" s="24">
        <v>0</v>
      </c>
      <c r="FL9" s="24">
        <v>0</v>
      </c>
      <c r="FM9" s="24">
        <v>0</v>
      </c>
      <c r="FN9" s="24">
        <v>0</v>
      </c>
      <c r="FO9" s="24">
        <v>0</v>
      </c>
      <c r="FP9" s="24">
        <v>0</v>
      </c>
      <c r="FQ9" s="24">
        <v>0</v>
      </c>
      <c r="FR9" s="24">
        <v>8050</v>
      </c>
      <c r="FS9" s="24">
        <v>0</v>
      </c>
      <c r="FT9" s="24">
        <v>0</v>
      </c>
      <c r="FU9" s="24">
        <v>8050</v>
      </c>
      <c r="FV9" s="24">
        <v>0</v>
      </c>
      <c r="FW9" s="24">
        <v>0</v>
      </c>
      <c r="FX9" s="24">
        <v>0</v>
      </c>
      <c r="FY9" s="24">
        <v>0</v>
      </c>
      <c r="FZ9" s="24">
        <v>0</v>
      </c>
      <c r="GA9" s="24">
        <v>0</v>
      </c>
      <c r="GB9" s="24">
        <v>0</v>
      </c>
      <c r="GC9" s="24">
        <v>0</v>
      </c>
      <c r="GD9" s="24">
        <v>0</v>
      </c>
      <c r="GE9" s="24">
        <v>5840</v>
      </c>
      <c r="GF9" s="24">
        <v>8030</v>
      </c>
      <c r="GG9" s="24">
        <v>0</v>
      </c>
      <c r="GH9" s="24">
        <v>325450</v>
      </c>
      <c r="GI9" s="24">
        <v>339320</v>
      </c>
      <c r="GJ9" s="24">
        <v>0</v>
      </c>
      <c r="GK9" s="24">
        <v>0</v>
      </c>
      <c r="GL9" s="24">
        <v>0</v>
      </c>
      <c r="GM9" s="24">
        <v>0</v>
      </c>
      <c r="GN9" s="24">
        <v>4600</v>
      </c>
      <c r="GO9" s="24">
        <v>0</v>
      </c>
      <c r="GP9" s="24">
        <v>4600</v>
      </c>
      <c r="GQ9" s="24">
        <v>0</v>
      </c>
      <c r="GR9" s="24">
        <v>0</v>
      </c>
      <c r="GS9" s="24">
        <v>0</v>
      </c>
      <c r="GT9" s="24">
        <v>0</v>
      </c>
      <c r="GU9" s="24">
        <v>0</v>
      </c>
      <c r="GV9" s="24">
        <v>0</v>
      </c>
      <c r="GW9" s="24">
        <v>0</v>
      </c>
      <c r="GX9" s="24">
        <v>0</v>
      </c>
      <c r="GY9" s="24">
        <v>170620</v>
      </c>
      <c r="GZ9" s="24">
        <v>12000</v>
      </c>
      <c r="HA9" s="24">
        <v>293040</v>
      </c>
      <c r="HB9" s="24">
        <v>163560</v>
      </c>
      <c r="HC9" s="24">
        <v>1456480</v>
      </c>
      <c r="HD9" s="24">
        <v>2095700</v>
      </c>
    </row>
    <row r="10" spans="1:212" ht="18" customHeight="1">
      <c r="A10" s="8">
        <v>2</v>
      </c>
      <c r="B10" s="8" t="s">
        <v>8</v>
      </c>
      <c r="C10" s="26">
        <v>0</v>
      </c>
      <c r="D10" s="26">
        <v>9</v>
      </c>
      <c r="E10" s="26">
        <v>7</v>
      </c>
      <c r="F10" s="26">
        <v>0</v>
      </c>
      <c r="G10" s="26">
        <v>2</v>
      </c>
      <c r="H10" s="26">
        <v>5</v>
      </c>
      <c r="I10" s="26">
        <v>23</v>
      </c>
      <c r="J10" s="26">
        <v>0</v>
      </c>
      <c r="K10" s="26">
        <v>5</v>
      </c>
      <c r="L10" s="26">
        <v>5</v>
      </c>
      <c r="M10" s="26">
        <v>0</v>
      </c>
      <c r="N10" s="26">
        <v>1</v>
      </c>
      <c r="O10" s="26">
        <v>0</v>
      </c>
      <c r="P10" s="26">
        <v>11</v>
      </c>
      <c r="Q10" s="26">
        <v>0</v>
      </c>
      <c r="R10" s="26">
        <v>4</v>
      </c>
      <c r="S10" s="26">
        <v>0</v>
      </c>
      <c r="T10" s="26">
        <v>0</v>
      </c>
      <c r="U10" s="26">
        <v>0</v>
      </c>
      <c r="V10" s="26">
        <v>0</v>
      </c>
      <c r="W10" s="26">
        <v>4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2</v>
      </c>
      <c r="AH10" s="26">
        <v>0</v>
      </c>
      <c r="AI10" s="26">
        <v>1</v>
      </c>
      <c r="AJ10" s="26">
        <v>5</v>
      </c>
      <c r="AK10" s="26">
        <v>8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5</v>
      </c>
      <c r="BB10" s="26">
        <v>0</v>
      </c>
      <c r="BC10" s="26">
        <v>0</v>
      </c>
      <c r="BD10" s="26">
        <v>0</v>
      </c>
      <c r="BE10" s="26">
        <v>0</v>
      </c>
      <c r="BF10" s="26">
        <v>5</v>
      </c>
      <c r="BG10" s="26">
        <v>0</v>
      </c>
      <c r="BH10" s="26">
        <v>5</v>
      </c>
      <c r="BI10" s="26">
        <v>0</v>
      </c>
      <c r="BJ10" s="26">
        <v>0</v>
      </c>
      <c r="BK10" s="26">
        <v>0</v>
      </c>
      <c r="BL10" s="26">
        <v>0</v>
      </c>
      <c r="BM10" s="26">
        <v>5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14</v>
      </c>
      <c r="CY10" s="26">
        <v>7</v>
      </c>
      <c r="CZ10" s="26">
        <v>0</v>
      </c>
      <c r="DA10" s="26">
        <v>2</v>
      </c>
      <c r="DB10" s="26">
        <v>5</v>
      </c>
      <c r="DC10" s="26">
        <v>28</v>
      </c>
      <c r="DD10" s="26">
        <v>0</v>
      </c>
      <c r="DE10" s="26">
        <v>260370</v>
      </c>
      <c r="DF10" s="26">
        <v>156580</v>
      </c>
      <c r="DG10" s="26">
        <v>0</v>
      </c>
      <c r="DH10" s="26">
        <v>35640</v>
      </c>
      <c r="DI10" s="26">
        <v>25550</v>
      </c>
      <c r="DJ10" s="26">
        <v>478140</v>
      </c>
      <c r="DK10" s="26">
        <v>0</v>
      </c>
      <c r="DL10" s="26">
        <v>141570</v>
      </c>
      <c r="DM10" s="26">
        <v>149490</v>
      </c>
      <c r="DN10" s="26">
        <v>0</v>
      </c>
      <c r="DO10" s="26">
        <v>27720</v>
      </c>
      <c r="DP10" s="26">
        <v>0</v>
      </c>
      <c r="DQ10" s="26">
        <v>318780</v>
      </c>
      <c r="DR10" s="26">
        <v>0</v>
      </c>
      <c r="DS10" s="26">
        <v>118800</v>
      </c>
      <c r="DT10" s="26">
        <v>0</v>
      </c>
      <c r="DU10" s="26">
        <v>0</v>
      </c>
      <c r="DV10" s="26">
        <v>0</v>
      </c>
      <c r="DW10" s="26">
        <v>0</v>
      </c>
      <c r="DX10" s="26">
        <v>118800</v>
      </c>
      <c r="DY10" s="26">
        <v>0</v>
      </c>
      <c r="DZ10" s="26">
        <v>0</v>
      </c>
      <c r="EA10" s="26">
        <v>0</v>
      </c>
      <c r="EB10" s="26">
        <v>0</v>
      </c>
      <c r="EC10" s="26">
        <v>0</v>
      </c>
      <c r="ED10" s="26">
        <v>0</v>
      </c>
      <c r="EE10" s="26">
        <v>0</v>
      </c>
      <c r="EF10" s="26">
        <v>0</v>
      </c>
      <c r="EG10" s="26">
        <v>0</v>
      </c>
      <c r="EH10" s="26">
        <v>7090</v>
      </c>
      <c r="EI10" s="26">
        <v>0</v>
      </c>
      <c r="EJ10" s="26">
        <v>7920</v>
      </c>
      <c r="EK10" s="26">
        <v>25550</v>
      </c>
      <c r="EL10" s="26">
        <v>40560</v>
      </c>
      <c r="EM10" s="26">
        <v>0</v>
      </c>
      <c r="EN10" s="26">
        <v>0</v>
      </c>
      <c r="EO10" s="26">
        <v>0</v>
      </c>
      <c r="EP10" s="26">
        <v>0</v>
      </c>
      <c r="EQ10" s="26">
        <v>0</v>
      </c>
      <c r="ER10" s="26">
        <v>0</v>
      </c>
      <c r="ES10" s="26">
        <v>0</v>
      </c>
      <c r="ET10" s="26">
        <v>0</v>
      </c>
      <c r="EU10" s="26">
        <v>0</v>
      </c>
      <c r="EV10" s="26">
        <v>0</v>
      </c>
      <c r="EW10" s="26">
        <v>0</v>
      </c>
      <c r="EX10" s="26">
        <v>0</v>
      </c>
      <c r="EY10" s="26">
        <v>0</v>
      </c>
      <c r="EZ10" s="26">
        <v>0</v>
      </c>
      <c r="FA10" s="26">
        <v>0</v>
      </c>
      <c r="FB10" s="26">
        <v>164450</v>
      </c>
      <c r="FC10" s="26">
        <v>0</v>
      </c>
      <c r="FD10" s="26">
        <v>0</v>
      </c>
      <c r="FE10" s="26">
        <v>0</v>
      </c>
      <c r="FF10" s="26">
        <v>0</v>
      </c>
      <c r="FG10" s="26">
        <v>164450</v>
      </c>
      <c r="FH10" s="26">
        <v>0</v>
      </c>
      <c r="FI10" s="26">
        <v>164450</v>
      </c>
      <c r="FJ10" s="26">
        <v>0</v>
      </c>
      <c r="FK10" s="26">
        <v>0</v>
      </c>
      <c r="FL10" s="26">
        <v>0</v>
      </c>
      <c r="FM10" s="26">
        <v>0</v>
      </c>
      <c r="FN10" s="26">
        <v>164450</v>
      </c>
      <c r="FO10" s="26">
        <v>0</v>
      </c>
      <c r="FP10" s="26">
        <v>0</v>
      </c>
      <c r="FQ10" s="26">
        <v>0</v>
      </c>
      <c r="FR10" s="26">
        <v>0</v>
      </c>
      <c r="FS10" s="26">
        <v>0</v>
      </c>
      <c r="FT10" s="26">
        <v>0</v>
      </c>
      <c r="FU10" s="26">
        <v>0</v>
      </c>
      <c r="FV10" s="26">
        <v>0</v>
      </c>
      <c r="FW10" s="26">
        <v>0</v>
      </c>
      <c r="FX10" s="26">
        <v>0</v>
      </c>
      <c r="FY10" s="26">
        <v>0</v>
      </c>
      <c r="FZ10" s="26">
        <v>0</v>
      </c>
      <c r="GA10" s="26">
        <v>0</v>
      </c>
      <c r="GB10" s="26">
        <v>0</v>
      </c>
      <c r="GC10" s="26">
        <v>0</v>
      </c>
      <c r="GD10" s="26">
        <v>0</v>
      </c>
      <c r="GE10" s="26">
        <v>0</v>
      </c>
      <c r="GF10" s="26">
        <v>0</v>
      </c>
      <c r="GG10" s="26">
        <v>0</v>
      </c>
      <c r="GH10" s="26">
        <v>0</v>
      </c>
      <c r="GI10" s="26">
        <v>0</v>
      </c>
      <c r="GJ10" s="26">
        <v>0</v>
      </c>
      <c r="GK10" s="26">
        <v>0</v>
      </c>
      <c r="GL10" s="26">
        <v>0</v>
      </c>
      <c r="GM10" s="26">
        <v>0</v>
      </c>
      <c r="GN10" s="26">
        <v>0</v>
      </c>
      <c r="GO10" s="26">
        <v>0</v>
      </c>
      <c r="GP10" s="26">
        <v>0</v>
      </c>
      <c r="GQ10" s="26">
        <v>0</v>
      </c>
      <c r="GR10" s="26">
        <v>0</v>
      </c>
      <c r="GS10" s="26">
        <v>0</v>
      </c>
      <c r="GT10" s="26">
        <v>0</v>
      </c>
      <c r="GU10" s="26">
        <v>0</v>
      </c>
      <c r="GV10" s="26">
        <v>0</v>
      </c>
      <c r="GW10" s="26">
        <v>0</v>
      </c>
      <c r="GX10" s="26">
        <v>0</v>
      </c>
      <c r="GY10" s="26">
        <v>424820</v>
      </c>
      <c r="GZ10" s="26">
        <v>156580</v>
      </c>
      <c r="HA10" s="26">
        <v>0</v>
      </c>
      <c r="HB10" s="26">
        <v>35640</v>
      </c>
      <c r="HC10" s="26">
        <v>25550</v>
      </c>
      <c r="HD10" s="26">
        <v>642590</v>
      </c>
    </row>
    <row r="11" spans="1:212" ht="18" customHeight="1">
      <c r="A11" s="8">
        <v>3</v>
      </c>
      <c r="B11" s="8" t="s">
        <v>12</v>
      </c>
      <c r="C11" s="26">
        <v>0</v>
      </c>
      <c r="D11" s="26">
        <v>5</v>
      </c>
      <c r="E11" s="26">
        <v>0</v>
      </c>
      <c r="F11" s="26">
        <v>0</v>
      </c>
      <c r="G11" s="26">
        <v>0</v>
      </c>
      <c r="H11" s="26">
        <v>0</v>
      </c>
      <c r="I11" s="26">
        <v>5</v>
      </c>
      <c r="J11" s="26">
        <v>0</v>
      </c>
      <c r="K11" s="26">
        <v>5</v>
      </c>
      <c r="L11" s="26">
        <v>0</v>
      </c>
      <c r="M11" s="26">
        <v>0</v>
      </c>
      <c r="N11" s="26">
        <v>0</v>
      </c>
      <c r="O11" s="26">
        <v>0</v>
      </c>
      <c r="P11" s="26">
        <v>5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5</v>
      </c>
      <c r="CY11" s="26">
        <v>0</v>
      </c>
      <c r="CZ11" s="26">
        <v>0</v>
      </c>
      <c r="DA11" s="26">
        <v>0</v>
      </c>
      <c r="DB11" s="26">
        <v>0</v>
      </c>
      <c r="DC11" s="26">
        <v>5</v>
      </c>
      <c r="DD11" s="26">
        <v>0</v>
      </c>
      <c r="DE11" s="26">
        <v>149490</v>
      </c>
      <c r="DF11" s="26">
        <v>0</v>
      </c>
      <c r="DG11" s="26">
        <v>0</v>
      </c>
      <c r="DH11" s="26">
        <v>0</v>
      </c>
      <c r="DI11" s="26">
        <v>0</v>
      </c>
      <c r="DJ11" s="26">
        <v>149490</v>
      </c>
      <c r="DK11" s="26">
        <v>0</v>
      </c>
      <c r="DL11" s="26">
        <v>149490</v>
      </c>
      <c r="DM11" s="26">
        <v>0</v>
      </c>
      <c r="DN11" s="26">
        <v>0</v>
      </c>
      <c r="DO11" s="26">
        <v>0</v>
      </c>
      <c r="DP11" s="26">
        <v>0</v>
      </c>
      <c r="DQ11" s="26">
        <v>149490</v>
      </c>
      <c r="DR11" s="26">
        <v>0</v>
      </c>
      <c r="DS11" s="26">
        <v>0</v>
      </c>
      <c r="DT11" s="26">
        <v>0</v>
      </c>
      <c r="DU11" s="26">
        <v>0</v>
      </c>
      <c r="DV11" s="26">
        <v>0</v>
      </c>
      <c r="DW11" s="26">
        <v>0</v>
      </c>
      <c r="DX11" s="26">
        <v>0</v>
      </c>
      <c r="DY11" s="26">
        <v>0</v>
      </c>
      <c r="DZ11" s="26">
        <v>0</v>
      </c>
      <c r="EA11" s="26">
        <v>0</v>
      </c>
      <c r="EB11" s="26">
        <v>0</v>
      </c>
      <c r="EC11" s="26">
        <v>0</v>
      </c>
      <c r="ED11" s="26">
        <v>0</v>
      </c>
      <c r="EE11" s="26">
        <v>0</v>
      </c>
      <c r="EF11" s="26">
        <v>0</v>
      </c>
      <c r="EG11" s="26">
        <v>0</v>
      </c>
      <c r="EH11" s="26">
        <v>0</v>
      </c>
      <c r="EI11" s="26">
        <v>0</v>
      </c>
      <c r="EJ11" s="26">
        <v>0</v>
      </c>
      <c r="EK11" s="26">
        <v>0</v>
      </c>
      <c r="EL11" s="26">
        <v>0</v>
      </c>
      <c r="EM11" s="26">
        <v>0</v>
      </c>
      <c r="EN11" s="26">
        <v>0</v>
      </c>
      <c r="EO11" s="26">
        <v>0</v>
      </c>
      <c r="EP11" s="26">
        <v>0</v>
      </c>
      <c r="EQ11" s="26">
        <v>0</v>
      </c>
      <c r="ER11" s="26">
        <v>0</v>
      </c>
      <c r="ES11" s="26">
        <v>0</v>
      </c>
      <c r="ET11" s="26">
        <v>0</v>
      </c>
      <c r="EU11" s="26">
        <v>0</v>
      </c>
      <c r="EV11" s="26">
        <v>0</v>
      </c>
      <c r="EW11" s="26">
        <v>0</v>
      </c>
      <c r="EX11" s="26">
        <v>0</v>
      </c>
      <c r="EY11" s="26">
        <v>0</v>
      </c>
      <c r="EZ11" s="26">
        <v>0</v>
      </c>
      <c r="FA11" s="26">
        <v>0</v>
      </c>
      <c r="FB11" s="26">
        <v>0</v>
      </c>
      <c r="FC11" s="26">
        <v>0</v>
      </c>
      <c r="FD11" s="26">
        <v>0</v>
      </c>
      <c r="FE11" s="26">
        <v>0</v>
      </c>
      <c r="FF11" s="26">
        <v>0</v>
      </c>
      <c r="FG11" s="26">
        <v>0</v>
      </c>
      <c r="FH11" s="26">
        <v>0</v>
      </c>
      <c r="FI11" s="26">
        <v>0</v>
      </c>
      <c r="FJ11" s="26">
        <v>0</v>
      </c>
      <c r="FK11" s="26">
        <v>0</v>
      </c>
      <c r="FL11" s="26">
        <v>0</v>
      </c>
      <c r="FM11" s="26">
        <v>0</v>
      </c>
      <c r="FN11" s="26">
        <v>0</v>
      </c>
      <c r="FO11" s="26">
        <v>0</v>
      </c>
      <c r="FP11" s="26">
        <v>0</v>
      </c>
      <c r="FQ11" s="26">
        <v>0</v>
      </c>
      <c r="FR11" s="26">
        <v>0</v>
      </c>
      <c r="FS11" s="26">
        <v>0</v>
      </c>
      <c r="FT11" s="26">
        <v>0</v>
      </c>
      <c r="FU11" s="26">
        <v>0</v>
      </c>
      <c r="FV11" s="26">
        <v>0</v>
      </c>
      <c r="FW11" s="26">
        <v>0</v>
      </c>
      <c r="FX11" s="26">
        <v>0</v>
      </c>
      <c r="FY11" s="26">
        <v>0</v>
      </c>
      <c r="FZ11" s="26">
        <v>0</v>
      </c>
      <c r="GA11" s="26">
        <v>0</v>
      </c>
      <c r="GB11" s="26">
        <v>0</v>
      </c>
      <c r="GC11" s="26">
        <v>0</v>
      </c>
      <c r="GD11" s="26">
        <v>0</v>
      </c>
      <c r="GE11" s="26">
        <v>0</v>
      </c>
      <c r="GF11" s="26">
        <v>0</v>
      </c>
      <c r="GG11" s="26">
        <v>0</v>
      </c>
      <c r="GH11" s="26">
        <v>0</v>
      </c>
      <c r="GI11" s="26">
        <v>0</v>
      </c>
      <c r="GJ11" s="26">
        <v>0</v>
      </c>
      <c r="GK11" s="26">
        <v>0</v>
      </c>
      <c r="GL11" s="26">
        <v>0</v>
      </c>
      <c r="GM11" s="26">
        <v>0</v>
      </c>
      <c r="GN11" s="26">
        <v>0</v>
      </c>
      <c r="GO11" s="26">
        <v>0</v>
      </c>
      <c r="GP11" s="26">
        <v>0</v>
      </c>
      <c r="GQ11" s="26">
        <v>0</v>
      </c>
      <c r="GR11" s="26">
        <v>0</v>
      </c>
      <c r="GS11" s="26">
        <v>0</v>
      </c>
      <c r="GT11" s="26">
        <v>0</v>
      </c>
      <c r="GU11" s="26">
        <v>0</v>
      </c>
      <c r="GV11" s="26">
        <v>0</v>
      </c>
      <c r="GW11" s="26">
        <v>0</v>
      </c>
      <c r="GX11" s="26">
        <v>0</v>
      </c>
      <c r="GY11" s="26">
        <v>149490</v>
      </c>
      <c r="GZ11" s="26">
        <v>0</v>
      </c>
      <c r="HA11" s="26">
        <v>0</v>
      </c>
      <c r="HB11" s="26">
        <v>0</v>
      </c>
      <c r="HC11" s="26">
        <v>0</v>
      </c>
      <c r="HD11" s="26">
        <v>149490</v>
      </c>
    </row>
    <row r="12" spans="1:212" ht="18" customHeight="1">
      <c r="A12" s="8">
        <v>4</v>
      </c>
      <c r="B12" s="8" t="s">
        <v>20</v>
      </c>
      <c r="C12" s="26">
        <v>0</v>
      </c>
      <c r="D12" s="26">
        <v>0</v>
      </c>
      <c r="E12" s="26">
        <v>0</v>
      </c>
      <c r="F12" s="26">
        <v>0</v>
      </c>
      <c r="G12" s="26">
        <v>8</v>
      </c>
      <c r="H12" s="26">
        <v>0</v>
      </c>
      <c r="I12" s="26">
        <v>8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8</v>
      </c>
      <c r="AJ12" s="26">
        <v>0</v>
      </c>
      <c r="AK12" s="26">
        <v>8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8</v>
      </c>
      <c r="DB12" s="26">
        <v>0</v>
      </c>
      <c r="DC12" s="26">
        <v>8</v>
      </c>
      <c r="DD12" s="26">
        <v>0</v>
      </c>
      <c r="DE12" s="26">
        <v>0</v>
      </c>
      <c r="DF12" s="26">
        <v>0</v>
      </c>
      <c r="DG12" s="26">
        <v>0</v>
      </c>
      <c r="DH12" s="26">
        <v>114430</v>
      </c>
      <c r="DI12" s="26">
        <v>0</v>
      </c>
      <c r="DJ12" s="26">
        <v>114430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26">
        <v>0</v>
      </c>
      <c r="DV12" s="26">
        <v>0</v>
      </c>
      <c r="DW12" s="26">
        <v>0</v>
      </c>
      <c r="DX12" s="26">
        <v>0</v>
      </c>
      <c r="DY12" s="26">
        <v>0</v>
      </c>
      <c r="DZ12" s="26">
        <v>0</v>
      </c>
      <c r="EA12" s="26">
        <v>0</v>
      </c>
      <c r="EB12" s="26">
        <v>0</v>
      </c>
      <c r="EC12" s="26">
        <v>0</v>
      </c>
      <c r="ED12" s="26">
        <v>0</v>
      </c>
      <c r="EE12" s="26">
        <v>0</v>
      </c>
      <c r="EF12" s="26">
        <v>0</v>
      </c>
      <c r="EG12" s="26">
        <v>0</v>
      </c>
      <c r="EH12" s="26">
        <v>0</v>
      </c>
      <c r="EI12" s="26">
        <v>0</v>
      </c>
      <c r="EJ12" s="26">
        <v>114430</v>
      </c>
      <c r="EK12" s="26">
        <v>0</v>
      </c>
      <c r="EL12" s="26">
        <v>114430</v>
      </c>
      <c r="EM12" s="26">
        <v>0</v>
      </c>
      <c r="EN12" s="26">
        <v>0</v>
      </c>
      <c r="EO12" s="26">
        <v>0</v>
      </c>
      <c r="EP12" s="26">
        <v>0</v>
      </c>
      <c r="EQ12" s="26">
        <v>0</v>
      </c>
      <c r="ER12" s="26">
        <v>0</v>
      </c>
      <c r="ES12" s="26">
        <v>0</v>
      </c>
      <c r="ET12" s="26">
        <v>0</v>
      </c>
      <c r="EU12" s="26">
        <v>0</v>
      </c>
      <c r="EV12" s="26">
        <v>0</v>
      </c>
      <c r="EW12" s="26">
        <v>0</v>
      </c>
      <c r="EX12" s="26">
        <v>0</v>
      </c>
      <c r="EY12" s="26">
        <v>0</v>
      </c>
      <c r="EZ12" s="26">
        <v>0</v>
      </c>
      <c r="FA12" s="26">
        <v>0</v>
      </c>
      <c r="FB12" s="26">
        <v>0</v>
      </c>
      <c r="FC12" s="26">
        <v>0</v>
      </c>
      <c r="FD12" s="26">
        <v>0</v>
      </c>
      <c r="FE12" s="26">
        <v>0</v>
      </c>
      <c r="FF12" s="26">
        <v>0</v>
      </c>
      <c r="FG12" s="26">
        <v>0</v>
      </c>
      <c r="FH12" s="26">
        <v>0</v>
      </c>
      <c r="FI12" s="26">
        <v>0</v>
      </c>
      <c r="FJ12" s="26">
        <v>0</v>
      </c>
      <c r="FK12" s="26">
        <v>0</v>
      </c>
      <c r="FL12" s="26">
        <v>0</v>
      </c>
      <c r="FM12" s="26">
        <v>0</v>
      </c>
      <c r="FN12" s="26">
        <v>0</v>
      </c>
      <c r="FO12" s="26">
        <v>0</v>
      </c>
      <c r="FP12" s="26">
        <v>0</v>
      </c>
      <c r="FQ12" s="26">
        <v>0</v>
      </c>
      <c r="FR12" s="26">
        <v>0</v>
      </c>
      <c r="FS12" s="26">
        <v>0</v>
      </c>
      <c r="FT12" s="26">
        <v>0</v>
      </c>
      <c r="FU12" s="26">
        <v>0</v>
      </c>
      <c r="FV12" s="26">
        <v>0</v>
      </c>
      <c r="FW12" s="26">
        <v>0</v>
      </c>
      <c r="FX12" s="26">
        <v>0</v>
      </c>
      <c r="FY12" s="26">
        <v>0</v>
      </c>
      <c r="FZ12" s="26">
        <v>0</v>
      </c>
      <c r="GA12" s="26">
        <v>0</v>
      </c>
      <c r="GB12" s="26">
        <v>0</v>
      </c>
      <c r="GC12" s="26">
        <v>0</v>
      </c>
      <c r="GD12" s="26">
        <v>0</v>
      </c>
      <c r="GE12" s="26">
        <v>0</v>
      </c>
      <c r="GF12" s="26">
        <v>0</v>
      </c>
      <c r="GG12" s="26">
        <v>0</v>
      </c>
      <c r="GH12" s="26">
        <v>0</v>
      </c>
      <c r="GI12" s="26">
        <v>0</v>
      </c>
      <c r="GJ12" s="26">
        <v>0</v>
      </c>
      <c r="GK12" s="26">
        <v>0</v>
      </c>
      <c r="GL12" s="26">
        <v>0</v>
      </c>
      <c r="GM12" s="26">
        <v>0</v>
      </c>
      <c r="GN12" s="26">
        <v>0</v>
      </c>
      <c r="GO12" s="26">
        <v>0</v>
      </c>
      <c r="GP12" s="26">
        <v>0</v>
      </c>
      <c r="GQ12" s="26">
        <v>0</v>
      </c>
      <c r="GR12" s="26">
        <v>0</v>
      </c>
      <c r="GS12" s="26">
        <v>0</v>
      </c>
      <c r="GT12" s="26">
        <v>0</v>
      </c>
      <c r="GU12" s="26">
        <v>0</v>
      </c>
      <c r="GV12" s="26">
        <v>0</v>
      </c>
      <c r="GW12" s="26">
        <v>0</v>
      </c>
      <c r="GX12" s="26">
        <v>0</v>
      </c>
      <c r="GY12" s="26">
        <v>0</v>
      </c>
      <c r="GZ12" s="26">
        <v>0</v>
      </c>
      <c r="HA12" s="26">
        <v>0</v>
      </c>
      <c r="HB12" s="26">
        <v>114430</v>
      </c>
      <c r="HC12" s="26">
        <v>0</v>
      </c>
      <c r="HD12" s="26">
        <v>114430</v>
      </c>
    </row>
    <row r="13" spans="1:212" ht="18" customHeight="1" thickBot="1">
      <c r="A13" s="57" t="s">
        <v>41</v>
      </c>
      <c r="B13" s="58"/>
      <c r="C13" s="27">
        <f aca="true" t="shared" si="0" ref="C13:BN13">SUM(C9:C12)</f>
        <v>0</v>
      </c>
      <c r="D13" s="27">
        <f t="shared" si="0"/>
        <v>21</v>
      </c>
      <c r="E13" s="27">
        <f t="shared" si="0"/>
        <v>12</v>
      </c>
      <c r="F13" s="27">
        <f t="shared" si="0"/>
        <v>28</v>
      </c>
      <c r="G13" s="27">
        <f t="shared" si="0"/>
        <v>45</v>
      </c>
      <c r="H13" s="27">
        <f t="shared" si="0"/>
        <v>84</v>
      </c>
      <c r="I13" s="27">
        <f t="shared" si="0"/>
        <v>190</v>
      </c>
      <c r="J13" s="27">
        <f t="shared" si="0"/>
        <v>0</v>
      </c>
      <c r="K13" s="27">
        <f t="shared" si="0"/>
        <v>10</v>
      </c>
      <c r="L13" s="27">
        <f t="shared" si="0"/>
        <v>5</v>
      </c>
      <c r="M13" s="27">
        <f t="shared" si="0"/>
        <v>4</v>
      </c>
      <c r="N13" s="27">
        <f t="shared" si="0"/>
        <v>1</v>
      </c>
      <c r="O13" s="27">
        <f t="shared" si="0"/>
        <v>25</v>
      </c>
      <c r="P13" s="27">
        <f t="shared" si="0"/>
        <v>45</v>
      </c>
      <c r="Q13" s="27">
        <f t="shared" si="0"/>
        <v>0</v>
      </c>
      <c r="R13" s="27">
        <f t="shared" si="0"/>
        <v>11</v>
      </c>
      <c r="S13" s="27">
        <f t="shared" si="0"/>
        <v>0</v>
      </c>
      <c r="T13" s="27">
        <f t="shared" si="0"/>
        <v>6</v>
      </c>
      <c r="U13" s="27">
        <f t="shared" si="0"/>
        <v>0</v>
      </c>
      <c r="V13" s="27">
        <f t="shared" si="0"/>
        <v>3</v>
      </c>
      <c r="W13" s="27">
        <f t="shared" si="0"/>
        <v>20</v>
      </c>
      <c r="X13" s="27">
        <f t="shared" si="0"/>
        <v>0</v>
      </c>
      <c r="Y13" s="27">
        <f t="shared" si="0"/>
        <v>0</v>
      </c>
      <c r="Z13" s="27">
        <f t="shared" si="0"/>
        <v>0</v>
      </c>
      <c r="AA13" s="27">
        <f t="shared" si="0"/>
        <v>0</v>
      </c>
      <c r="AB13" s="27">
        <f t="shared" si="0"/>
        <v>0</v>
      </c>
      <c r="AC13" s="27">
        <f t="shared" si="0"/>
        <v>0</v>
      </c>
      <c r="AD13" s="27">
        <f t="shared" si="0"/>
        <v>0</v>
      </c>
      <c r="AE13" s="27">
        <f t="shared" si="0"/>
        <v>0</v>
      </c>
      <c r="AF13" s="27">
        <f t="shared" si="0"/>
        <v>0</v>
      </c>
      <c r="AG13" s="27">
        <f t="shared" si="0"/>
        <v>7</v>
      </c>
      <c r="AH13" s="27">
        <f t="shared" si="0"/>
        <v>16</v>
      </c>
      <c r="AI13" s="27">
        <f t="shared" si="0"/>
        <v>43</v>
      </c>
      <c r="AJ13" s="27">
        <f t="shared" si="0"/>
        <v>56</v>
      </c>
      <c r="AK13" s="27">
        <f t="shared" si="0"/>
        <v>122</v>
      </c>
      <c r="AL13" s="27">
        <f t="shared" si="0"/>
        <v>0</v>
      </c>
      <c r="AM13" s="27">
        <f t="shared" si="0"/>
        <v>0</v>
      </c>
      <c r="AN13" s="27">
        <f t="shared" si="0"/>
        <v>0</v>
      </c>
      <c r="AO13" s="27">
        <f t="shared" si="0"/>
        <v>2</v>
      </c>
      <c r="AP13" s="27">
        <f t="shared" si="0"/>
        <v>1</v>
      </c>
      <c r="AQ13" s="27">
        <f t="shared" si="0"/>
        <v>0</v>
      </c>
      <c r="AR13" s="27">
        <f t="shared" si="0"/>
        <v>3</v>
      </c>
      <c r="AS13" s="27">
        <f t="shared" si="0"/>
        <v>0</v>
      </c>
      <c r="AT13" s="27">
        <f t="shared" si="0"/>
        <v>0</v>
      </c>
      <c r="AU13" s="27">
        <f t="shared" si="0"/>
        <v>0</v>
      </c>
      <c r="AV13" s="27">
        <f t="shared" si="0"/>
        <v>0</v>
      </c>
      <c r="AW13" s="27">
        <f t="shared" si="0"/>
        <v>0</v>
      </c>
      <c r="AX13" s="27">
        <f t="shared" si="0"/>
        <v>0</v>
      </c>
      <c r="AY13" s="27">
        <f t="shared" si="0"/>
        <v>0</v>
      </c>
      <c r="AZ13" s="27">
        <f t="shared" si="0"/>
        <v>0</v>
      </c>
      <c r="BA13" s="27">
        <f t="shared" si="0"/>
        <v>5</v>
      </c>
      <c r="BB13" s="27">
        <f t="shared" si="0"/>
        <v>2</v>
      </c>
      <c r="BC13" s="27">
        <f t="shared" si="0"/>
        <v>2</v>
      </c>
      <c r="BD13" s="27">
        <f t="shared" si="0"/>
        <v>1</v>
      </c>
      <c r="BE13" s="27">
        <f t="shared" si="0"/>
        <v>10</v>
      </c>
      <c r="BF13" s="27">
        <f t="shared" si="0"/>
        <v>20</v>
      </c>
      <c r="BG13" s="27">
        <f t="shared" si="0"/>
        <v>0</v>
      </c>
      <c r="BH13" s="27">
        <f t="shared" si="0"/>
        <v>5</v>
      </c>
      <c r="BI13" s="27">
        <f t="shared" si="0"/>
        <v>0</v>
      </c>
      <c r="BJ13" s="27">
        <f t="shared" si="0"/>
        <v>0</v>
      </c>
      <c r="BK13" s="27">
        <f t="shared" si="0"/>
        <v>0</v>
      </c>
      <c r="BL13" s="27">
        <f t="shared" si="0"/>
        <v>0</v>
      </c>
      <c r="BM13" s="27">
        <f t="shared" si="0"/>
        <v>5</v>
      </c>
      <c r="BN13" s="27">
        <f t="shared" si="0"/>
        <v>0</v>
      </c>
      <c r="BO13" s="27">
        <f aca="true" t="shared" si="1" ref="BO13:DZ13">SUM(BO9:BO12)</f>
        <v>0</v>
      </c>
      <c r="BP13" s="27">
        <f t="shared" si="1"/>
        <v>0</v>
      </c>
      <c r="BQ13" s="27">
        <f t="shared" si="1"/>
        <v>1</v>
      </c>
      <c r="BR13" s="27">
        <f t="shared" si="1"/>
        <v>0</v>
      </c>
      <c r="BS13" s="27">
        <f t="shared" si="1"/>
        <v>0</v>
      </c>
      <c r="BT13" s="27">
        <f t="shared" si="1"/>
        <v>1</v>
      </c>
      <c r="BU13" s="27">
        <f t="shared" si="1"/>
        <v>0</v>
      </c>
      <c r="BV13" s="27">
        <f t="shared" si="1"/>
        <v>0</v>
      </c>
      <c r="BW13" s="27">
        <f t="shared" si="1"/>
        <v>0</v>
      </c>
      <c r="BX13" s="27">
        <f t="shared" si="1"/>
        <v>0</v>
      </c>
      <c r="BY13" s="27">
        <f t="shared" si="1"/>
        <v>0</v>
      </c>
      <c r="BZ13" s="27">
        <f t="shared" si="1"/>
        <v>0</v>
      </c>
      <c r="CA13" s="27">
        <f t="shared" si="1"/>
        <v>0</v>
      </c>
      <c r="CB13" s="27">
        <f t="shared" si="1"/>
        <v>0</v>
      </c>
      <c r="CC13" s="27">
        <f t="shared" si="1"/>
        <v>0</v>
      </c>
      <c r="CD13" s="27">
        <f t="shared" si="1"/>
        <v>2</v>
      </c>
      <c r="CE13" s="27">
        <f t="shared" si="1"/>
        <v>1</v>
      </c>
      <c r="CF13" s="27">
        <f t="shared" si="1"/>
        <v>0</v>
      </c>
      <c r="CG13" s="27">
        <f t="shared" si="1"/>
        <v>10</v>
      </c>
      <c r="CH13" s="27">
        <f t="shared" si="1"/>
        <v>13</v>
      </c>
      <c r="CI13" s="27">
        <f t="shared" si="1"/>
        <v>0</v>
      </c>
      <c r="CJ13" s="27">
        <f t="shared" si="1"/>
        <v>0</v>
      </c>
      <c r="CK13" s="27">
        <f t="shared" si="1"/>
        <v>0</v>
      </c>
      <c r="CL13" s="27">
        <f t="shared" si="1"/>
        <v>0</v>
      </c>
      <c r="CM13" s="27">
        <f t="shared" si="1"/>
        <v>1</v>
      </c>
      <c r="CN13" s="27">
        <f t="shared" si="1"/>
        <v>0</v>
      </c>
      <c r="CO13" s="27">
        <f t="shared" si="1"/>
        <v>1</v>
      </c>
      <c r="CP13" s="27">
        <f t="shared" si="1"/>
        <v>0</v>
      </c>
      <c r="CQ13" s="27">
        <f t="shared" si="1"/>
        <v>0</v>
      </c>
      <c r="CR13" s="27">
        <f t="shared" si="1"/>
        <v>0</v>
      </c>
      <c r="CS13" s="27">
        <f t="shared" si="1"/>
        <v>0</v>
      </c>
      <c r="CT13" s="27">
        <f t="shared" si="1"/>
        <v>0</v>
      </c>
      <c r="CU13" s="27">
        <f t="shared" si="1"/>
        <v>0</v>
      </c>
      <c r="CV13" s="27">
        <f t="shared" si="1"/>
        <v>0</v>
      </c>
      <c r="CW13" s="27">
        <f t="shared" si="1"/>
        <v>0</v>
      </c>
      <c r="CX13" s="27">
        <f t="shared" si="1"/>
        <v>26</v>
      </c>
      <c r="CY13" s="27">
        <f t="shared" si="1"/>
        <v>14</v>
      </c>
      <c r="CZ13" s="27">
        <f t="shared" si="1"/>
        <v>30</v>
      </c>
      <c r="DA13" s="27">
        <f t="shared" si="1"/>
        <v>46</v>
      </c>
      <c r="DB13" s="27">
        <f t="shared" si="1"/>
        <v>94</v>
      </c>
      <c r="DC13" s="27">
        <f t="shared" si="1"/>
        <v>210</v>
      </c>
      <c r="DD13" s="27">
        <f t="shared" si="1"/>
        <v>0</v>
      </c>
      <c r="DE13" s="27">
        <f t="shared" si="1"/>
        <v>580480</v>
      </c>
      <c r="DF13" s="27">
        <f t="shared" si="1"/>
        <v>162740</v>
      </c>
      <c r="DG13" s="27">
        <f t="shared" si="1"/>
        <v>276960</v>
      </c>
      <c r="DH13" s="27">
        <f t="shared" si="1"/>
        <v>309030</v>
      </c>
      <c r="DI13" s="27">
        <f t="shared" si="1"/>
        <v>1156580</v>
      </c>
      <c r="DJ13" s="27">
        <f t="shared" si="1"/>
        <v>2485790</v>
      </c>
      <c r="DK13" s="27">
        <f t="shared" si="1"/>
        <v>0</v>
      </c>
      <c r="DL13" s="27">
        <f t="shared" si="1"/>
        <v>291060</v>
      </c>
      <c r="DM13" s="27">
        <f t="shared" si="1"/>
        <v>149490</v>
      </c>
      <c r="DN13" s="27">
        <f t="shared" si="1"/>
        <v>87600</v>
      </c>
      <c r="DO13" s="27">
        <f t="shared" si="1"/>
        <v>27720</v>
      </c>
      <c r="DP13" s="27">
        <f t="shared" si="1"/>
        <v>734580</v>
      </c>
      <c r="DQ13" s="27">
        <f t="shared" si="1"/>
        <v>1290450</v>
      </c>
      <c r="DR13" s="27">
        <f t="shared" si="1"/>
        <v>0</v>
      </c>
      <c r="DS13" s="27">
        <f t="shared" si="1"/>
        <v>289420</v>
      </c>
      <c r="DT13" s="27">
        <f t="shared" si="1"/>
        <v>0</v>
      </c>
      <c r="DU13" s="27">
        <f t="shared" si="1"/>
        <v>104780</v>
      </c>
      <c r="DV13" s="27">
        <f t="shared" si="1"/>
        <v>0</v>
      </c>
      <c r="DW13" s="27">
        <f t="shared" si="1"/>
        <v>58410</v>
      </c>
      <c r="DX13" s="27">
        <f t="shared" si="1"/>
        <v>452610</v>
      </c>
      <c r="DY13" s="27">
        <f t="shared" si="1"/>
        <v>0</v>
      </c>
      <c r="DZ13" s="27">
        <f t="shared" si="1"/>
        <v>0</v>
      </c>
      <c r="EA13" s="27">
        <f aca="true" t="shared" si="2" ref="EA13:GL13">SUM(EA9:EA12)</f>
        <v>0</v>
      </c>
      <c r="EB13" s="27">
        <f t="shared" si="2"/>
        <v>0</v>
      </c>
      <c r="EC13" s="27">
        <f t="shared" si="2"/>
        <v>0</v>
      </c>
      <c r="ED13" s="27">
        <f t="shared" si="2"/>
        <v>0</v>
      </c>
      <c r="EE13" s="27">
        <f t="shared" si="2"/>
        <v>0</v>
      </c>
      <c r="EF13" s="27">
        <f t="shared" si="2"/>
        <v>0</v>
      </c>
      <c r="EG13" s="27">
        <f t="shared" si="2"/>
        <v>0</v>
      </c>
      <c r="EH13" s="27">
        <f t="shared" si="2"/>
        <v>13250</v>
      </c>
      <c r="EI13" s="27">
        <f t="shared" si="2"/>
        <v>52900</v>
      </c>
      <c r="EJ13" s="27">
        <f t="shared" si="2"/>
        <v>277350</v>
      </c>
      <c r="EK13" s="27">
        <f t="shared" si="2"/>
        <v>363590</v>
      </c>
      <c r="EL13" s="27">
        <f t="shared" si="2"/>
        <v>707090</v>
      </c>
      <c r="EM13" s="27">
        <f t="shared" si="2"/>
        <v>0</v>
      </c>
      <c r="EN13" s="27">
        <f t="shared" si="2"/>
        <v>0</v>
      </c>
      <c r="EO13" s="27">
        <f t="shared" si="2"/>
        <v>0</v>
      </c>
      <c r="EP13" s="27">
        <f t="shared" si="2"/>
        <v>31680</v>
      </c>
      <c r="EQ13" s="27">
        <f t="shared" si="2"/>
        <v>3960</v>
      </c>
      <c r="ER13" s="27">
        <f t="shared" si="2"/>
        <v>0</v>
      </c>
      <c r="ES13" s="27">
        <f t="shared" si="2"/>
        <v>35640</v>
      </c>
      <c r="ET13" s="27">
        <f t="shared" si="2"/>
        <v>0</v>
      </c>
      <c r="EU13" s="27">
        <f t="shared" si="2"/>
        <v>0</v>
      </c>
      <c r="EV13" s="27">
        <f t="shared" si="2"/>
        <v>0</v>
      </c>
      <c r="EW13" s="27">
        <f t="shared" si="2"/>
        <v>0</v>
      </c>
      <c r="EX13" s="27">
        <f t="shared" si="2"/>
        <v>0</v>
      </c>
      <c r="EY13" s="27">
        <f t="shared" si="2"/>
        <v>0</v>
      </c>
      <c r="EZ13" s="27">
        <f t="shared" si="2"/>
        <v>0</v>
      </c>
      <c r="FA13" s="27">
        <f t="shared" si="2"/>
        <v>0</v>
      </c>
      <c r="FB13" s="27">
        <f t="shared" si="2"/>
        <v>164450</v>
      </c>
      <c r="FC13" s="27">
        <f t="shared" si="2"/>
        <v>5840</v>
      </c>
      <c r="FD13" s="27">
        <f t="shared" si="2"/>
        <v>16080</v>
      </c>
      <c r="FE13" s="27">
        <f t="shared" si="2"/>
        <v>4600</v>
      </c>
      <c r="FF13" s="27">
        <f t="shared" si="2"/>
        <v>325450</v>
      </c>
      <c r="FG13" s="27">
        <f t="shared" si="2"/>
        <v>516420</v>
      </c>
      <c r="FH13" s="27">
        <f t="shared" si="2"/>
        <v>0</v>
      </c>
      <c r="FI13" s="27">
        <f t="shared" si="2"/>
        <v>164450</v>
      </c>
      <c r="FJ13" s="27">
        <f t="shared" si="2"/>
        <v>0</v>
      </c>
      <c r="FK13" s="27">
        <f t="shared" si="2"/>
        <v>0</v>
      </c>
      <c r="FL13" s="27">
        <f t="shared" si="2"/>
        <v>0</v>
      </c>
      <c r="FM13" s="27">
        <f t="shared" si="2"/>
        <v>0</v>
      </c>
      <c r="FN13" s="27">
        <f t="shared" si="2"/>
        <v>164450</v>
      </c>
      <c r="FO13" s="27">
        <f t="shared" si="2"/>
        <v>0</v>
      </c>
      <c r="FP13" s="27">
        <f t="shared" si="2"/>
        <v>0</v>
      </c>
      <c r="FQ13" s="27">
        <f t="shared" si="2"/>
        <v>0</v>
      </c>
      <c r="FR13" s="27">
        <f t="shared" si="2"/>
        <v>8050</v>
      </c>
      <c r="FS13" s="27">
        <f t="shared" si="2"/>
        <v>0</v>
      </c>
      <c r="FT13" s="27">
        <f t="shared" si="2"/>
        <v>0</v>
      </c>
      <c r="FU13" s="27">
        <f t="shared" si="2"/>
        <v>8050</v>
      </c>
      <c r="FV13" s="27">
        <f t="shared" si="2"/>
        <v>0</v>
      </c>
      <c r="FW13" s="27">
        <f t="shared" si="2"/>
        <v>0</v>
      </c>
      <c r="FX13" s="27">
        <f t="shared" si="2"/>
        <v>0</v>
      </c>
      <c r="FY13" s="27">
        <f t="shared" si="2"/>
        <v>0</v>
      </c>
      <c r="FZ13" s="27">
        <f t="shared" si="2"/>
        <v>0</v>
      </c>
      <c r="GA13" s="27">
        <f t="shared" si="2"/>
        <v>0</v>
      </c>
      <c r="GB13" s="27">
        <f t="shared" si="2"/>
        <v>0</v>
      </c>
      <c r="GC13" s="27">
        <f t="shared" si="2"/>
        <v>0</v>
      </c>
      <c r="GD13" s="27">
        <f t="shared" si="2"/>
        <v>0</v>
      </c>
      <c r="GE13" s="27">
        <f t="shared" si="2"/>
        <v>5840</v>
      </c>
      <c r="GF13" s="27">
        <f t="shared" si="2"/>
        <v>8030</v>
      </c>
      <c r="GG13" s="27">
        <f t="shared" si="2"/>
        <v>0</v>
      </c>
      <c r="GH13" s="27">
        <f t="shared" si="2"/>
        <v>325450</v>
      </c>
      <c r="GI13" s="27">
        <f t="shared" si="2"/>
        <v>339320</v>
      </c>
      <c r="GJ13" s="27">
        <f t="shared" si="2"/>
        <v>0</v>
      </c>
      <c r="GK13" s="27">
        <f t="shared" si="2"/>
        <v>0</v>
      </c>
      <c r="GL13" s="27">
        <f t="shared" si="2"/>
        <v>0</v>
      </c>
      <c r="GM13" s="27">
        <f>SUM(GM9:GM12)</f>
        <v>0</v>
      </c>
      <c r="GN13" s="27">
        <f>SUM(GN9:GN12)</f>
        <v>4600</v>
      </c>
      <c r="GO13" s="27">
        <f>SUM(GO9:GO12)</f>
        <v>0</v>
      </c>
      <c r="GP13" s="27">
        <f>SUM(GP9:GP12)</f>
        <v>4600</v>
      </c>
      <c r="GQ13" s="27">
        <f>SUM(GQ9:GQ12)</f>
        <v>0</v>
      </c>
      <c r="GR13" s="27">
        <f>SUM(GR9:GR12)</f>
        <v>0</v>
      </c>
      <c r="GS13" s="27">
        <f>SUM(GS9:GS12)</f>
        <v>0</v>
      </c>
      <c r="GT13" s="27">
        <f>SUM(GT9:GT12)</f>
        <v>0</v>
      </c>
      <c r="GU13" s="27">
        <f>SUM(GU9:GU12)</f>
        <v>0</v>
      </c>
      <c r="GV13" s="27">
        <f>SUM(GV9:GV12)</f>
        <v>0</v>
      </c>
      <c r="GW13" s="27">
        <f>SUM(GW9:GW12)</f>
        <v>0</v>
      </c>
      <c r="GX13" s="27">
        <f>SUM(GX9:GX12)</f>
        <v>0</v>
      </c>
      <c r="GY13" s="27">
        <f>SUM(GY9:GY12)</f>
        <v>744930</v>
      </c>
      <c r="GZ13" s="27">
        <f>SUM(GZ9:GZ12)</f>
        <v>168580</v>
      </c>
      <c r="HA13" s="27">
        <f>SUM(HA9:HA12)</f>
        <v>293040</v>
      </c>
      <c r="HB13" s="27">
        <f>SUM(HB9:HB12)</f>
        <v>313630</v>
      </c>
      <c r="HC13" s="27">
        <f>SUM(HC9:HC12)</f>
        <v>1482030</v>
      </c>
      <c r="HD13" s="27">
        <f>SUM(HD9:HD12)</f>
        <v>3002210</v>
      </c>
    </row>
    <row r="14" spans="1:212" ht="18" customHeight="1">
      <c r="A14" s="7">
        <v>5</v>
      </c>
      <c r="B14" s="7" t="s">
        <v>6</v>
      </c>
      <c r="C14" s="24">
        <v>0</v>
      </c>
      <c r="D14" s="24">
        <v>0</v>
      </c>
      <c r="E14" s="24">
        <v>1</v>
      </c>
      <c r="F14" s="24">
        <v>0</v>
      </c>
      <c r="G14" s="24">
        <v>0</v>
      </c>
      <c r="H14" s="24">
        <v>0</v>
      </c>
      <c r="I14" s="24">
        <v>1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1</v>
      </c>
      <c r="AH14" s="24">
        <v>0</v>
      </c>
      <c r="AI14" s="24">
        <v>0</v>
      </c>
      <c r="AJ14" s="24">
        <v>0</v>
      </c>
      <c r="AK14" s="24">
        <v>1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1</v>
      </c>
      <c r="CZ14" s="24">
        <v>0</v>
      </c>
      <c r="DA14" s="24">
        <v>0</v>
      </c>
      <c r="DB14" s="24">
        <v>0</v>
      </c>
      <c r="DC14" s="24">
        <v>1</v>
      </c>
      <c r="DD14" s="24">
        <v>0</v>
      </c>
      <c r="DE14" s="24">
        <v>0</v>
      </c>
      <c r="DF14" s="24">
        <v>2970</v>
      </c>
      <c r="DG14" s="24">
        <v>0</v>
      </c>
      <c r="DH14" s="24">
        <v>0</v>
      </c>
      <c r="DI14" s="24">
        <v>0</v>
      </c>
      <c r="DJ14" s="24">
        <v>2970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4">
        <v>0</v>
      </c>
      <c r="DV14" s="24">
        <v>0</v>
      </c>
      <c r="DW14" s="24">
        <v>0</v>
      </c>
      <c r="DX14" s="24">
        <v>0</v>
      </c>
      <c r="DY14" s="24">
        <v>0</v>
      </c>
      <c r="DZ14" s="24">
        <v>0</v>
      </c>
      <c r="EA14" s="24">
        <v>0</v>
      </c>
      <c r="EB14" s="24">
        <v>0</v>
      </c>
      <c r="EC14" s="24">
        <v>0</v>
      </c>
      <c r="ED14" s="24">
        <v>0</v>
      </c>
      <c r="EE14" s="24">
        <v>0</v>
      </c>
      <c r="EF14" s="24">
        <v>0</v>
      </c>
      <c r="EG14" s="24">
        <v>0</v>
      </c>
      <c r="EH14" s="24">
        <v>2970</v>
      </c>
      <c r="EI14" s="24">
        <v>0</v>
      </c>
      <c r="EJ14" s="24">
        <v>0</v>
      </c>
      <c r="EK14" s="24">
        <v>0</v>
      </c>
      <c r="EL14" s="24">
        <v>2970</v>
      </c>
      <c r="EM14" s="24">
        <v>0</v>
      </c>
      <c r="EN14" s="24">
        <v>0</v>
      </c>
      <c r="EO14" s="24">
        <v>0</v>
      </c>
      <c r="EP14" s="24">
        <v>0</v>
      </c>
      <c r="EQ14" s="24">
        <v>0</v>
      </c>
      <c r="ER14" s="24">
        <v>0</v>
      </c>
      <c r="ES14" s="24">
        <v>0</v>
      </c>
      <c r="ET14" s="24">
        <v>0</v>
      </c>
      <c r="EU14" s="24">
        <v>0</v>
      </c>
      <c r="EV14" s="24">
        <v>0</v>
      </c>
      <c r="EW14" s="24">
        <v>0</v>
      </c>
      <c r="EX14" s="24">
        <v>0</v>
      </c>
      <c r="EY14" s="24">
        <v>0</v>
      </c>
      <c r="EZ14" s="24">
        <v>0</v>
      </c>
      <c r="FA14" s="24">
        <v>0</v>
      </c>
      <c r="FB14" s="24">
        <v>0</v>
      </c>
      <c r="FC14" s="24">
        <v>0</v>
      </c>
      <c r="FD14" s="24">
        <v>0</v>
      </c>
      <c r="FE14" s="24">
        <v>0</v>
      </c>
      <c r="FF14" s="24">
        <v>0</v>
      </c>
      <c r="FG14" s="24">
        <v>0</v>
      </c>
      <c r="FH14" s="24">
        <v>0</v>
      </c>
      <c r="FI14" s="24">
        <v>0</v>
      </c>
      <c r="FJ14" s="24">
        <v>0</v>
      </c>
      <c r="FK14" s="24">
        <v>0</v>
      </c>
      <c r="FL14" s="24">
        <v>0</v>
      </c>
      <c r="FM14" s="24">
        <v>0</v>
      </c>
      <c r="FN14" s="24">
        <v>0</v>
      </c>
      <c r="FO14" s="24">
        <v>0</v>
      </c>
      <c r="FP14" s="24">
        <v>0</v>
      </c>
      <c r="FQ14" s="24">
        <v>0</v>
      </c>
      <c r="FR14" s="24">
        <v>0</v>
      </c>
      <c r="FS14" s="24">
        <v>0</v>
      </c>
      <c r="FT14" s="24">
        <v>0</v>
      </c>
      <c r="FU14" s="24">
        <v>0</v>
      </c>
      <c r="FV14" s="24">
        <v>0</v>
      </c>
      <c r="FW14" s="24">
        <v>0</v>
      </c>
      <c r="FX14" s="24">
        <v>0</v>
      </c>
      <c r="FY14" s="24">
        <v>0</v>
      </c>
      <c r="FZ14" s="24">
        <v>0</v>
      </c>
      <c r="GA14" s="24">
        <v>0</v>
      </c>
      <c r="GB14" s="24">
        <v>0</v>
      </c>
      <c r="GC14" s="24">
        <v>0</v>
      </c>
      <c r="GD14" s="24">
        <v>0</v>
      </c>
      <c r="GE14" s="24">
        <v>0</v>
      </c>
      <c r="GF14" s="24">
        <v>0</v>
      </c>
      <c r="GG14" s="24">
        <v>0</v>
      </c>
      <c r="GH14" s="24">
        <v>0</v>
      </c>
      <c r="GI14" s="24">
        <v>0</v>
      </c>
      <c r="GJ14" s="24">
        <v>0</v>
      </c>
      <c r="GK14" s="24">
        <v>0</v>
      </c>
      <c r="GL14" s="24">
        <v>0</v>
      </c>
      <c r="GM14" s="24">
        <v>0</v>
      </c>
      <c r="GN14" s="24">
        <v>0</v>
      </c>
      <c r="GO14" s="24">
        <v>0</v>
      </c>
      <c r="GP14" s="24">
        <v>0</v>
      </c>
      <c r="GQ14" s="24">
        <v>0</v>
      </c>
      <c r="GR14" s="24">
        <v>0</v>
      </c>
      <c r="GS14" s="24">
        <v>0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2970</v>
      </c>
      <c r="HA14" s="24">
        <v>0</v>
      </c>
      <c r="HB14" s="24">
        <v>0</v>
      </c>
      <c r="HC14" s="24">
        <v>0</v>
      </c>
      <c r="HD14" s="24">
        <v>2970</v>
      </c>
    </row>
    <row r="15" spans="1:212" ht="18" customHeight="1" thickBot="1">
      <c r="A15" s="57" t="s">
        <v>42</v>
      </c>
      <c r="B15" s="58"/>
      <c r="C15" s="27">
        <f aca="true" t="shared" si="3" ref="C15:BN15">SUM(C14)</f>
        <v>0</v>
      </c>
      <c r="D15" s="27">
        <f t="shared" si="3"/>
        <v>0</v>
      </c>
      <c r="E15" s="27">
        <f t="shared" si="3"/>
        <v>1</v>
      </c>
      <c r="F15" s="27">
        <f t="shared" si="3"/>
        <v>0</v>
      </c>
      <c r="G15" s="27">
        <f t="shared" si="3"/>
        <v>0</v>
      </c>
      <c r="H15" s="27">
        <f t="shared" si="3"/>
        <v>0</v>
      </c>
      <c r="I15" s="27">
        <f t="shared" si="3"/>
        <v>1</v>
      </c>
      <c r="J15" s="27">
        <f t="shared" si="3"/>
        <v>0</v>
      </c>
      <c r="K15" s="27">
        <f t="shared" si="3"/>
        <v>0</v>
      </c>
      <c r="L15" s="27">
        <f t="shared" si="3"/>
        <v>0</v>
      </c>
      <c r="M15" s="27">
        <f t="shared" si="3"/>
        <v>0</v>
      </c>
      <c r="N15" s="27">
        <f t="shared" si="3"/>
        <v>0</v>
      </c>
      <c r="O15" s="27">
        <f t="shared" si="3"/>
        <v>0</v>
      </c>
      <c r="P15" s="27">
        <f t="shared" si="3"/>
        <v>0</v>
      </c>
      <c r="Q15" s="27">
        <f t="shared" si="3"/>
        <v>0</v>
      </c>
      <c r="R15" s="27">
        <f t="shared" si="3"/>
        <v>0</v>
      </c>
      <c r="S15" s="27">
        <f t="shared" si="3"/>
        <v>0</v>
      </c>
      <c r="T15" s="27">
        <f t="shared" si="3"/>
        <v>0</v>
      </c>
      <c r="U15" s="27">
        <f t="shared" si="3"/>
        <v>0</v>
      </c>
      <c r="V15" s="27">
        <f t="shared" si="3"/>
        <v>0</v>
      </c>
      <c r="W15" s="27">
        <f t="shared" si="3"/>
        <v>0</v>
      </c>
      <c r="X15" s="27">
        <f t="shared" si="3"/>
        <v>0</v>
      </c>
      <c r="Y15" s="27">
        <f t="shared" si="3"/>
        <v>0</v>
      </c>
      <c r="Z15" s="27">
        <f t="shared" si="3"/>
        <v>0</v>
      </c>
      <c r="AA15" s="27">
        <f t="shared" si="3"/>
        <v>0</v>
      </c>
      <c r="AB15" s="27">
        <f t="shared" si="3"/>
        <v>0</v>
      </c>
      <c r="AC15" s="27">
        <f t="shared" si="3"/>
        <v>0</v>
      </c>
      <c r="AD15" s="27">
        <f t="shared" si="3"/>
        <v>0</v>
      </c>
      <c r="AE15" s="27">
        <f t="shared" si="3"/>
        <v>0</v>
      </c>
      <c r="AF15" s="27">
        <f t="shared" si="3"/>
        <v>0</v>
      </c>
      <c r="AG15" s="27">
        <f t="shared" si="3"/>
        <v>1</v>
      </c>
      <c r="AH15" s="27">
        <f t="shared" si="3"/>
        <v>0</v>
      </c>
      <c r="AI15" s="27">
        <f t="shared" si="3"/>
        <v>0</v>
      </c>
      <c r="AJ15" s="27">
        <f t="shared" si="3"/>
        <v>0</v>
      </c>
      <c r="AK15" s="27">
        <f t="shared" si="3"/>
        <v>1</v>
      </c>
      <c r="AL15" s="27">
        <f t="shared" si="3"/>
        <v>0</v>
      </c>
      <c r="AM15" s="27">
        <f t="shared" si="3"/>
        <v>0</v>
      </c>
      <c r="AN15" s="27">
        <f t="shared" si="3"/>
        <v>0</v>
      </c>
      <c r="AO15" s="27">
        <f t="shared" si="3"/>
        <v>0</v>
      </c>
      <c r="AP15" s="27">
        <f t="shared" si="3"/>
        <v>0</v>
      </c>
      <c r="AQ15" s="27">
        <f t="shared" si="3"/>
        <v>0</v>
      </c>
      <c r="AR15" s="27">
        <f t="shared" si="3"/>
        <v>0</v>
      </c>
      <c r="AS15" s="27">
        <f t="shared" si="3"/>
        <v>0</v>
      </c>
      <c r="AT15" s="27">
        <f t="shared" si="3"/>
        <v>0</v>
      </c>
      <c r="AU15" s="27">
        <f t="shared" si="3"/>
        <v>0</v>
      </c>
      <c r="AV15" s="27">
        <f t="shared" si="3"/>
        <v>0</v>
      </c>
      <c r="AW15" s="27">
        <f t="shared" si="3"/>
        <v>0</v>
      </c>
      <c r="AX15" s="27">
        <f t="shared" si="3"/>
        <v>0</v>
      </c>
      <c r="AY15" s="27">
        <f t="shared" si="3"/>
        <v>0</v>
      </c>
      <c r="AZ15" s="27">
        <f t="shared" si="3"/>
        <v>0</v>
      </c>
      <c r="BA15" s="27">
        <f t="shared" si="3"/>
        <v>0</v>
      </c>
      <c r="BB15" s="27">
        <f t="shared" si="3"/>
        <v>0</v>
      </c>
      <c r="BC15" s="27">
        <f t="shared" si="3"/>
        <v>0</v>
      </c>
      <c r="BD15" s="27">
        <f t="shared" si="3"/>
        <v>0</v>
      </c>
      <c r="BE15" s="27">
        <f t="shared" si="3"/>
        <v>0</v>
      </c>
      <c r="BF15" s="27">
        <f t="shared" si="3"/>
        <v>0</v>
      </c>
      <c r="BG15" s="27">
        <f t="shared" si="3"/>
        <v>0</v>
      </c>
      <c r="BH15" s="27">
        <f t="shared" si="3"/>
        <v>0</v>
      </c>
      <c r="BI15" s="27">
        <f t="shared" si="3"/>
        <v>0</v>
      </c>
      <c r="BJ15" s="27">
        <f t="shared" si="3"/>
        <v>0</v>
      </c>
      <c r="BK15" s="27">
        <f t="shared" si="3"/>
        <v>0</v>
      </c>
      <c r="BL15" s="27">
        <f t="shared" si="3"/>
        <v>0</v>
      </c>
      <c r="BM15" s="27">
        <f t="shared" si="3"/>
        <v>0</v>
      </c>
      <c r="BN15" s="27">
        <f t="shared" si="3"/>
        <v>0</v>
      </c>
      <c r="BO15" s="27">
        <f aca="true" t="shared" si="4" ref="BO15:DZ15">SUM(BO14)</f>
        <v>0</v>
      </c>
      <c r="BP15" s="27">
        <f t="shared" si="4"/>
        <v>0</v>
      </c>
      <c r="BQ15" s="27">
        <f t="shared" si="4"/>
        <v>0</v>
      </c>
      <c r="BR15" s="27">
        <f t="shared" si="4"/>
        <v>0</v>
      </c>
      <c r="BS15" s="27">
        <f t="shared" si="4"/>
        <v>0</v>
      </c>
      <c r="BT15" s="27">
        <f t="shared" si="4"/>
        <v>0</v>
      </c>
      <c r="BU15" s="27">
        <f t="shared" si="4"/>
        <v>0</v>
      </c>
      <c r="BV15" s="27">
        <f t="shared" si="4"/>
        <v>0</v>
      </c>
      <c r="BW15" s="27">
        <f t="shared" si="4"/>
        <v>0</v>
      </c>
      <c r="BX15" s="27">
        <f t="shared" si="4"/>
        <v>0</v>
      </c>
      <c r="BY15" s="27">
        <f t="shared" si="4"/>
        <v>0</v>
      </c>
      <c r="BZ15" s="27">
        <f t="shared" si="4"/>
        <v>0</v>
      </c>
      <c r="CA15" s="27">
        <f t="shared" si="4"/>
        <v>0</v>
      </c>
      <c r="CB15" s="27">
        <f t="shared" si="4"/>
        <v>0</v>
      </c>
      <c r="CC15" s="27">
        <f t="shared" si="4"/>
        <v>0</v>
      </c>
      <c r="CD15" s="27">
        <f t="shared" si="4"/>
        <v>0</v>
      </c>
      <c r="CE15" s="27">
        <f t="shared" si="4"/>
        <v>0</v>
      </c>
      <c r="CF15" s="27">
        <f t="shared" si="4"/>
        <v>0</v>
      </c>
      <c r="CG15" s="27">
        <f t="shared" si="4"/>
        <v>0</v>
      </c>
      <c r="CH15" s="27">
        <f t="shared" si="4"/>
        <v>0</v>
      </c>
      <c r="CI15" s="27">
        <f t="shared" si="4"/>
        <v>0</v>
      </c>
      <c r="CJ15" s="27">
        <f t="shared" si="4"/>
        <v>0</v>
      </c>
      <c r="CK15" s="27">
        <f t="shared" si="4"/>
        <v>0</v>
      </c>
      <c r="CL15" s="27">
        <f t="shared" si="4"/>
        <v>0</v>
      </c>
      <c r="CM15" s="27">
        <f t="shared" si="4"/>
        <v>0</v>
      </c>
      <c r="CN15" s="27">
        <f t="shared" si="4"/>
        <v>0</v>
      </c>
      <c r="CO15" s="27">
        <f t="shared" si="4"/>
        <v>0</v>
      </c>
      <c r="CP15" s="27">
        <f t="shared" si="4"/>
        <v>0</v>
      </c>
      <c r="CQ15" s="27">
        <f t="shared" si="4"/>
        <v>0</v>
      </c>
      <c r="CR15" s="27">
        <f t="shared" si="4"/>
        <v>0</v>
      </c>
      <c r="CS15" s="27">
        <f t="shared" si="4"/>
        <v>0</v>
      </c>
      <c r="CT15" s="27">
        <f t="shared" si="4"/>
        <v>0</v>
      </c>
      <c r="CU15" s="27">
        <f t="shared" si="4"/>
        <v>0</v>
      </c>
      <c r="CV15" s="27">
        <f t="shared" si="4"/>
        <v>0</v>
      </c>
      <c r="CW15" s="27">
        <f t="shared" si="4"/>
        <v>0</v>
      </c>
      <c r="CX15" s="27">
        <f t="shared" si="4"/>
        <v>0</v>
      </c>
      <c r="CY15" s="27">
        <f t="shared" si="4"/>
        <v>1</v>
      </c>
      <c r="CZ15" s="27">
        <f t="shared" si="4"/>
        <v>0</v>
      </c>
      <c r="DA15" s="27">
        <f t="shared" si="4"/>
        <v>0</v>
      </c>
      <c r="DB15" s="27">
        <f t="shared" si="4"/>
        <v>0</v>
      </c>
      <c r="DC15" s="27">
        <f t="shared" si="4"/>
        <v>1</v>
      </c>
      <c r="DD15" s="27">
        <f t="shared" si="4"/>
        <v>0</v>
      </c>
      <c r="DE15" s="27">
        <f t="shared" si="4"/>
        <v>0</v>
      </c>
      <c r="DF15" s="27">
        <f t="shared" si="4"/>
        <v>2970</v>
      </c>
      <c r="DG15" s="27">
        <f t="shared" si="4"/>
        <v>0</v>
      </c>
      <c r="DH15" s="27">
        <f t="shared" si="4"/>
        <v>0</v>
      </c>
      <c r="DI15" s="27">
        <f t="shared" si="4"/>
        <v>0</v>
      </c>
      <c r="DJ15" s="27">
        <f t="shared" si="4"/>
        <v>2970</v>
      </c>
      <c r="DK15" s="27">
        <f t="shared" si="4"/>
        <v>0</v>
      </c>
      <c r="DL15" s="27">
        <f t="shared" si="4"/>
        <v>0</v>
      </c>
      <c r="DM15" s="27">
        <f t="shared" si="4"/>
        <v>0</v>
      </c>
      <c r="DN15" s="27">
        <f t="shared" si="4"/>
        <v>0</v>
      </c>
      <c r="DO15" s="27">
        <f t="shared" si="4"/>
        <v>0</v>
      </c>
      <c r="DP15" s="27">
        <f t="shared" si="4"/>
        <v>0</v>
      </c>
      <c r="DQ15" s="27">
        <f t="shared" si="4"/>
        <v>0</v>
      </c>
      <c r="DR15" s="27">
        <f t="shared" si="4"/>
        <v>0</v>
      </c>
      <c r="DS15" s="27">
        <f t="shared" si="4"/>
        <v>0</v>
      </c>
      <c r="DT15" s="27">
        <f t="shared" si="4"/>
        <v>0</v>
      </c>
      <c r="DU15" s="27">
        <f t="shared" si="4"/>
        <v>0</v>
      </c>
      <c r="DV15" s="27">
        <f t="shared" si="4"/>
        <v>0</v>
      </c>
      <c r="DW15" s="27">
        <f t="shared" si="4"/>
        <v>0</v>
      </c>
      <c r="DX15" s="27">
        <f t="shared" si="4"/>
        <v>0</v>
      </c>
      <c r="DY15" s="27">
        <f t="shared" si="4"/>
        <v>0</v>
      </c>
      <c r="DZ15" s="27">
        <f t="shared" si="4"/>
        <v>0</v>
      </c>
      <c r="EA15" s="27">
        <f aca="true" t="shared" si="5" ref="EA15:GL15">SUM(EA14)</f>
        <v>0</v>
      </c>
      <c r="EB15" s="27">
        <f t="shared" si="5"/>
        <v>0</v>
      </c>
      <c r="EC15" s="27">
        <f t="shared" si="5"/>
        <v>0</v>
      </c>
      <c r="ED15" s="27">
        <f t="shared" si="5"/>
        <v>0</v>
      </c>
      <c r="EE15" s="27">
        <f t="shared" si="5"/>
        <v>0</v>
      </c>
      <c r="EF15" s="27">
        <f t="shared" si="5"/>
        <v>0</v>
      </c>
      <c r="EG15" s="27">
        <f t="shared" si="5"/>
        <v>0</v>
      </c>
      <c r="EH15" s="27">
        <f t="shared" si="5"/>
        <v>2970</v>
      </c>
      <c r="EI15" s="27">
        <f t="shared" si="5"/>
        <v>0</v>
      </c>
      <c r="EJ15" s="27">
        <f t="shared" si="5"/>
        <v>0</v>
      </c>
      <c r="EK15" s="27">
        <f t="shared" si="5"/>
        <v>0</v>
      </c>
      <c r="EL15" s="27">
        <f t="shared" si="5"/>
        <v>2970</v>
      </c>
      <c r="EM15" s="27">
        <f t="shared" si="5"/>
        <v>0</v>
      </c>
      <c r="EN15" s="27">
        <f t="shared" si="5"/>
        <v>0</v>
      </c>
      <c r="EO15" s="27">
        <f t="shared" si="5"/>
        <v>0</v>
      </c>
      <c r="EP15" s="27">
        <f t="shared" si="5"/>
        <v>0</v>
      </c>
      <c r="EQ15" s="27">
        <f t="shared" si="5"/>
        <v>0</v>
      </c>
      <c r="ER15" s="27">
        <f t="shared" si="5"/>
        <v>0</v>
      </c>
      <c r="ES15" s="27">
        <f t="shared" si="5"/>
        <v>0</v>
      </c>
      <c r="ET15" s="27">
        <f t="shared" si="5"/>
        <v>0</v>
      </c>
      <c r="EU15" s="27">
        <f t="shared" si="5"/>
        <v>0</v>
      </c>
      <c r="EV15" s="27">
        <f t="shared" si="5"/>
        <v>0</v>
      </c>
      <c r="EW15" s="27">
        <f t="shared" si="5"/>
        <v>0</v>
      </c>
      <c r="EX15" s="27">
        <f t="shared" si="5"/>
        <v>0</v>
      </c>
      <c r="EY15" s="27">
        <f t="shared" si="5"/>
        <v>0</v>
      </c>
      <c r="EZ15" s="27">
        <f t="shared" si="5"/>
        <v>0</v>
      </c>
      <c r="FA15" s="27">
        <f t="shared" si="5"/>
        <v>0</v>
      </c>
      <c r="FB15" s="27">
        <f t="shared" si="5"/>
        <v>0</v>
      </c>
      <c r="FC15" s="27">
        <f t="shared" si="5"/>
        <v>0</v>
      </c>
      <c r="FD15" s="27">
        <f t="shared" si="5"/>
        <v>0</v>
      </c>
      <c r="FE15" s="27">
        <f t="shared" si="5"/>
        <v>0</v>
      </c>
      <c r="FF15" s="27">
        <f t="shared" si="5"/>
        <v>0</v>
      </c>
      <c r="FG15" s="27">
        <f t="shared" si="5"/>
        <v>0</v>
      </c>
      <c r="FH15" s="27">
        <f t="shared" si="5"/>
        <v>0</v>
      </c>
      <c r="FI15" s="27">
        <f t="shared" si="5"/>
        <v>0</v>
      </c>
      <c r="FJ15" s="27">
        <f t="shared" si="5"/>
        <v>0</v>
      </c>
      <c r="FK15" s="27">
        <f t="shared" si="5"/>
        <v>0</v>
      </c>
      <c r="FL15" s="27">
        <f t="shared" si="5"/>
        <v>0</v>
      </c>
      <c r="FM15" s="27">
        <f t="shared" si="5"/>
        <v>0</v>
      </c>
      <c r="FN15" s="27">
        <f t="shared" si="5"/>
        <v>0</v>
      </c>
      <c r="FO15" s="27">
        <f t="shared" si="5"/>
        <v>0</v>
      </c>
      <c r="FP15" s="27">
        <f t="shared" si="5"/>
        <v>0</v>
      </c>
      <c r="FQ15" s="27">
        <f t="shared" si="5"/>
        <v>0</v>
      </c>
      <c r="FR15" s="27">
        <f t="shared" si="5"/>
        <v>0</v>
      </c>
      <c r="FS15" s="27">
        <f t="shared" si="5"/>
        <v>0</v>
      </c>
      <c r="FT15" s="27">
        <f t="shared" si="5"/>
        <v>0</v>
      </c>
      <c r="FU15" s="27">
        <f t="shared" si="5"/>
        <v>0</v>
      </c>
      <c r="FV15" s="27">
        <f t="shared" si="5"/>
        <v>0</v>
      </c>
      <c r="FW15" s="27">
        <f t="shared" si="5"/>
        <v>0</v>
      </c>
      <c r="FX15" s="27">
        <f t="shared" si="5"/>
        <v>0</v>
      </c>
      <c r="FY15" s="27">
        <f t="shared" si="5"/>
        <v>0</v>
      </c>
      <c r="FZ15" s="27">
        <f t="shared" si="5"/>
        <v>0</v>
      </c>
      <c r="GA15" s="27">
        <f t="shared" si="5"/>
        <v>0</v>
      </c>
      <c r="GB15" s="27">
        <f t="shared" si="5"/>
        <v>0</v>
      </c>
      <c r="GC15" s="27">
        <f t="shared" si="5"/>
        <v>0</v>
      </c>
      <c r="GD15" s="27">
        <f t="shared" si="5"/>
        <v>0</v>
      </c>
      <c r="GE15" s="27">
        <f t="shared" si="5"/>
        <v>0</v>
      </c>
      <c r="GF15" s="27">
        <f t="shared" si="5"/>
        <v>0</v>
      </c>
      <c r="GG15" s="27">
        <f t="shared" si="5"/>
        <v>0</v>
      </c>
      <c r="GH15" s="27">
        <f t="shared" si="5"/>
        <v>0</v>
      </c>
      <c r="GI15" s="27">
        <f t="shared" si="5"/>
        <v>0</v>
      </c>
      <c r="GJ15" s="27">
        <f t="shared" si="5"/>
        <v>0</v>
      </c>
      <c r="GK15" s="27">
        <f t="shared" si="5"/>
        <v>0</v>
      </c>
      <c r="GL15" s="27">
        <f t="shared" si="5"/>
        <v>0</v>
      </c>
      <c r="GM15" s="27">
        <f aca="true" t="shared" si="6" ref="GM15:HD15">SUM(GM14)</f>
        <v>0</v>
      </c>
      <c r="GN15" s="27">
        <f t="shared" si="6"/>
        <v>0</v>
      </c>
      <c r="GO15" s="27">
        <f t="shared" si="6"/>
        <v>0</v>
      </c>
      <c r="GP15" s="27">
        <f t="shared" si="6"/>
        <v>0</v>
      </c>
      <c r="GQ15" s="27">
        <f t="shared" si="6"/>
        <v>0</v>
      </c>
      <c r="GR15" s="27">
        <f t="shared" si="6"/>
        <v>0</v>
      </c>
      <c r="GS15" s="27">
        <f t="shared" si="6"/>
        <v>0</v>
      </c>
      <c r="GT15" s="27">
        <f t="shared" si="6"/>
        <v>0</v>
      </c>
      <c r="GU15" s="27">
        <f t="shared" si="6"/>
        <v>0</v>
      </c>
      <c r="GV15" s="27">
        <f t="shared" si="6"/>
        <v>0</v>
      </c>
      <c r="GW15" s="27">
        <f t="shared" si="6"/>
        <v>0</v>
      </c>
      <c r="GX15" s="27">
        <f t="shared" si="6"/>
        <v>0</v>
      </c>
      <c r="GY15" s="27">
        <f t="shared" si="6"/>
        <v>0</v>
      </c>
      <c r="GZ15" s="27">
        <f t="shared" si="6"/>
        <v>2970</v>
      </c>
      <c r="HA15" s="27">
        <f t="shared" si="6"/>
        <v>0</v>
      </c>
      <c r="HB15" s="27">
        <f t="shared" si="6"/>
        <v>0</v>
      </c>
      <c r="HC15" s="27">
        <f t="shared" si="6"/>
        <v>0</v>
      </c>
      <c r="HD15" s="27">
        <f t="shared" si="6"/>
        <v>2970</v>
      </c>
    </row>
    <row r="16" spans="1:212" ht="18" customHeight="1" thickBot="1">
      <c r="A16" s="59" t="s">
        <v>43</v>
      </c>
      <c r="B16" s="60"/>
      <c r="C16" s="27">
        <f aca="true" t="shared" si="7" ref="C16:BN16">+C13+C15</f>
        <v>0</v>
      </c>
      <c r="D16" s="27">
        <f t="shared" si="7"/>
        <v>21</v>
      </c>
      <c r="E16" s="27">
        <f t="shared" si="7"/>
        <v>13</v>
      </c>
      <c r="F16" s="27">
        <f t="shared" si="7"/>
        <v>28</v>
      </c>
      <c r="G16" s="27">
        <f t="shared" si="7"/>
        <v>45</v>
      </c>
      <c r="H16" s="27">
        <f t="shared" si="7"/>
        <v>84</v>
      </c>
      <c r="I16" s="27">
        <f t="shared" si="7"/>
        <v>191</v>
      </c>
      <c r="J16" s="27">
        <f t="shared" si="7"/>
        <v>0</v>
      </c>
      <c r="K16" s="27">
        <f t="shared" si="7"/>
        <v>10</v>
      </c>
      <c r="L16" s="27">
        <f t="shared" si="7"/>
        <v>5</v>
      </c>
      <c r="M16" s="27">
        <f t="shared" si="7"/>
        <v>4</v>
      </c>
      <c r="N16" s="27">
        <f t="shared" si="7"/>
        <v>1</v>
      </c>
      <c r="O16" s="27">
        <f t="shared" si="7"/>
        <v>25</v>
      </c>
      <c r="P16" s="27">
        <f t="shared" si="7"/>
        <v>45</v>
      </c>
      <c r="Q16" s="27">
        <f t="shared" si="7"/>
        <v>0</v>
      </c>
      <c r="R16" s="27">
        <f t="shared" si="7"/>
        <v>11</v>
      </c>
      <c r="S16" s="27">
        <f t="shared" si="7"/>
        <v>0</v>
      </c>
      <c r="T16" s="27">
        <f t="shared" si="7"/>
        <v>6</v>
      </c>
      <c r="U16" s="27">
        <f t="shared" si="7"/>
        <v>0</v>
      </c>
      <c r="V16" s="27">
        <f t="shared" si="7"/>
        <v>3</v>
      </c>
      <c r="W16" s="27">
        <f t="shared" si="7"/>
        <v>20</v>
      </c>
      <c r="X16" s="27">
        <f t="shared" si="7"/>
        <v>0</v>
      </c>
      <c r="Y16" s="27">
        <f t="shared" si="7"/>
        <v>0</v>
      </c>
      <c r="Z16" s="27">
        <f t="shared" si="7"/>
        <v>0</v>
      </c>
      <c r="AA16" s="27">
        <f t="shared" si="7"/>
        <v>0</v>
      </c>
      <c r="AB16" s="27">
        <f t="shared" si="7"/>
        <v>0</v>
      </c>
      <c r="AC16" s="27">
        <f t="shared" si="7"/>
        <v>0</v>
      </c>
      <c r="AD16" s="27">
        <f t="shared" si="7"/>
        <v>0</v>
      </c>
      <c r="AE16" s="27">
        <f t="shared" si="7"/>
        <v>0</v>
      </c>
      <c r="AF16" s="27">
        <f t="shared" si="7"/>
        <v>0</v>
      </c>
      <c r="AG16" s="27">
        <f t="shared" si="7"/>
        <v>8</v>
      </c>
      <c r="AH16" s="27">
        <f t="shared" si="7"/>
        <v>16</v>
      </c>
      <c r="AI16" s="27">
        <f t="shared" si="7"/>
        <v>43</v>
      </c>
      <c r="AJ16" s="27">
        <f t="shared" si="7"/>
        <v>56</v>
      </c>
      <c r="AK16" s="27">
        <f t="shared" si="7"/>
        <v>123</v>
      </c>
      <c r="AL16" s="27">
        <f t="shared" si="7"/>
        <v>0</v>
      </c>
      <c r="AM16" s="27">
        <f t="shared" si="7"/>
        <v>0</v>
      </c>
      <c r="AN16" s="27">
        <f t="shared" si="7"/>
        <v>0</v>
      </c>
      <c r="AO16" s="27">
        <f t="shared" si="7"/>
        <v>2</v>
      </c>
      <c r="AP16" s="27">
        <f t="shared" si="7"/>
        <v>1</v>
      </c>
      <c r="AQ16" s="27">
        <f t="shared" si="7"/>
        <v>0</v>
      </c>
      <c r="AR16" s="27">
        <f t="shared" si="7"/>
        <v>3</v>
      </c>
      <c r="AS16" s="27">
        <f t="shared" si="7"/>
        <v>0</v>
      </c>
      <c r="AT16" s="27">
        <f t="shared" si="7"/>
        <v>0</v>
      </c>
      <c r="AU16" s="27">
        <f t="shared" si="7"/>
        <v>0</v>
      </c>
      <c r="AV16" s="27">
        <f t="shared" si="7"/>
        <v>0</v>
      </c>
      <c r="AW16" s="27">
        <f t="shared" si="7"/>
        <v>0</v>
      </c>
      <c r="AX16" s="27">
        <f t="shared" si="7"/>
        <v>0</v>
      </c>
      <c r="AY16" s="27">
        <f t="shared" si="7"/>
        <v>0</v>
      </c>
      <c r="AZ16" s="27">
        <f t="shared" si="7"/>
        <v>0</v>
      </c>
      <c r="BA16" s="27">
        <f t="shared" si="7"/>
        <v>5</v>
      </c>
      <c r="BB16" s="27">
        <f t="shared" si="7"/>
        <v>2</v>
      </c>
      <c r="BC16" s="27">
        <f t="shared" si="7"/>
        <v>2</v>
      </c>
      <c r="BD16" s="27">
        <f t="shared" si="7"/>
        <v>1</v>
      </c>
      <c r="BE16" s="27">
        <f t="shared" si="7"/>
        <v>10</v>
      </c>
      <c r="BF16" s="27">
        <f t="shared" si="7"/>
        <v>20</v>
      </c>
      <c r="BG16" s="27">
        <f t="shared" si="7"/>
        <v>0</v>
      </c>
      <c r="BH16" s="27">
        <f t="shared" si="7"/>
        <v>5</v>
      </c>
      <c r="BI16" s="27">
        <f t="shared" si="7"/>
        <v>0</v>
      </c>
      <c r="BJ16" s="27">
        <f t="shared" si="7"/>
        <v>0</v>
      </c>
      <c r="BK16" s="27">
        <f t="shared" si="7"/>
        <v>0</v>
      </c>
      <c r="BL16" s="27">
        <f t="shared" si="7"/>
        <v>0</v>
      </c>
      <c r="BM16" s="27">
        <f t="shared" si="7"/>
        <v>5</v>
      </c>
      <c r="BN16" s="27">
        <f t="shared" si="7"/>
        <v>0</v>
      </c>
      <c r="BO16" s="27">
        <f aca="true" t="shared" si="8" ref="BO16:DZ16">+BO13+BO15</f>
        <v>0</v>
      </c>
      <c r="BP16" s="27">
        <f t="shared" si="8"/>
        <v>0</v>
      </c>
      <c r="BQ16" s="27">
        <f t="shared" si="8"/>
        <v>1</v>
      </c>
      <c r="BR16" s="27">
        <f t="shared" si="8"/>
        <v>0</v>
      </c>
      <c r="BS16" s="27">
        <f t="shared" si="8"/>
        <v>0</v>
      </c>
      <c r="BT16" s="27">
        <f t="shared" si="8"/>
        <v>1</v>
      </c>
      <c r="BU16" s="27">
        <f t="shared" si="8"/>
        <v>0</v>
      </c>
      <c r="BV16" s="27">
        <f t="shared" si="8"/>
        <v>0</v>
      </c>
      <c r="BW16" s="27">
        <f t="shared" si="8"/>
        <v>0</v>
      </c>
      <c r="BX16" s="27">
        <f t="shared" si="8"/>
        <v>0</v>
      </c>
      <c r="BY16" s="27">
        <f t="shared" si="8"/>
        <v>0</v>
      </c>
      <c r="BZ16" s="27">
        <f t="shared" si="8"/>
        <v>0</v>
      </c>
      <c r="CA16" s="27">
        <f t="shared" si="8"/>
        <v>0</v>
      </c>
      <c r="CB16" s="27">
        <f t="shared" si="8"/>
        <v>0</v>
      </c>
      <c r="CC16" s="27">
        <f t="shared" si="8"/>
        <v>0</v>
      </c>
      <c r="CD16" s="27">
        <f t="shared" si="8"/>
        <v>2</v>
      </c>
      <c r="CE16" s="27">
        <f t="shared" si="8"/>
        <v>1</v>
      </c>
      <c r="CF16" s="27">
        <f t="shared" si="8"/>
        <v>0</v>
      </c>
      <c r="CG16" s="27">
        <f t="shared" si="8"/>
        <v>10</v>
      </c>
      <c r="CH16" s="27">
        <f t="shared" si="8"/>
        <v>13</v>
      </c>
      <c r="CI16" s="27">
        <f t="shared" si="8"/>
        <v>0</v>
      </c>
      <c r="CJ16" s="27">
        <f t="shared" si="8"/>
        <v>0</v>
      </c>
      <c r="CK16" s="27">
        <f t="shared" si="8"/>
        <v>0</v>
      </c>
      <c r="CL16" s="27">
        <f t="shared" si="8"/>
        <v>0</v>
      </c>
      <c r="CM16" s="27">
        <f t="shared" si="8"/>
        <v>1</v>
      </c>
      <c r="CN16" s="27">
        <f t="shared" si="8"/>
        <v>0</v>
      </c>
      <c r="CO16" s="27">
        <f t="shared" si="8"/>
        <v>1</v>
      </c>
      <c r="CP16" s="27">
        <f t="shared" si="8"/>
        <v>0</v>
      </c>
      <c r="CQ16" s="27">
        <f t="shared" si="8"/>
        <v>0</v>
      </c>
      <c r="CR16" s="27">
        <f t="shared" si="8"/>
        <v>0</v>
      </c>
      <c r="CS16" s="27">
        <f t="shared" si="8"/>
        <v>0</v>
      </c>
      <c r="CT16" s="27">
        <f t="shared" si="8"/>
        <v>0</v>
      </c>
      <c r="CU16" s="27">
        <f t="shared" si="8"/>
        <v>0</v>
      </c>
      <c r="CV16" s="27">
        <f t="shared" si="8"/>
        <v>0</v>
      </c>
      <c r="CW16" s="27">
        <f t="shared" si="8"/>
        <v>0</v>
      </c>
      <c r="CX16" s="27">
        <f t="shared" si="8"/>
        <v>26</v>
      </c>
      <c r="CY16" s="27">
        <f t="shared" si="8"/>
        <v>15</v>
      </c>
      <c r="CZ16" s="27">
        <f t="shared" si="8"/>
        <v>30</v>
      </c>
      <c r="DA16" s="27">
        <f t="shared" si="8"/>
        <v>46</v>
      </c>
      <c r="DB16" s="27">
        <f t="shared" si="8"/>
        <v>94</v>
      </c>
      <c r="DC16" s="27">
        <f t="shared" si="8"/>
        <v>211</v>
      </c>
      <c r="DD16" s="27">
        <f t="shared" si="8"/>
        <v>0</v>
      </c>
      <c r="DE16" s="27">
        <f t="shared" si="8"/>
        <v>580480</v>
      </c>
      <c r="DF16" s="27">
        <f t="shared" si="8"/>
        <v>165710</v>
      </c>
      <c r="DG16" s="27">
        <f t="shared" si="8"/>
        <v>276960</v>
      </c>
      <c r="DH16" s="27">
        <f t="shared" si="8"/>
        <v>309030</v>
      </c>
      <c r="DI16" s="27">
        <f t="shared" si="8"/>
        <v>1156580</v>
      </c>
      <c r="DJ16" s="27">
        <f t="shared" si="8"/>
        <v>2488760</v>
      </c>
      <c r="DK16" s="27">
        <f t="shared" si="8"/>
        <v>0</v>
      </c>
      <c r="DL16" s="27">
        <f t="shared" si="8"/>
        <v>291060</v>
      </c>
      <c r="DM16" s="27">
        <f t="shared" si="8"/>
        <v>149490</v>
      </c>
      <c r="DN16" s="27">
        <f t="shared" si="8"/>
        <v>87600</v>
      </c>
      <c r="DO16" s="27">
        <f t="shared" si="8"/>
        <v>27720</v>
      </c>
      <c r="DP16" s="27">
        <f t="shared" si="8"/>
        <v>734580</v>
      </c>
      <c r="DQ16" s="27">
        <f t="shared" si="8"/>
        <v>1290450</v>
      </c>
      <c r="DR16" s="27">
        <f t="shared" si="8"/>
        <v>0</v>
      </c>
      <c r="DS16" s="27">
        <f t="shared" si="8"/>
        <v>289420</v>
      </c>
      <c r="DT16" s="27">
        <f t="shared" si="8"/>
        <v>0</v>
      </c>
      <c r="DU16" s="27">
        <f t="shared" si="8"/>
        <v>104780</v>
      </c>
      <c r="DV16" s="27">
        <f t="shared" si="8"/>
        <v>0</v>
      </c>
      <c r="DW16" s="27">
        <f t="shared" si="8"/>
        <v>58410</v>
      </c>
      <c r="DX16" s="27">
        <f t="shared" si="8"/>
        <v>452610</v>
      </c>
      <c r="DY16" s="27">
        <f t="shared" si="8"/>
        <v>0</v>
      </c>
      <c r="DZ16" s="27">
        <f t="shared" si="8"/>
        <v>0</v>
      </c>
      <c r="EA16" s="27">
        <f aca="true" t="shared" si="9" ref="EA16:GL16">+EA13+EA15</f>
        <v>0</v>
      </c>
      <c r="EB16" s="27">
        <f t="shared" si="9"/>
        <v>0</v>
      </c>
      <c r="EC16" s="27">
        <f t="shared" si="9"/>
        <v>0</v>
      </c>
      <c r="ED16" s="27">
        <f t="shared" si="9"/>
        <v>0</v>
      </c>
      <c r="EE16" s="27">
        <f t="shared" si="9"/>
        <v>0</v>
      </c>
      <c r="EF16" s="27">
        <f t="shared" si="9"/>
        <v>0</v>
      </c>
      <c r="EG16" s="27">
        <f t="shared" si="9"/>
        <v>0</v>
      </c>
      <c r="EH16" s="27">
        <f t="shared" si="9"/>
        <v>16220</v>
      </c>
      <c r="EI16" s="27">
        <f t="shared" si="9"/>
        <v>52900</v>
      </c>
      <c r="EJ16" s="27">
        <f t="shared" si="9"/>
        <v>277350</v>
      </c>
      <c r="EK16" s="27">
        <f t="shared" si="9"/>
        <v>363590</v>
      </c>
      <c r="EL16" s="27">
        <f t="shared" si="9"/>
        <v>710060</v>
      </c>
      <c r="EM16" s="27">
        <f t="shared" si="9"/>
        <v>0</v>
      </c>
      <c r="EN16" s="27">
        <f t="shared" si="9"/>
        <v>0</v>
      </c>
      <c r="EO16" s="27">
        <f t="shared" si="9"/>
        <v>0</v>
      </c>
      <c r="EP16" s="27">
        <f t="shared" si="9"/>
        <v>31680</v>
      </c>
      <c r="EQ16" s="27">
        <f t="shared" si="9"/>
        <v>3960</v>
      </c>
      <c r="ER16" s="27">
        <f t="shared" si="9"/>
        <v>0</v>
      </c>
      <c r="ES16" s="27">
        <f t="shared" si="9"/>
        <v>35640</v>
      </c>
      <c r="ET16" s="27">
        <f t="shared" si="9"/>
        <v>0</v>
      </c>
      <c r="EU16" s="27">
        <f t="shared" si="9"/>
        <v>0</v>
      </c>
      <c r="EV16" s="27">
        <f t="shared" si="9"/>
        <v>0</v>
      </c>
      <c r="EW16" s="27">
        <f t="shared" si="9"/>
        <v>0</v>
      </c>
      <c r="EX16" s="27">
        <f t="shared" si="9"/>
        <v>0</v>
      </c>
      <c r="EY16" s="27">
        <f t="shared" si="9"/>
        <v>0</v>
      </c>
      <c r="EZ16" s="27">
        <f t="shared" si="9"/>
        <v>0</v>
      </c>
      <c r="FA16" s="27">
        <f t="shared" si="9"/>
        <v>0</v>
      </c>
      <c r="FB16" s="27">
        <f t="shared" si="9"/>
        <v>164450</v>
      </c>
      <c r="FC16" s="27">
        <f t="shared" si="9"/>
        <v>5840</v>
      </c>
      <c r="FD16" s="27">
        <f t="shared" si="9"/>
        <v>16080</v>
      </c>
      <c r="FE16" s="27">
        <f t="shared" si="9"/>
        <v>4600</v>
      </c>
      <c r="FF16" s="27">
        <f t="shared" si="9"/>
        <v>325450</v>
      </c>
      <c r="FG16" s="27">
        <f t="shared" si="9"/>
        <v>516420</v>
      </c>
      <c r="FH16" s="27">
        <f t="shared" si="9"/>
        <v>0</v>
      </c>
      <c r="FI16" s="27">
        <f t="shared" si="9"/>
        <v>164450</v>
      </c>
      <c r="FJ16" s="27">
        <f t="shared" si="9"/>
        <v>0</v>
      </c>
      <c r="FK16" s="27">
        <f t="shared" si="9"/>
        <v>0</v>
      </c>
      <c r="FL16" s="27">
        <f t="shared" si="9"/>
        <v>0</v>
      </c>
      <c r="FM16" s="27">
        <f t="shared" si="9"/>
        <v>0</v>
      </c>
      <c r="FN16" s="27">
        <f t="shared" si="9"/>
        <v>164450</v>
      </c>
      <c r="FO16" s="27">
        <f t="shared" si="9"/>
        <v>0</v>
      </c>
      <c r="FP16" s="27">
        <f t="shared" si="9"/>
        <v>0</v>
      </c>
      <c r="FQ16" s="27">
        <f t="shared" si="9"/>
        <v>0</v>
      </c>
      <c r="FR16" s="27">
        <f t="shared" si="9"/>
        <v>8050</v>
      </c>
      <c r="FS16" s="27">
        <f t="shared" si="9"/>
        <v>0</v>
      </c>
      <c r="FT16" s="27">
        <f t="shared" si="9"/>
        <v>0</v>
      </c>
      <c r="FU16" s="27">
        <f t="shared" si="9"/>
        <v>8050</v>
      </c>
      <c r="FV16" s="27">
        <f t="shared" si="9"/>
        <v>0</v>
      </c>
      <c r="FW16" s="27">
        <f t="shared" si="9"/>
        <v>0</v>
      </c>
      <c r="FX16" s="27">
        <f t="shared" si="9"/>
        <v>0</v>
      </c>
      <c r="FY16" s="27">
        <f t="shared" si="9"/>
        <v>0</v>
      </c>
      <c r="FZ16" s="27">
        <f t="shared" si="9"/>
        <v>0</v>
      </c>
      <c r="GA16" s="27">
        <f t="shared" si="9"/>
        <v>0</v>
      </c>
      <c r="GB16" s="27">
        <f t="shared" si="9"/>
        <v>0</v>
      </c>
      <c r="GC16" s="27">
        <f t="shared" si="9"/>
        <v>0</v>
      </c>
      <c r="GD16" s="27">
        <f t="shared" si="9"/>
        <v>0</v>
      </c>
      <c r="GE16" s="27">
        <f t="shared" si="9"/>
        <v>5840</v>
      </c>
      <c r="GF16" s="27">
        <f t="shared" si="9"/>
        <v>8030</v>
      </c>
      <c r="GG16" s="27">
        <f t="shared" si="9"/>
        <v>0</v>
      </c>
      <c r="GH16" s="27">
        <f t="shared" si="9"/>
        <v>325450</v>
      </c>
      <c r="GI16" s="27">
        <f t="shared" si="9"/>
        <v>339320</v>
      </c>
      <c r="GJ16" s="27">
        <f t="shared" si="9"/>
        <v>0</v>
      </c>
      <c r="GK16" s="27">
        <f t="shared" si="9"/>
        <v>0</v>
      </c>
      <c r="GL16" s="27">
        <f t="shared" si="9"/>
        <v>0</v>
      </c>
      <c r="GM16" s="27">
        <f aca="true" t="shared" si="10" ref="GM16:HD16">+GM13+GM15</f>
        <v>0</v>
      </c>
      <c r="GN16" s="27">
        <f t="shared" si="10"/>
        <v>4600</v>
      </c>
      <c r="GO16" s="27">
        <f t="shared" si="10"/>
        <v>0</v>
      </c>
      <c r="GP16" s="27">
        <f t="shared" si="10"/>
        <v>4600</v>
      </c>
      <c r="GQ16" s="27">
        <f t="shared" si="10"/>
        <v>0</v>
      </c>
      <c r="GR16" s="27">
        <f t="shared" si="10"/>
        <v>0</v>
      </c>
      <c r="GS16" s="27">
        <f t="shared" si="10"/>
        <v>0</v>
      </c>
      <c r="GT16" s="27">
        <f t="shared" si="10"/>
        <v>0</v>
      </c>
      <c r="GU16" s="27">
        <f t="shared" si="10"/>
        <v>0</v>
      </c>
      <c r="GV16" s="27">
        <f t="shared" si="10"/>
        <v>0</v>
      </c>
      <c r="GW16" s="27">
        <f t="shared" si="10"/>
        <v>0</v>
      </c>
      <c r="GX16" s="27">
        <f t="shared" si="10"/>
        <v>0</v>
      </c>
      <c r="GY16" s="27">
        <f t="shared" si="10"/>
        <v>744930</v>
      </c>
      <c r="GZ16" s="27">
        <f t="shared" si="10"/>
        <v>171550</v>
      </c>
      <c r="HA16" s="27">
        <f t="shared" si="10"/>
        <v>293040</v>
      </c>
      <c r="HB16" s="27">
        <f t="shared" si="10"/>
        <v>313630</v>
      </c>
      <c r="HC16" s="27">
        <f t="shared" si="10"/>
        <v>1482030</v>
      </c>
      <c r="HD16" s="27">
        <f t="shared" si="10"/>
        <v>3005180</v>
      </c>
    </row>
    <row r="17" spans="1:212" ht="18" customHeight="1">
      <c r="A17" s="7">
        <v>6</v>
      </c>
      <c r="B17" s="7" t="s">
        <v>3</v>
      </c>
      <c r="C17" s="24">
        <v>0</v>
      </c>
      <c r="D17" s="24">
        <v>0</v>
      </c>
      <c r="E17" s="24">
        <v>1</v>
      </c>
      <c r="F17" s="24">
        <v>0</v>
      </c>
      <c r="G17" s="24">
        <v>5</v>
      </c>
      <c r="H17" s="24">
        <v>10</v>
      </c>
      <c r="I17" s="24">
        <v>16</v>
      </c>
      <c r="J17" s="24">
        <v>0</v>
      </c>
      <c r="K17" s="24">
        <v>0</v>
      </c>
      <c r="L17" s="24">
        <v>0</v>
      </c>
      <c r="M17" s="24">
        <v>0</v>
      </c>
      <c r="N17" s="24">
        <v>5</v>
      </c>
      <c r="O17" s="24">
        <v>10</v>
      </c>
      <c r="P17" s="24">
        <v>15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1</v>
      </c>
      <c r="AH17" s="24">
        <v>0</v>
      </c>
      <c r="AI17" s="24">
        <v>0</v>
      </c>
      <c r="AJ17" s="24">
        <v>0</v>
      </c>
      <c r="AK17" s="24">
        <v>1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1</v>
      </c>
      <c r="BC17" s="24">
        <v>0</v>
      </c>
      <c r="BD17" s="24">
        <v>0</v>
      </c>
      <c r="BE17" s="24">
        <v>0</v>
      </c>
      <c r="BF17" s="24">
        <v>1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24">
        <v>0</v>
      </c>
      <c r="CD17" s="24">
        <v>1</v>
      </c>
      <c r="CE17" s="24">
        <v>0</v>
      </c>
      <c r="CF17" s="24">
        <v>0</v>
      </c>
      <c r="CG17" s="24">
        <v>0</v>
      </c>
      <c r="CH17" s="24">
        <v>1</v>
      </c>
      <c r="CI17" s="24">
        <v>0</v>
      </c>
      <c r="CJ17" s="24">
        <v>0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0</v>
      </c>
      <c r="CS17" s="24">
        <v>0</v>
      </c>
      <c r="CT17" s="24">
        <v>0</v>
      </c>
      <c r="CU17" s="24">
        <v>0</v>
      </c>
      <c r="CV17" s="24">
        <v>0</v>
      </c>
      <c r="CW17" s="24">
        <v>0</v>
      </c>
      <c r="CX17" s="24">
        <v>0</v>
      </c>
      <c r="CY17" s="24">
        <v>2</v>
      </c>
      <c r="CZ17" s="24">
        <v>0</v>
      </c>
      <c r="DA17" s="24">
        <v>5</v>
      </c>
      <c r="DB17" s="24">
        <v>10</v>
      </c>
      <c r="DC17" s="24">
        <v>17</v>
      </c>
      <c r="DD17" s="24">
        <v>0</v>
      </c>
      <c r="DE17" s="24">
        <v>0</v>
      </c>
      <c r="DF17" s="24">
        <v>2560</v>
      </c>
      <c r="DG17" s="24">
        <v>0</v>
      </c>
      <c r="DH17" s="24">
        <v>107310</v>
      </c>
      <c r="DI17" s="24">
        <v>244530</v>
      </c>
      <c r="DJ17" s="24">
        <v>354400</v>
      </c>
      <c r="DK17" s="24">
        <v>0</v>
      </c>
      <c r="DL17" s="24">
        <v>0</v>
      </c>
      <c r="DM17" s="24">
        <v>0</v>
      </c>
      <c r="DN17" s="24">
        <v>0</v>
      </c>
      <c r="DO17" s="24">
        <v>107310</v>
      </c>
      <c r="DP17" s="24">
        <v>244530</v>
      </c>
      <c r="DQ17" s="24">
        <v>351840</v>
      </c>
      <c r="DR17" s="24">
        <v>0</v>
      </c>
      <c r="DS17" s="24">
        <v>0</v>
      </c>
      <c r="DT17" s="24">
        <v>0</v>
      </c>
      <c r="DU17" s="24">
        <v>0</v>
      </c>
      <c r="DV17" s="24">
        <v>0</v>
      </c>
      <c r="DW17" s="24">
        <v>0</v>
      </c>
      <c r="DX17" s="24">
        <v>0</v>
      </c>
      <c r="DY17" s="24">
        <v>0</v>
      </c>
      <c r="DZ17" s="24">
        <v>0</v>
      </c>
      <c r="EA17" s="24">
        <v>0</v>
      </c>
      <c r="EB17" s="24">
        <v>0</v>
      </c>
      <c r="EC17" s="24">
        <v>0</v>
      </c>
      <c r="ED17" s="24">
        <v>0</v>
      </c>
      <c r="EE17" s="24">
        <v>0</v>
      </c>
      <c r="EF17" s="24">
        <v>0</v>
      </c>
      <c r="EG17" s="24">
        <v>0</v>
      </c>
      <c r="EH17" s="24">
        <v>2560</v>
      </c>
      <c r="EI17" s="24">
        <v>0</v>
      </c>
      <c r="EJ17" s="24">
        <v>0</v>
      </c>
      <c r="EK17" s="24">
        <v>0</v>
      </c>
      <c r="EL17" s="24">
        <v>2560</v>
      </c>
      <c r="EM17" s="24">
        <v>0</v>
      </c>
      <c r="EN17" s="24">
        <v>0</v>
      </c>
      <c r="EO17" s="24">
        <v>0</v>
      </c>
      <c r="EP17" s="24">
        <v>0</v>
      </c>
      <c r="EQ17" s="24">
        <v>0</v>
      </c>
      <c r="ER17" s="24">
        <v>0</v>
      </c>
      <c r="ES17" s="24">
        <v>0</v>
      </c>
      <c r="ET17" s="24">
        <v>0</v>
      </c>
      <c r="EU17" s="24">
        <v>0</v>
      </c>
      <c r="EV17" s="24">
        <v>0</v>
      </c>
      <c r="EW17" s="24">
        <v>0</v>
      </c>
      <c r="EX17" s="24">
        <v>0</v>
      </c>
      <c r="EY17" s="24">
        <v>0</v>
      </c>
      <c r="EZ17" s="24">
        <v>0</v>
      </c>
      <c r="FA17" s="24">
        <v>0</v>
      </c>
      <c r="FB17" s="24">
        <v>0</v>
      </c>
      <c r="FC17" s="24">
        <v>3450</v>
      </c>
      <c r="FD17" s="24">
        <v>0</v>
      </c>
      <c r="FE17" s="24">
        <v>0</v>
      </c>
      <c r="FF17" s="24">
        <v>0</v>
      </c>
      <c r="FG17" s="24">
        <v>3450</v>
      </c>
      <c r="FH17" s="24">
        <v>0</v>
      </c>
      <c r="FI17" s="24">
        <v>0</v>
      </c>
      <c r="FJ17" s="24">
        <v>0</v>
      </c>
      <c r="FK17" s="24">
        <v>0</v>
      </c>
      <c r="FL17" s="24">
        <v>0</v>
      </c>
      <c r="FM17" s="24">
        <v>0</v>
      </c>
      <c r="FN17" s="24">
        <v>0</v>
      </c>
      <c r="FO17" s="24">
        <v>0</v>
      </c>
      <c r="FP17" s="24">
        <v>0</v>
      </c>
      <c r="FQ17" s="24">
        <v>0</v>
      </c>
      <c r="FR17" s="24">
        <v>0</v>
      </c>
      <c r="FS17" s="24">
        <v>0</v>
      </c>
      <c r="FT17" s="24">
        <v>0</v>
      </c>
      <c r="FU17" s="24">
        <v>0</v>
      </c>
      <c r="FV17" s="24">
        <v>0</v>
      </c>
      <c r="FW17" s="24">
        <v>0</v>
      </c>
      <c r="FX17" s="24">
        <v>0</v>
      </c>
      <c r="FY17" s="24">
        <v>0</v>
      </c>
      <c r="FZ17" s="24">
        <v>0</v>
      </c>
      <c r="GA17" s="24">
        <v>0</v>
      </c>
      <c r="GB17" s="24">
        <v>0</v>
      </c>
      <c r="GC17" s="24">
        <v>0</v>
      </c>
      <c r="GD17" s="24">
        <v>0</v>
      </c>
      <c r="GE17" s="24">
        <v>3450</v>
      </c>
      <c r="GF17" s="24">
        <v>0</v>
      </c>
      <c r="GG17" s="24">
        <v>0</v>
      </c>
      <c r="GH17" s="24">
        <v>0</v>
      </c>
      <c r="GI17" s="24">
        <v>3450</v>
      </c>
      <c r="GJ17" s="24">
        <v>0</v>
      </c>
      <c r="GK17" s="24">
        <v>0</v>
      </c>
      <c r="GL17" s="24">
        <v>0</v>
      </c>
      <c r="GM17" s="24">
        <v>0</v>
      </c>
      <c r="GN17" s="24">
        <v>0</v>
      </c>
      <c r="GO17" s="24">
        <v>0</v>
      </c>
      <c r="GP17" s="24">
        <v>0</v>
      </c>
      <c r="GQ17" s="24">
        <v>0</v>
      </c>
      <c r="GR17" s="24">
        <v>0</v>
      </c>
      <c r="GS17" s="24">
        <v>0</v>
      </c>
      <c r="GT17" s="24">
        <v>0</v>
      </c>
      <c r="GU17" s="24">
        <v>0</v>
      </c>
      <c r="GV17" s="24">
        <v>0</v>
      </c>
      <c r="GW17" s="24">
        <v>0</v>
      </c>
      <c r="GX17" s="24">
        <v>0</v>
      </c>
      <c r="GY17" s="24">
        <v>0</v>
      </c>
      <c r="GZ17" s="24">
        <v>6010</v>
      </c>
      <c r="HA17" s="24">
        <v>0</v>
      </c>
      <c r="HB17" s="24">
        <v>107310</v>
      </c>
      <c r="HC17" s="24">
        <v>244530</v>
      </c>
      <c r="HD17" s="24">
        <v>357850</v>
      </c>
    </row>
    <row r="18" spans="1:212" ht="18" customHeight="1">
      <c r="A18" s="8">
        <v>7</v>
      </c>
      <c r="B18" s="8" t="s">
        <v>11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0</v>
      </c>
      <c r="DU18" s="26">
        <v>0</v>
      </c>
      <c r="DV18" s="26">
        <v>0</v>
      </c>
      <c r="DW18" s="26">
        <v>0</v>
      </c>
      <c r="DX18" s="26">
        <v>0</v>
      </c>
      <c r="DY18" s="26">
        <v>0</v>
      </c>
      <c r="DZ18" s="26">
        <v>0</v>
      </c>
      <c r="EA18" s="26">
        <v>0</v>
      </c>
      <c r="EB18" s="26">
        <v>0</v>
      </c>
      <c r="EC18" s="26">
        <v>0</v>
      </c>
      <c r="ED18" s="26">
        <v>0</v>
      </c>
      <c r="EE18" s="26">
        <v>0</v>
      </c>
      <c r="EF18" s="26">
        <v>0</v>
      </c>
      <c r="EG18" s="26">
        <v>0</v>
      </c>
      <c r="EH18" s="26">
        <v>0</v>
      </c>
      <c r="EI18" s="26">
        <v>0</v>
      </c>
      <c r="EJ18" s="26">
        <v>0</v>
      </c>
      <c r="EK18" s="26">
        <v>0</v>
      </c>
      <c r="EL18" s="26">
        <v>0</v>
      </c>
      <c r="EM18" s="26">
        <v>0</v>
      </c>
      <c r="EN18" s="26">
        <v>0</v>
      </c>
      <c r="EO18" s="26">
        <v>0</v>
      </c>
      <c r="EP18" s="26">
        <v>0</v>
      </c>
      <c r="EQ18" s="26">
        <v>0</v>
      </c>
      <c r="ER18" s="26">
        <v>0</v>
      </c>
      <c r="ES18" s="26">
        <v>0</v>
      </c>
      <c r="ET18" s="26">
        <v>0</v>
      </c>
      <c r="EU18" s="26">
        <v>0</v>
      </c>
      <c r="EV18" s="26">
        <v>0</v>
      </c>
      <c r="EW18" s="26">
        <v>0</v>
      </c>
      <c r="EX18" s="26">
        <v>0</v>
      </c>
      <c r="EY18" s="26">
        <v>0</v>
      </c>
      <c r="EZ18" s="26">
        <v>0</v>
      </c>
      <c r="FA18" s="26">
        <v>0</v>
      </c>
      <c r="FB18" s="26">
        <v>0</v>
      </c>
      <c r="FC18" s="26">
        <v>0</v>
      </c>
      <c r="FD18" s="26">
        <v>0</v>
      </c>
      <c r="FE18" s="26">
        <v>0</v>
      </c>
      <c r="FF18" s="26">
        <v>0</v>
      </c>
      <c r="FG18" s="26">
        <v>0</v>
      </c>
      <c r="FH18" s="26">
        <v>0</v>
      </c>
      <c r="FI18" s="26">
        <v>0</v>
      </c>
      <c r="FJ18" s="26">
        <v>0</v>
      </c>
      <c r="FK18" s="26">
        <v>0</v>
      </c>
      <c r="FL18" s="26">
        <v>0</v>
      </c>
      <c r="FM18" s="26">
        <v>0</v>
      </c>
      <c r="FN18" s="26">
        <v>0</v>
      </c>
      <c r="FO18" s="26">
        <v>0</v>
      </c>
      <c r="FP18" s="26">
        <v>0</v>
      </c>
      <c r="FQ18" s="26">
        <v>0</v>
      </c>
      <c r="FR18" s="26">
        <v>0</v>
      </c>
      <c r="FS18" s="26">
        <v>0</v>
      </c>
      <c r="FT18" s="26">
        <v>0</v>
      </c>
      <c r="FU18" s="26">
        <v>0</v>
      </c>
      <c r="FV18" s="26">
        <v>0</v>
      </c>
      <c r="FW18" s="26">
        <v>0</v>
      </c>
      <c r="FX18" s="26">
        <v>0</v>
      </c>
      <c r="FY18" s="26">
        <v>0</v>
      </c>
      <c r="FZ18" s="26">
        <v>0</v>
      </c>
      <c r="GA18" s="26">
        <v>0</v>
      </c>
      <c r="GB18" s="26">
        <v>0</v>
      </c>
      <c r="GC18" s="26">
        <v>0</v>
      </c>
      <c r="GD18" s="26">
        <v>0</v>
      </c>
      <c r="GE18" s="26">
        <v>0</v>
      </c>
      <c r="GF18" s="26">
        <v>0</v>
      </c>
      <c r="GG18" s="26">
        <v>0</v>
      </c>
      <c r="GH18" s="26">
        <v>0</v>
      </c>
      <c r="GI18" s="26">
        <v>0</v>
      </c>
      <c r="GJ18" s="26">
        <v>0</v>
      </c>
      <c r="GK18" s="26">
        <v>0</v>
      </c>
      <c r="GL18" s="26">
        <v>0</v>
      </c>
      <c r="GM18" s="26">
        <v>0</v>
      </c>
      <c r="GN18" s="26">
        <v>0</v>
      </c>
      <c r="GO18" s="26">
        <v>0</v>
      </c>
      <c r="GP18" s="26">
        <v>0</v>
      </c>
      <c r="GQ18" s="26">
        <v>0</v>
      </c>
      <c r="GR18" s="26">
        <v>0</v>
      </c>
      <c r="GS18" s="26">
        <v>0</v>
      </c>
      <c r="GT18" s="26">
        <v>0</v>
      </c>
      <c r="GU18" s="26">
        <v>0</v>
      </c>
      <c r="GV18" s="26">
        <v>0</v>
      </c>
      <c r="GW18" s="26">
        <v>0</v>
      </c>
      <c r="GX18" s="26">
        <v>0</v>
      </c>
      <c r="GY18" s="26">
        <v>0</v>
      </c>
      <c r="GZ18" s="26">
        <v>0</v>
      </c>
      <c r="HA18" s="26">
        <v>0</v>
      </c>
      <c r="HB18" s="26">
        <v>0</v>
      </c>
      <c r="HC18" s="26">
        <v>0</v>
      </c>
      <c r="HD18" s="26">
        <v>0</v>
      </c>
    </row>
    <row r="19" spans="1:212" ht="18" customHeight="1" thickBot="1">
      <c r="A19" s="57" t="s">
        <v>44</v>
      </c>
      <c r="B19" s="58"/>
      <c r="C19" s="27">
        <f aca="true" t="shared" si="11" ref="C19:BN19">SUM(C17:C18)</f>
        <v>0</v>
      </c>
      <c r="D19" s="27">
        <f t="shared" si="11"/>
        <v>0</v>
      </c>
      <c r="E19" s="27">
        <f t="shared" si="11"/>
        <v>1</v>
      </c>
      <c r="F19" s="27">
        <f t="shared" si="11"/>
        <v>0</v>
      </c>
      <c r="G19" s="27">
        <f t="shared" si="11"/>
        <v>5</v>
      </c>
      <c r="H19" s="27">
        <f t="shared" si="11"/>
        <v>10</v>
      </c>
      <c r="I19" s="27">
        <f t="shared" si="11"/>
        <v>16</v>
      </c>
      <c r="J19" s="27">
        <f t="shared" si="11"/>
        <v>0</v>
      </c>
      <c r="K19" s="27">
        <f t="shared" si="11"/>
        <v>0</v>
      </c>
      <c r="L19" s="27">
        <f t="shared" si="11"/>
        <v>0</v>
      </c>
      <c r="M19" s="27">
        <f t="shared" si="11"/>
        <v>0</v>
      </c>
      <c r="N19" s="27">
        <f t="shared" si="11"/>
        <v>5</v>
      </c>
      <c r="O19" s="27">
        <f t="shared" si="11"/>
        <v>10</v>
      </c>
      <c r="P19" s="27">
        <f t="shared" si="11"/>
        <v>15</v>
      </c>
      <c r="Q19" s="27">
        <f t="shared" si="11"/>
        <v>0</v>
      </c>
      <c r="R19" s="27">
        <f t="shared" si="11"/>
        <v>0</v>
      </c>
      <c r="S19" s="27">
        <f t="shared" si="11"/>
        <v>0</v>
      </c>
      <c r="T19" s="27">
        <f t="shared" si="11"/>
        <v>0</v>
      </c>
      <c r="U19" s="27">
        <f t="shared" si="11"/>
        <v>0</v>
      </c>
      <c r="V19" s="27">
        <f t="shared" si="11"/>
        <v>0</v>
      </c>
      <c r="W19" s="27">
        <f t="shared" si="11"/>
        <v>0</v>
      </c>
      <c r="X19" s="27">
        <f t="shared" si="11"/>
        <v>0</v>
      </c>
      <c r="Y19" s="27">
        <f t="shared" si="11"/>
        <v>0</v>
      </c>
      <c r="Z19" s="27">
        <f t="shared" si="11"/>
        <v>0</v>
      </c>
      <c r="AA19" s="27">
        <f t="shared" si="11"/>
        <v>0</v>
      </c>
      <c r="AB19" s="27">
        <f t="shared" si="11"/>
        <v>0</v>
      </c>
      <c r="AC19" s="27">
        <f t="shared" si="11"/>
        <v>0</v>
      </c>
      <c r="AD19" s="27">
        <f t="shared" si="11"/>
        <v>0</v>
      </c>
      <c r="AE19" s="27">
        <f t="shared" si="11"/>
        <v>0</v>
      </c>
      <c r="AF19" s="27">
        <f t="shared" si="11"/>
        <v>0</v>
      </c>
      <c r="AG19" s="27">
        <f t="shared" si="11"/>
        <v>1</v>
      </c>
      <c r="AH19" s="27">
        <f t="shared" si="11"/>
        <v>0</v>
      </c>
      <c r="AI19" s="27">
        <f t="shared" si="11"/>
        <v>0</v>
      </c>
      <c r="AJ19" s="27">
        <f t="shared" si="11"/>
        <v>0</v>
      </c>
      <c r="AK19" s="27">
        <f t="shared" si="11"/>
        <v>1</v>
      </c>
      <c r="AL19" s="27">
        <f t="shared" si="11"/>
        <v>0</v>
      </c>
      <c r="AM19" s="27">
        <f t="shared" si="11"/>
        <v>0</v>
      </c>
      <c r="AN19" s="27">
        <f t="shared" si="11"/>
        <v>0</v>
      </c>
      <c r="AO19" s="27">
        <f t="shared" si="11"/>
        <v>0</v>
      </c>
      <c r="AP19" s="27">
        <f t="shared" si="11"/>
        <v>0</v>
      </c>
      <c r="AQ19" s="27">
        <f t="shared" si="11"/>
        <v>0</v>
      </c>
      <c r="AR19" s="27">
        <f t="shared" si="11"/>
        <v>0</v>
      </c>
      <c r="AS19" s="27">
        <f t="shared" si="11"/>
        <v>0</v>
      </c>
      <c r="AT19" s="27">
        <f t="shared" si="11"/>
        <v>0</v>
      </c>
      <c r="AU19" s="27">
        <f t="shared" si="11"/>
        <v>0</v>
      </c>
      <c r="AV19" s="27">
        <f t="shared" si="11"/>
        <v>0</v>
      </c>
      <c r="AW19" s="27">
        <f t="shared" si="11"/>
        <v>0</v>
      </c>
      <c r="AX19" s="27">
        <f t="shared" si="11"/>
        <v>0</v>
      </c>
      <c r="AY19" s="27">
        <f t="shared" si="11"/>
        <v>0</v>
      </c>
      <c r="AZ19" s="27">
        <f t="shared" si="11"/>
        <v>0</v>
      </c>
      <c r="BA19" s="27">
        <f t="shared" si="11"/>
        <v>0</v>
      </c>
      <c r="BB19" s="27">
        <f t="shared" si="11"/>
        <v>1</v>
      </c>
      <c r="BC19" s="27">
        <f t="shared" si="11"/>
        <v>0</v>
      </c>
      <c r="BD19" s="27">
        <f t="shared" si="11"/>
        <v>0</v>
      </c>
      <c r="BE19" s="27">
        <f t="shared" si="11"/>
        <v>0</v>
      </c>
      <c r="BF19" s="27">
        <f t="shared" si="11"/>
        <v>1</v>
      </c>
      <c r="BG19" s="27">
        <f t="shared" si="11"/>
        <v>0</v>
      </c>
      <c r="BH19" s="27">
        <f t="shared" si="11"/>
        <v>0</v>
      </c>
      <c r="BI19" s="27">
        <f t="shared" si="11"/>
        <v>0</v>
      </c>
      <c r="BJ19" s="27">
        <f t="shared" si="11"/>
        <v>0</v>
      </c>
      <c r="BK19" s="27">
        <f t="shared" si="11"/>
        <v>0</v>
      </c>
      <c r="BL19" s="27">
        <f t="shared" si="11"/>
        <v>0</v>
      </c>
      <c r="BM19" s="27">
        <f t="shared" si="11"/>
        <v>0</v>
      </c>
      <c r="BN19" s="27">
        <f t="shared" si="11"/>
        <v>0</v>
      </c>
      <c r="BO19" s="27">
        <f aca="true" t="shared" si="12" ref="BO19:DZ19">SUM(BO17:BO18)</f>
        <v>0</v>
      </c>
      <c r="BP19" s="27">
        <f t="shared" si="12"/>
        <v>0</v>
      </c>
      <c r="BQ19" s="27">
        <f t="shared" si="12"/>
        <v>0</v>
      </c>
      <c r="BR19" s="27">
        <f t="shared" si="12"/>
        <v>0</v>
      </c>
      <c r="BS19" s="27">
        <f t="shared" si="12"/>
        <v>0</v>
      </c>
      <c r="BT19" s="27">
        <f t="shared" si="12"/>
        <v>0</v>
      </c>
      <c r="BU19" s="27">
        <f t="shared" si="12"/>
        <v>0</v>
      </c>
      <c r="BV19" s="27">
        <f t="shared" si="12"/>
        <v>0</v>
      </c>
      <c r="BW19" s="27">
        <f t="shared" si="12"/>
        <v>0</v>
      </c>
      <c r="BX19" s="27">
        <f t="shared" si="12"/>
        <v>0</v>
      </c>
      <c r="BY19" s="27">
        <f t="shared" si="12"/>
        <v>0</v>
      </c>
      <c r="BZ19" s="27">
        <f t="shared" si="12"/>
        <v>0</v>
      </c>
      <c r="CA19" s="27">
        <f t="shared" si="12"/>
        <v>0</v>
      </c>
      <c r="CB19" s="27">
        <f t="shared" si="12"/>
        <v>0</v>
      </c>
      <c r="CC19" s="27">
        <f t="shared" si="12"/>
        <v>0</v>
      </c>
      <c r="CD19" s="27">
        <f t="shared" si="12"/>
        <v>1</v>
      </c>
      <c r="CE19" s="27">
        <f t="shared" si="12"/>
        <v>0</v>
      </c>
      <c r="CF19" s="27">
        <f t="shared" si="12"/>
        <v>0</v>
      </c>
      <c r="CG19" s="27">
        <f t="shared" si="12"/>
        <v>0</v>
      </c>
      <c r="CH19" s="27">
        <f t="shared" si="12"/>
        <v>1</v>
      </c>
      <c r="CI19" s="27">
        <f t="shared" si="12"/>
        <v>0</v>
      </c>
      <c r="CJ19" s="27">
        <f t="shared" si="12"/>
        <v>0</v>
      </c>
      <c r="CK19" s="27">
        <f t="shared" si="12"/>
        <v>0</v>
      </c>
      <c r="CL19" s="27">
        <f t="shared" si="12"/>
        <v>0</v>
      </c>
      <c r="CM19" s="27">
        <f t="shared" si="12"/>
        <v>0</v>
      </c>
      <c r="CN19" s="27">
        <f t="shared" si="12"/>
        <v>0</v>
      </c>
      <c r="CO19" s="27">
        <f t="shared" si="12"/>
        <v>0</v>
      </c>
      <c r="CP19" s="27">
        <f t="shared" si="12"/>
        <v>0</v>
      </c>
      <c r="CQ19" s="27">
        <f t="shared" si="12"/>
        <v>0</v>
      </c>
      <c r="CR19" s="27">
        <f t="shared" si="12"/>
        <v>0</v>
      </c>
      <c r="CS19" s="27">
        <f t="shared" si="12"/>
        <v>0</v>
      </c>
      <c r="CT19" s="27">
        <f t="shared" si="12"/>
        <v>0</v>
      </c>
      <c r="CU19" s="27">
        <f t="shared" si="12"/>
        <v>0</v>
      </c>
      <c r="CV19" s="27">
        <f t="shared" si="12"/>
        <v>0</v>
      </c>
      <c r="CW19" s="27">
        <f t="shared" si="12"/>
        <v>0</v>
      </c>
      <c r="CX19" s="27">
        <f t="shared" si="12"/>
        <v>0</v>
      </c>
      <c r="CY19" s="27">
        <f t="shared" si="12"/>
        <v>2</v>
      </c>
      <c r="CZ19" s="27">
        <f t="shared" si="12"/>
        <v>0</v>
      </c>
      <c r="DA19" s="27">
        <f t="shared" si="12"/>
        <v>5</v>
      </c>
      <c r="DB19" s="27">
        <f t="shared" si="12"/>
        <v>10</v>
      </c>
      <c r="DC19" s="27">
        <f t="shared" si="12"/>
        <v>17</v>
      </c>
      <c r="DD19" s="27">
        <f t="shared" si="12"/>
        <v>0</v>
      </c>
      <c r="DE19" s="27">
        <f t="shared" si="12"/>
        <v>0</v>
      </c>
      <c r="DF19" s="27">
        <f t="shared" si="12"/>
        <v>2560</v>
      </c>
      <c r="DG19" s="27">
        <f t="shared" si="12"/>
        <v>0</v>
      </c>
      <c r="DH19" s="27">
        <f t="shared" si="12"/>
        <v>107310</v>
      </c>
      <c r="DI19" s="27">
        <f t="shared" si="12"/>
        <v>244530</v>
      </c>
      <c r="DJ19" s="27">
        <f t="shared" si="12"/>
        <v>354400</v>
      </c>
      <c r="DK19" s="27">
        <f t="shared" si="12"/>
        <v>0</v>
      </c>
      <c r="DL19" s="27">
        <f t="shared" si="12"/>
        <v>0</v>
      </c>
      <c r="DM19" s="27">
        <f t="shared" si="12"/>
        <v>0</v>
      </c>
      <c r="DN19" s="27">
        <f t="shared" si="12"/>
        <v>0</v>
      </c>
      <c r="DO19" s="27">
        <f t="shared" si="12"/>
        <v>107310</v>
      </c>
      <c r="DP19" s="27">
        <f t="shared" si="12"/>
        <v>244530</v>
      </c>
      <c r="DQ19" s="27">
        <f t="shared" si="12"/>
        <v>351840</v>
      </c>
      <c r="DR19" s="27">
        <f t="shared" si="12"/>
        <v>0</v>
      </c>
      <c r="DS19" s="27">
        <f t="shared" si="12"/>
        <v>0</v>
      </c>
      <c r="DT19" s="27">
        <f t="shared" si="12"/>
        <v>0</v>
      </c>
      <c r="DU19" s="27">
        <f t="shared" si="12"/>
        <v>0</v>
      </c>
      <c r="DV19" s="27">
        <f t="shared" si="12"/>
        <v>0</v>
      </c>
      <c r="DW19" s="27">
        <f t="shared" si="12"/>
        <v>0</v>
      </c>
      <c r="DX19" s="27">
        <f t="shared" si="12"/>
        <v>0</v>
      </c>
      <c r="DY19" s="27">
        <f t="shared" si="12"/>
        <v>0</v>
      </c>
      <c r="DZ19" s="27">
        <f t="shared" si="12"/>
        <v>0</v>
      </c>
      <c r="EA19" s="27">
        <f aca="true" t="shared" si="13" ref="EA19:GL19">SUM(EA17:EA18)</f>
        <v>0</v>
      </c>
      <c r="EB19" s="27">
        <f t="shared" si="13"/>
        <v>0</v>
      </c>
      <c r="EC19" s="27">
        <f t="shared" si="13"/>
        <v>0</v>
      </c>
      <c r="ED19" s="27">
        <f t="shared" si="13"/>
        <v>0</v>
      </c>
      <c r="EE19" s="27">
        <f t="shared" si="13"/>
        <v>0</v>
      </c>
      <c r="EF19" s="27">
        <f t="shared" si="13"/>
        <v>0</v>
      </c>
      <c r="EG19" s="27">
        <f t="shared" si="13"/>
        <v>0</v>
      </c>
      <c r="EH19" s="27">
        <f t="shared" si="13"/>
        <v>2560</v>
      </c>
      <c r="EI19" s="27">
        <f t="shared" si="13"/>
        <v>0</v>
      </c>
      <c r="EJ19" s="27">
        <f t="shared" si="13"/>
        <v>0</v>
      </c>
      <c r="EK19" s="27">
        <f t="shared" si="13"/>
        <v>0</v>
      </c>
      <c r="EL19" s="27">
        <f t="shared" si="13"/>
        <v>2560</v>
      </c>
      <c r="EM19" s="27">
        <f t="shared" si="13"/>
        <v>0</v>
      </c>
      <c r="EN19" s="27">
        <f t="shared" si="13"/>
        <v>0</v>
      </c>
      <c r="EO19" s="27">
        <f t="shared" si="13"/>
        <v>0</v>
      </c>
      <c r="EP19" s="27">
        <f t="shared" si="13"/>
        <v>0</v>
      </c>
      <c r="EQ19" s="27">
        <f t="shared" si="13"/>
        <v>0</v>
      </c>
      <c r="ER19" s="27">
        <f t="shared" si="13"/>
        <v>0</v>
      </c>
      <c r="ES19" s="27">
        <f t="shared" si="13"/>
        <v>0</v>
      </c>
      <c r="ET19" s="27">
        <f t="shared" si="13"/>
        <v>0</v>
      </c>
      <c r="EU19" s="27">
        <f t="shared" si="13"/>
        <v>0</v>
      </c>
      <c r="EV19" s="27">
        <f t="shared" si="13"/>
        <v>0</v>
      </c>
      <c r="EW19" s="27">
        <f t="shared" si="13"/>
        <v>0</v>
      </c>
      <c r="EX19" s="27">
        <f t="shared" si="13"/>
        <v>0</v>
      </c>
      <c r="EY19" s="27">
        <f t="shared" si="13"/>
        <v>0</v>
      </c>
      <c r="EZ19" s="27">
        <f t="shared" si="13"/>
        <v>0</v>
      </c>
      <c r="FA19" s="27">
        <f t="shared" si="13"/>
        <v>0</v>
      </c>
      <c r="FB19" s="27">
        <f t="shared" si="13"/>
        <v>0</v>
      </c>
      <c r="FC19" s="27">
        <f t="shared" si="13"/>
        <v>3450</v>
      </c>
      <c r="FD19" s="27">
        <f t="shared" si="13"/>
        <v>0</v>
      </c>
      <c r="FE19" s="27">
        <f t="shared" si="13"/>
        <v>0</v>
      </c>
      <c r="FF19" s="27">
        <f t="shared" si="13"/>
        <v>0</v>
      </c>
      <c r="FG19" s="27">
        <f t="shared" si="13"/>
        <v>3450</v>
      </c>
      <c r="FH19" s="27">
        <f t="shared" si="13"/>
        <v>0</v>
      </c>
      <c r="FI19" s="27">
        <f t="shared" si="13"/>
        <v>0</v>
      </c>
      <c r="FJ19" s="27">
        <f t="shared" si="13"/>
        <v>0</v>
      </c>
      <c r="FK19" s="27">
        <f t="shared" si="13"/>
        <v>0</v>
      </c>
      <c r="FL19" s="27">
        <f t="shared" si="13"/>
        <v>0</v>
      </c>
      <c r="FM19" s="27">
        <f t="shared" si="13"/>
        <v>0</v>
      </c>
      <c r="FN19" s="27">
        <f t="shared" si="13"/>
        <v>0</v>
      </c>
      <c r="FO19" s="27">
        <f t="shared" si="13"/>
        <v>0</v>
      </c>
      <c r="FP19" s="27">
        <f t="shared" si="13"/>
        <v>0</v>
      </c>
      <c r="FQ19" s="27">
        <f t="shared" si="13"/>
        <v>0</v>
      </c>
      <c r="FR19" s="27">
        <f t="shared" si="13"/>
        <v>0</v>
      </c>
      <c r="FS19" s="27">
        <f t="shared" si="13"/>
        <v>0</v>
      </c>
      <c r="FT19" s="27">
        <f t="shared" si="13"/>
        <v>0</v>
      </c>
      <c r="FU19" s="27">
        <f t="shared" si="13"/>
        <v>0</v>
      </c>
      <c r="FV19" s="27">
        <f t="shared" si="13"/>
        <v>0</v>
      </c>
      <c r="FW19" s="27">
        <f t="shared" si="13"/>
        <v>0</v>
      </c>
      <c r="FX19" s="27">
        <f t="shared" si="13"/>
        <v>0</v>
      </c>
      <c r="FY19" s="27">
        <f t="shared" si="13"/>
        <v>0</v>
      </c>
      <c r="FZ19" s="27">
        <f t="shared" si="13"/>
        <v>0</v>
      </c>
      <c r="GA19" s="27">
        <f t="shared" si="13"/>
        <v>0</v>
      </c>
      <c r="GB19" s="27">
        <f t="shared" si="13"/>
        <v>0</v>
      </c>
      <c r="GC19" s="27">
        <f t="shared" si="13"/>
        <v>0</v>
      </c>
      <c r="GD19" s="27">
        <f t="shared" si="13"/>
        <v>0</v>
      </c>
      <c r="GE19" s="27">
        <f t="shared" si="13"/>
        <v>3450</v>
      </c>
      <c r="GF19" s="27">
        <f t="shared" si="13"/>
        <v>0</v>
      </c>
      <c r="GG19" s="27">
        <f t="shared" si="13"/>
        <v>0</v>
      </c>
      <c r="GH19" s="27">
        <f t="shared" si="13"/>
        <v>0</v>
      </c>
      <c r="GI19" s="27">
        <f t="shared" si="13"/>
        <v>3450</v>
      </c>
      <c r="GJ19" s="27">
        <f t="shared" si="13"/>
        <v>0</v>
      </c>
      <c r="GK19" s="27">
        <f t="shared" si="13"/>
        <v>0</v>
      </c>
      <c r="GL19" s="27">
        <f t="shared" si="13"/>
        <v>0</v>
      </c>
      <c r="GM19" s="27">
        <f>SUM(GM17:GM18)</f>
        <v>0</v>
      </c>
      <c r="GN19" s="27">
        <f>SUM(GN17:GN18)</f>
        <v>0</v>
      </c>
      <c r="GO19" s="27">
        <f>SUM(GO17:GO18)</f>
        <v>0</v>
      </c>
      <c r="GP19" s="27">
        <f>SUM(GP17:GP18)</f>
        <v>0</v>
      </c>
      <c r="GQ19" s="27">
        <f>SUM(GQ17:GQ18)</f>
        <v>0</v>
      </c>
      <c r="GR19" s="27">
        <f>SUM(GR17:GR18)</f>
        <v>0</v>
      </c>
      <c r="GS19" s="27">
        <f>SUM(GS17:GS18)</f>
        <v>0</v>
      </c>
      <c r="GT19" s="27">
        <f>SUM(GT17:GT18)</f>
        <v>0</v>
      </c>
      <c r="GU19" s="27">
        <f>SUM(GU17:GU18)</f>
        <v>0</v>
      </c>
      <c r="GV19" s="27">
        <f>SUM(GV17:GV18)</f>
        <v>0</v>
      </c>
      <c r="GW19" s="27">
        <f>SUM(GW17:GW18)</f>
        <v>0</v>
      </c>
      <c r="GX19" s="27">
        <f>SUM(GX17:GX18)</f>
        <v>0</v>
      </c>
      <c r="GY19" s="27">
        <f>SUM(GY17:GY18)</f>
        <v>0</v>
      </c>
      <c r="GZ19" s="27">
        <f>SUM(GZ17:GZ18)</f>
        <v>6010</v>
      </c>
      <c r="HA19" s="27">
        <f>SUM(HA17:HA18)</f>
        <v>0</v>
      </c>
      <c r="HB19" s="27">
        <f>SUM(HB17:HB18)</f>
        <v>107310</v>
      </c>
      <c r="HC19" s="27">
        <f>SUM(HC17:HC18)</f>
        <v>244530</v>
      </c>
      <c r="HD19" s="27">
        <f>SUM(HD17:HD18)</f>
        <v>357850</v>
      </c>
    </row>
    <row r="20" spans="1:212" ht="18" customHeight="1">
      <c r="A20" s="7">
        <v>8</v>
      </c>
      <c r="B20" s="7" t="s">
        <v>9</v>
      </c>
      <c r="C20" s="24">
        <v>0</v>
      </c>
      <c r="D20" s="24">
        <v>4</v>
      </c>
      <c r="E20" s="24">
        <v>6</v>
      </c>
      <c r="F20" s="24">
        <v>20</v>
      </c>
      <c r="G20" s="24">
        <v>7</v>
      </c>
      <c r="H20" s="24">
        <v>11</v>
      </c>
      <c r="I20" s="24">
        <v>48</v>
      </c>
      <c r="J20" s="24">
        <v>0</v>
      </c>
      <c r="K20" s="24">
        <v>0</v>
      </c>
      <c r="L20" s="24">
        <v>6</v>
      </c>
      <c r="M20" s="24">
        <v>4</v>
      </c>
      <c r="N20" s="24">
        <v>0</v>
      </c>
      <c r="O20" s="24">
        <v>4</v>
      </c>
      <c r="P20" s="24">
        <v>14</v>
      </c>
      <c r="Q20" s="24">
        <v>0</v>
      </c>
      <c r="R20" s="24">
        <v>0</v>
      </c>
      <c r="S20" s="24">
        <v>0</v>
      </c>
      <c r="T20" s="24">
        <v>9</v>
      </c>
      <c r="U20" s="24">
        <v>6</v>
      </c>
      <c r="V20" s="24">
        <v>1</v>
      </c>
      <c r="W20" s="24">
        <v>16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4</v>
      </c>
      <c r="AG20" s="24">
        <v>0</v>
      </c>
      <c r="AH20" s="24">
        <v>7</v>
      </c>
      <c r="AI20" s="24">
        <v>1</v>
      </c>
      <c r="AJ20" s="24">
        <v>6</v>
      </c>
      <c r="AK20" s="24">
        <v>18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4</v>
      </c>
      <c r="BB20" s="24">
        <v>1</v>
      </c>
      <c r="BC20" s="24">
        <v>6</v>
      </c>
      <c r="BD20" s="24">
        <v>0</v>
      </c>
      <c r="BE20" s="24">
        <v>0</v>
      </c>
      <c r="BF20" s="24">
        <v>11</v>
      </c>
      <c r="BG20" s="24">
        <v>0</v>
      </c>
      <c r="BH20" s="24">
        <v>0</v>
      </c>
      <c r="BI20" s="24">
        <v>1</v>
      </c>
      <c r="BJ20" s="24">
        <v>4</v>
      </c>
      <c r="BK20" s="24">
        <v>0</v>
      </c>
      <c r="BL20" s="24">
        <v>0</v>
      </c>
      <c r="BM20" s="24">
        <v>5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4</v>
      </c>
      <c r="CD20" s="24">
        <v>0</v>
      </c>
      <c r="CE20" s="24">
        <v>2</v>
      </c>
      <c r="CF20" s="24">
        <v>0</v>
      </c>
      <c r="CG20" s="24">
        <v>0</v>
      </c>
      <c r="CH20" s="24">
        <v>6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4">
        <v>0</v>
      </c>
      <c r="CX20" s="24">
        <v>8</v>
      </c>
      <c r="CY20" s="24">
        <v>7</v>
      </c>
      <c r="CZ20" s="24">
        <v>26</v>
      </c>
      <c r="DA20" s="24">
        <v>7</v>
      </c>
      <c r="DB20" s="24">
        <v>11</v>
      </c>
      <c r="DC20" s="24">
        <v>59</v>
      </c>
      <c r="DD20" s="24">
        <v>0</v>
      </c>
      <c r="DE20" s="24">
        <v>40590</v>
      </c>
      <c r="DF20" s="24">
        <v>177210</v>
      </c>
      <c r="DG20" s="24">
        <v>399120</v>
      </c>
      <c r="DH20" s="24">
        <v>200970</v>
      </c>
      <c r="DI20" s="24">
        <v>222710</v>
      </c>
      <c r="DJ20" s="24">
        <v>1040600</v>
      </c>
      <c r="DK20" s="24">
        <v>0</v>
      </c>
      <c r="DL20" s="24">
        <v>0</v>
      </c>
      <c r="DM20" s="24">
        <v>177210</v>
      </c>
      <c r="DN20" s="24">
        <v>121770</v>
      </c>
      <c r="DO20" s="24">
        <v>0</v>
      </c>
      <c r="DP20" s="24">
        <v>121770</v>
      </c>
      <c r="DQ20" s="24">
        <v>420750</v>
      </c>
      <c r="DR20" s="24">
        <v>0</v>
      </c>
      <c r="DS20" s="24">
        <v>0</v>
      </c>
      <c r="DT20" s="24">
        <v>0</v>
      </c>
      <c r="DU20" s="24">
        <v>234900</v>
      </c>
      <c r="DV20" s="24">
        <v>179190</v>
      </c>
      <c r="DW20" s="24">
        <v>27720</v>
      </c>
      <c r="DX20" s="24">
        <v>441810</v>
      </c>
      <c r="DY20" s="24">
        <v>0</v>
      </c>
      <c r="DZ20" s="24">
        <v>0</v>
      </c>
      <c r="EA20" s="24">
        <v>0</v>
      </c>
      <c r="EB20" s="24">
        <v>0</v>
      </c>
      <c r="EC20" s="24">
        <v>0</v>
      </c>
      <c r="ED20" s="24">
        <v>0</v>
      </c>
      <c r="EE20" s="24">
        <v>0</v>
      </c>
      <c r="EF20" s="24">
        <v>0</v>
      </c>
      <c r="EG20" s="24">
        <v>40590</v>
      </c>
      <c r="EH20" s="24">
        <v>0</v>
      </c>
      <c r="EI20" s="24">
        <v>42450</v>
      </c>
      <c r="EJ20" s="24">
        <v>21780</v>
      </c>
      <c r="EK20" s="24">
        <v>73220</v>
      </c>
      <c r="EL20" s="24">
        <v>178040</v>
      </c>
      <c r="EM20" s="24">
        <v>0</v>
      </c>
      <c r="EN20" s="24">
        <v>0</v>
      </c>
      <c r="EO20" s="24">
        <v>0</v>
      </c>
      <c r="EP20" s="24">
        <v>0</v>
      </c>
      <c r="EQ20" s="24">
        <v>0</v>
      </c>
      <c r="ER20" s="24">
        <v>0</v>
      </c>
      <c r="ES20" s="24">
        <v>0</v>
      </c>
      <c r="ET20" s="24">
        <v>0</v>
      </c>
      <c r="EU20" s="24">
        <v>0</v>
      </c>
      <c r="EV20" s="24">
        <v>0</v>
      </c>
      <c r="EW20" s="24">
        <v>0</v>
      </c>
      <c r="EX20" s="24">
        <v>0</v>
      </c>
      <c r="EY20" s="24">
        <v>0</v>
      </c>
      <c r="EZ20" s="24">
        <v>0</v>
      </c>
      <c r="FA20" s="24">
        <v>0</v>
      </c>
      <c r="FB20" s="24">
        <v>47150</v>
      </c>
      <c r="FC20" s="24">
        <v>32200</v>
      </c>
      <c r="FD20" s="24">
        <v>152670</v>
      </c>
      <c r="FE20" s="24">
        <v>0</v>
      </c>
      <c r="FF20" s="24">
        <v>0</v>
      </c>
      <c r="FG20" s="24">
        <v>232020</v>
      </c>
      <c r="FH20" s="24">
        <v>0</v>
      </c>
      <c r="FI20" s="24">
        <v>0</v>
      </c>
      <c r="FJ20" s="24">
        <v>32200</v>
      </c>
      <c r="FK20" s="24">
        <v>141450</v>
      </c>
      <c r="FL20" s="24">
        <v>0</v>
      </c>
      <c r="FM20" s="24">
        <v>0</v>
      </c>
      <c r="FN20" s="24">
        <v>173650</v>
      </c>
      <c r="FO20" s="24">
        <v>0</v>
      </c>
      <c r="FP20" s="24">
        <v>0</v>
      </c>
      <c r="FQ20" s="24">
        <v>0</v>
      </c>
      <c r="FR20" s="24">
        <v>0</v>
      </c>
      <c r="FS20" s="24">
        <v>0</v>
      </c>
      <c r="FT20" s="24">
        <v>0</v>
      </c>
      <c r="FU20" s="24">
        <v>0</v>
      </c>
      <c r="FV20" s="24">
        <v>0</v>
      </c>
      <c r="FW20" s="24">
        <v>0</v>
      </c>
      <c r="FX20" s="24">
        <v>0</v>
      </c>
      <c r="FY20" s="24">
        <v>0</v>
      </c>
      <c r="FZ20" s="24">
        <v>0</v>
      </c>
      <c r="GA20" s="24">
        <v>0</v>
      </c>
      <c r="GB20" s="24">
        <v>0</v>
      </c>
      <c r="GC20" s="24">
        <v>0</v>
      </c>
      <c r="GD20" s="24">
        <v>47150</v>
      </c>
      <c r="GE20" s="24">
        <v>0</v>
      </c>
      <c r="GF20" s="24">
        <v>11220</v>
      </c>
      <c r="GG20" s="24">
        <v>0</v>
      </c>
      <c r="GH20" s="24">
        <v>0</v>
      </c>
      <c r="GI20" s="24">
        <v>58370</v>
      </c>
      <c r="GJ20" s="24">
        <v>0</v>
      </c>
      <c r="GK20" s="24">
        <v>0</v>
      </c>
      <c r="GL20" s="24">
        <v>0</v>
      </c>
      <c r="GM20" s="24">
        <v>0</v>
      </c>
      <c r="GN20" s="24">
        <v>0</v>
      </c>
      <c r="GO20" s="24">
        <v>0</v>
      </c>
      <c r="GP20" s="24">
        <v>0</v>
      </c>
      <c r="GQ20" s="24">
        <v>0</v>
      </c>
      <c r="GR20" s="24">
        <v>0</v>
      </c>
      <c r="GS20" s="24">
        <v>0</v>
      </c>
      <c r="GT20" s="24">
        <v>0</v>
      </c>
      <c r="GU20" s="24">
        <v>0</v>
      </c>
      <c r="GV20" s="24">
        <v>0</v>
      </c>
      <c r="GW20" s="24">
        <v>0</v>
      </c>
      <c r="GX20" s="24">
        <v>0</v>
      </c>
      <c r="GY20" s="24">
        <v>87740</v>
      </c>
      <c r="GZ20" s="24">
        <v>209410</v>
      </c>
      <c r="HA20" s="24">
        <v>551790</v>
      </c>
      <c r="HB20" s="24">
        <v>200970</v>
      </c>
      <c r="HC20" s="24">
        <v>222710</v>
      </c>
      <c r="HD20" s="24">
        <v>1272620</v>
      </c>
    </row>
    <row r="21" spans="1:212" ht="18" customHeight="1">
      <c r="A21" s="8">
        <v>9</v>
      </c>
      <c r="B21" s="8" t="s">
        <v>13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0</v>
      </c>
      <c r="DT21" s="26">
        <v>0</v>
      </c>
      <c r="DU21" s="26">
        <v>0</v>
      </c>
      <c r="DV21" s="26">
        <v>0</v>
      </c>
      <c r="DW21" s="26">
        <v>0</v>
      </c>
      <c r="DX21" s="26">
        <v>0</v>
      </c>
      <c r="DY21" s="26">
        <v>0</v>
      </c>
      <c r="DZ21" s="26">
        <v>0</v>
      </c>
      <c r="EA21" s="26">
        <v>0</v>
      </c>
      <c r="EB21" s="26">
        <v>0</v>
      </c>
      <c r="EC21" s="26">
        <v>0</v>
      </c>
      <c r="ED21" s="26">
        <v>0</v>
      </c>
      <c r="EE21" s="26">
        <v>0</v>
      </c>
      <c r="EF21" s="26">
        <v>0</v>
      </c>
      <c r="EG21" s="26">
        <v>0</v>
      </c>
      <c r="EH21" s="26">
        <v>0</v>
      </c>
      <c r="EI21" s="26">
        <v>0</v>
      </c>
      <c r="EJ21" s="26">
        <v>0</v>
      </c>
      <c r="EK21" s="26">
        <v>0</v>
      </c>
      <c r="EL21" s="26">
        <v>0</v>
      </c>
      <c r="EM21" s="26">
        <v>0</v>
      </c>
      <c r="EN21" s="26">
        <v>0</v>
      </c>
      <c r="EO21" s="26">
        <v>0</v>
      </c>
      <c r="EP21" s="26">
        <v>0</v>
      </c>
      <c r="EQ21" s="26">
        <v>0</v>
      </c>
      <c r="ER21" s="26">
        <v>0</v>
      </c>
      <c r="ES21" s="26">
        <v>0</v>
      </c>
      <c r="ET21" s="26">
        <v>0</v>
      </c>
      <c r="EU21" s="26">
        <v>0</v>
      </c>
      <c r="EV21" s="26">
        <v>0</v>
      </c>
      <c r="EW21" s="26">
        <v>0</v>
      </c>
      <c r="EX21" s="26">
        <v>0</v>
      </c>
      <c r="EY21" s="26">
        <v>0</v>
      </c>
      <c r="EZ21" s="26">
        <v>0</v>
      </c>
      <c r="FA21" s="26">
        <v>0</v>
      </c>
      <c r="FB21" s="26">
        <v>0</v>
      </c>
      <c r="FC21" s="26">
        <v>0</v>
      </c>
      <c r="FD21" s="26">
        <v>0</v>
      </c>
      <c r="FE21" s="26">
        <v>0</v>
      </c>
      <c r="FF21" s="26">
        <v>0</v>
      </c>
      <c r="FG21" s="26">
        <v>0</v>
      </c>
      <c r="FH21" s="26">
        <v>0</v>
      </c>
      <c r="FI21" s="26">
        <v>0</v>
      </c>
      <c r="FJ21" s="26">
        <v>0</v>
      </c>
      <c r="FK21" s="26">
        <v>0</v>
      </c>
      <c r="FL21" s="26">
        <v>0</v>
      </c>
      <c r="FM21" s="26">
        <v>0</v>
      </c>
      <c r="FN21" s="26">
        <v>0</v>
      </c>
      <c r="FO21" s="26">
        <v>0</v>
      </c>
      <c r="FP21" s="26">
        <v>0</v>
      </c>
      <c r="FQ21" s="26">
        <v>0</v>
      </c>
      <c r="FR21" s="26">
        <v>0</v>
      </c>
      <c r="FS21" s="26">
        <v>0</v>
      </c>
      <c r="FT21" s="26">
        <v>0</v>
      </c>
      <c r="FU21" s="26">
        <v>0</v>
      </c>
      <c r="FV21" s="26">
        <v>0</v>
      </c>
      <c r="FW21" s="26">
        <v>0</v>
      </c>
      <c r="FX21" s="26">
        <v>0</v>
      </c>
      <c r="FY21" s="26">
        <v>0</v>
      </c>
      <c r="FZ21" s="26">
        <v>0</v>
      </c>
      <c r="GA21" s="26">
        <v>0</v>
      </c>
      <c r="GB21" s="26">
        <v>0</v>
      </c>
      <c r="GC21" s="26">
        <v>0</v>
      </c>
      <c r="GD21" s="26">
        <v>0</v>
      </c>
      <c r="GE21" s="26">
        <v>0</v>
      </c>
      <c r="GF21" s="26">
        <v>0</v>
      </c>
      <c r="GG21" s="26">
        <v>0</v>
      </c>
      <c r="GH21" s="26">
        <v>0</v>
      </c>
      <c r="GI21" s="26">
        <v>0</v>
      </c>
      <c r="GJ21" s="26">
        <v>0</v>
      </c>
      <c r="GK21" s="26">
        <v>0</v>
      </c>
      <c r="GL21" s="26">
        <v>0</v>
      </c>
      <c r="GM21" s="26">
        <v>0</v>
      </c>
      <c r="GN21" s="26">
        <v>0</v>
      </c>
      <c r="GO21" s="26">
        <v>0</v>
      </c>
      <c r="GP21" s="26">
        <v>0</v>
      </c>
      <c r="GQ21" s="26">
        <v>0</v>
      </c>
      <c r="GR21" s="26">
        <v>0</v>
      </c>
      <c r="GS21" s="26">
        <v>0</v>
      </c>
      <c r="GT21" s="26">
        <v>0</v>
      </c>
      <c r="GU21" s="26">
        <v>0</v>
      </c>
      <c r="GV21" s="26">
        <v>0</v>
      </c>
      <c r="GW21" s="26">
        <v>0</v>
      </c>
      <c r="GX21" s="26">
        <v>0</v>
      </c>
      <c r="GY21" s="26">
        <v>0</v>
      </c>
      <c r="GZ21" s="26">
        <v>0</v>
      </c>
      <c r="HA21" s="26">
        <v>0</v>
      </c>
      <c r="HB21" s="26">
        <v>0</v>
      </c>
      <c r="HC21" s="26">
        <v>0</v>
      </c>
      <c r="HD21" s="26">
        <v>0</v>
      </c>
    </row>
    <row r="22" spans="1:212" ht="18" customHeight="1" thickBot="1">
      <c r="A22" s="57" t="s">
        <v>45</v>
      </c>
      <c r="B22" s="58"/>
      <c r="C22" s="27">
        <f aca="true" t="shared" si="14" ref="C22:BN22">SUM(C20:C21)</f>
        <v>0</v>
      </c>
      <c r="D22" s="27">
        <f t="shared" si="14"/>
        <v>4</v>
      </c>
      <c r="E22" s="27">
        <f t="shared" si="14"/>
        <v>6</v>
      </c>
      <c r="F22" s="27">
        <f t="shared" si="14"/>
        <v>20</v>
      </c>
      <c r="G22" s="27">
        <f t="shared" si="14"/>
        <v>7</v>
      </c>
      <c r="H22" s="27">
        <f t="shared" si="14"/>
        <v>11</v>
      </c>
      <c r="I22" s="27">
        <f t="shared" si="14"/>
        <v>48</v>
      </c>
      <c r="J22" s="27">
        <f t="shared" si="14"/>
        <v>0</v>
      </c>
      <c r="K22" s="27">
        <f t="shared" si="14"/>
        <v>0</v>
      </c>
      <c r="L22" s="27">
        <f t="shared" si="14"/>
        <v>6</v>
      </c>
      <c r="M22" s="27">
        <f t="shared" si="14"/>
        <v>4</v>
      </c>
      <c r="N22" s="27">
        <f t="shared" si="14"/>
        <v>0</v>
      </c>
      <c r="O22" s="27">
        <f t="shared" si="14"/>
        <v>4</v>
      </c>
      <c r="P22" s="27">
        <f t="shared" si="14"/>
        <v>14</v>
      </c>
      <c r="Q22" s="27">
        <f t="shared" si="14"/>
        <v>0</v>
      </c>
      <c r="R22" s="27">
        <f t="shared" si="14"/>
        <v>0</v>
      </c>
      <c r="S22" s="27">
        <f t="shared" si="14"/>
        <v>0</v>
      </c>
      <c r="T22" s="27">
        <f t="shared" si="14"/>
        <v>9</v>
      </c>
      <c r="U22" s="27">
        <f t="shared" si="14"/>
        <v>6</v>
      </c>
      <c r="V22" s="27">
        <f t="shared" si="14"/>
        <v>1</v>
      </c>
      <c r="W22" s="27">
        <f t="shared" si="14"/>
        <v>16</v>
      </c>
      <c r="X22" s="27">
        <f t="shared" si="14"/>
        <v>0</v>
      </c>
      <c r="Y22" s="27">
        <f t="shared" si="14"/>
        <v>0</v>
      </c>
      <c r="Z22" s="27">
        <f t="shared" si="14"/>
        <v>0</v>
      </c>
      <c r="AA22" s="27">
        <f t="shared" si="14"/>
        <v>0</v>
      </c>
      <c r="AB22" s="27">
        <f t="shared" si="14"/>
        <v>0</v>
      </c>
      <c r="AC22" s="27">
        <f t="shared" si="14"/>
        <v>0</v>
      </c>
      <c r="AD22" s="27">
        <f t="shared" si="14"/>
        <v>0</v>
      </c>
      <c r="AE22" s="27">
        <f t="shared" si="14"/>
        <v>0</v>
      </c>
      <c r="AF22" s="27">
        <f t="shared" si="14"/>
        <v>4</v>
      </c>
      <c r="AG22" s="27">
        <f t="shared" si="14"/>
        <v>0</v>
      </c>
      <c r="AH22" s="27">
        <f t="shared" si="14"/>
        <v>7</v>
      </c>
      <c r="AI22" s="27">
        <f t="shared" si="14"/>
        <v>1</v>
      </c>
      <c r="AJ22" s="27">
        <f t="shared" si="14"/>
        <v>6</v>
      </c>
      <c r="AK22" s="27">
        <f t="shared" si="14"/>
        <v>18</v>
      </c>
      <c r="AL22" s="27">
        <f t="shared" si="14"/>
        <v>0</v>
      </c>
      <c r="AM22" s="27">
        <f t="shared" si="14"/>
        <v>0</v>
      </c>
      <c r="AN22" s="27">
        <f t="shared" si="14"/>
        <v>0</v>
      </c>
      <c r="AO22" s="27">
        <f t="shared" si="14"/>
        <v>0</v>
      </c>
      <c r="AP22" s="27">
        <f t="shared" si="14"/>
        <v>0</v>
      </c>
      <c r="AQ22" s="27">
        <f t="shared" si="14"/>
        <v>0</v>
      </c>
      <c r="AR22" s="27">
        <f t="shared" si="14"/>
        <v>0</v>
      </c>
      <c r="AS22" s="27">
        <f t="shared" si="14"/>
        <v>0</v>
      </c>
      <c r="AT22" s="27">
        <f t="shared" si="14"/>
        <v>0</v>
      </c>
      <c r="AU22" s="27">
        <f t="shared" si="14"/>
        <v>0</v>
      </c>
      <c r="AV22" s="27">
        <f t="shared" si="14"/>
        <v>0</v>
      </c>
      <c r="AW22" s="27">
        <f t="shared" si="14"/>
        <v>0</v>
      </c>
      <c r="AX22" s="27">
        <f t="shared" si="14"/>
        <v>0</v>
      </c>
      <c r="AY22" s="27">
        <f t="shared" si="14"/>
        <v>0</v>
      </c>
      <c r="AZ22" s="27">
        <f t="shared" si="14"/>
        <v>0</v>
      </c>
      <c r="BA22" s="27">
        <f t="shared" si="14"/>
        <v>4</v>
      </c>
      <c r="BB22" s="27">
        <f t="shared" si="14"/>
        <v>1</v>
      </c>
      <c r="BC22" s="27">
        <f t="shared" si="14"/>
        <v>6</v>
      </c>
      <c r="BD22" s="27">
        <f t="shared" si="14"/>
        <v>0</v>
      </c>
      <c r="BE22" s="27">
        <f t="shared" si="14"/>
        <v>0</v>
      </c>
      <c r="BF22" s="27">
        <f t="shared" si="14"/>
        <v>11</v>
      </c>
      <c r="BG22" s="27">
        <f t="shared" si="14"/>
        <v>0</v>
      </c>
      <c r="BH22" s="27">
        <f t="shared" si="14"/>
        <v>0</v>
      </c>
      <c r="BI22" s="27">
        <f t="shared" si="14"/>
        <v>1</v>
      </c>
      <c r="BJ22" s="27">
        <f t="shared" si="14"/>
        <v>4</v>
      </c>
      <c r="BK22" s="27">
        <f t="shared" si="14"/>
        <v>0</v>
      </c>
      <c r="BL22" s="27">
        <f t="shared" si="14"/>
        <v>0</v>
      </c>
      <c r="BM22" s="27">
        <f t="shared" si="14"/>
        <v>5</v>
      </c>
      <c r="BN22" s="27">
        <f t="shared" si="14"/>
        <v>0</v>
      </c>
      <c r="BO22" s="27">
        <f aca="true" t="shared" si="15" ref="BO22:DZ22">SUM(BO20:BO21)</f>
        <v>0</v>
      </c>
      <c r="BP22" s="27">
        <f t="shared" si="15"/>
        <v>0</v>
      </c>
      <c r="BQ22" s="27">
        <f t="shared" si="15"/>
        <v>0</v>
      </c>
      <c r="BR22" s="27">
        <f t="shared" si="15"/>
        <v>0</v>
      </c>
      <c r="BS22" s="27">
        <f t="shared" si="15"/>
        <v>0</v>
      </c>
      <c r="BT22" s="27">
        <f t="shared" si="15"/>
        <v>0</v>
      </c>
      <c r="BU22" s="27">
        <f t="shared" si="15"/>
        <v>0</v>
      </c>
      <c r="BV22" s="27">
        <f t="shared" si="15"/>
        <v>0</v>
      </c>
      <c r="BW22" s="27">
        <f t="shared" si="15"/>
        <v>0</v>
      </c>
      <c r="BX22" s="27">
        <f t="shared" si="15"/>
        <v>0</v>
      </c>
      <c r="BY22" s="27">
        <f t="shared" si="15"/>
        <v>0</v>
      </c>
      <c r="BZ22" s="27">
        <f t="shared" si="15"/>
        <v>0</v>
      </c>
      <c r="CA22" s="27">
        <f t="shared" si="15"/>
        <v>0</v>
      </c>
      <c r="CB22" s="27">
        <f t="shared" si="15"/>
        <v>0</v>
      </c>
      <c r="CC22" s="27">
        <f t="shared" si="15"/>
        <v>4</v>
      </c>
      <c r="CD22" s="27">
        <f t="shared" si="15"/>
        <v>0</v>
      </c>
      <c r="CE22" s="27">
        <f t="shared" si="15"/>
        <v>2</v>
      </c>
      <c r="CF22" s="27">
        <f t="shared" si="15"/>
        <v>0</v>
      </c>
      <c r="CG22" s="27">
        <f t="shared" si="15"/>
        <v>0</v>
      </c>
      <c r="CH22" s="27">
        <f t="shared" si="15"/>
        <v>6</v>
      </c>
      <c r="CI22" s="27">
        <f t="shared" si="15"/>
        <v>0</v>
      </c>
      <c r="CJ22" s="27">
        <f t="shared" si="15"/>
        <v>0</v>
      </c>
      <c r="CK22" s="27">
        <f t="shared" si="15"/>
        <v>0</v>
      </c>
      <c r="CL22" s="27">
        <f t="shared" si="15"/>
        <v>0</v>
      </c>
      <c r="CM22" s="27">
        <f t="shared" si="15"/>
        <v>0</v>
      </c>
      <c r="CN22" s="27">
        <f t="shared" si="15"/>
        <v>0</v>
      </c>
      <c r="CO22" s="27">
        <f t="shared" si="15"/>
        <v>0</v>
      </c>
      <c r="CP22" s="27">
        <f t="shared" si="15"/>
        <v>0</v>
      </c>
      <c r="CQ22" s="27">
        <f t="shared" si="15"/>
        <v>0</v>
      </c>
      <c r="CR22" s="27">
        <f t="shared" si="15"/>
        <v>0</v>
      </c>
      <c r="CS22" s="27">
        <f t="shared" si="15"/>
        <v>0</v>
      </c>
      <c r="CT22" s="27">
        <f t="shared" si="15"/>
        <v>0</v>
      </c>
      <c r="CU22" s="27">
        <f t="shared" si="15"/>
        <v>0</v>
      </c>
      <c r="CV22" s="27">
        <f t="shared" si="15"/>
        <v>0</v>
      </c>
      <c r="CW22" s="27">
        <f t="shared" si="15"/>
        <v>0</v>
      </c>
      <c r="CX22" s="27">
        <f t="shared" si="15"/>
        <v>8</v>
      </c>
      <c r="CY22" s="27">
        <f t="shared" si="15"/>
        <v>7</v>
      </c>
      <c r="CZ22" s="27">
        <f t="shared" si="15"/>
        <v>26</v>
      </c>
      <c r="DA22" s="27">
        <f t="shared" si="15"/>
        <v>7</v>
      </c>
      <c r="DB22" s="27">
        <f t="shared" si="15"/>
        <v>11</v>
      </c>
      <c r="DC22" s="27">
        <f t="shared" si="15"/>
        <v>59</v>
      </c>
      <c r="DD22" s="27">
        <f t="shared" si="15"/>
        <v>0</v>
      </c>
      <c r="DE22" s="27">
        <f t="shared" si="15"/>
        <v>40590</v>
      </c>
      <c r="DF22" s="27">
        <f t="shared" si="15"/>
        <v>177210</v>
      </c>
      <c r="DG22" s="27">
        <f t="shared" si="15"/>
        <v>399120</v>
      </c>
      <c r="DH22" s="27">
        <f t="shared" si="15"/>
        <v>200970</v>
      </c>
      <c r="DI22" s="27">
        <f t="shared" si="15"/>
        <v>222710</v>
      </c>
      <c r="DJ22" s="27">
        <f t="shared" si="15"/>
        <v>1040600</v>
      </c>
      <c r="DK22" s="27">
        <f t="shared" si="15"/>
        <v>0</v>
      </c>
      <c r="DL22" s="27">
        <f t="shared" si="15"/>
        <v>0</v>
      </c>
      <c r="DM22" s="27">
        <f t="shared" si="15"/>
        <v>177210</v>
      </c>
      <c r="DN22" s="27">
        <f t="shared" si="15"/>
        <v>121770</v>
      </c>
      <c r="DO22" s="27">
        <f t="shared" si="15"/>
        <v>0</v>
      </c>
      <c r="DP22" s="27">
        <f t="shared" si="15"/>
        <v>121770</v>
      </c>
      <c r="DQ22" s="27">
        <f t="shared" si="15"/>
        <v>420750</v>
      </c>
      <c r="DR22" s="27">
        <f t="shared" si="15"/>
        <v>0</v>
      </c>
      <c r="DS22" s="27">
        <f t="shared" si="15"/>
        <v>0</v>
      </c>
      <c r="DT22" s="27">
        <f t="shared" si="15"/>
        <v>0</v>
      </c>
      <c r="DU22" s="27">
        <f t="shared" si="15"/>
        <v>234900</v>
      </c>
      <c r="DV22" s="27">
        <f t="shared" si="15"/>
        <v>179190</v>
      </c>
      <c r="DW22" s="27">
        <f t="shared" si="15"/>
        <v>27720</v>
      </c>
      <c r="DX22" s="27">
        <f t="shared" si="15"/>
        <v>441810</v>
      </c>
      <c r="DY22" s="27">
        <f t="shared" si="15"/>
        <v>0</v>
      </c>
      <c r="DZ22" s="27">
        <f t="shared" si="15"/>
        <v>0</v>
      </c>
      <c r="EA22" s="27">
        <f aca="true" t="shared" si="16" ref="EA22:GL22">SUM(EA20:EA21)</f>
        <v>0</v>
      </c>
      <c r="EB22" s="27">
        <f t="shared" si="16"/>
        <v>0</v>
      </c>
      <c r="EC22" s="27">
        <f t="shared" si="16"/>
        <v>0</v>
      </c>
      <c r="ED22" s="27">
        <f t="shared" si="16"/>
        <v>0</v>
      </c>
      <c r="EE22" s="27">
        <f t="shared" si="16"/>
        <v>0</v>
      </c>
      <c r="EF22" s="27">
        <f t="shared" si="16"/>
        <v>0</v>
      </c>
      <c r="EG22" s="27">
        <f t="shared" si="16"/>
        <v>40590</v>
      </c>
      <c r="EH22" s="27">
        <f t="shared" si="16"/>
        <v>0</v>
      </c>
      <c r="EI22" s="27">
        <f t="shared" si="16"/>
        <v>42450</v>
      </c>
      <c r="EJ22" s="27">
        <f t="shared" si="16"/>
        <v>21780</v>
      </c>
      <c r="EK22" s="27">
        <f t="shared" si="16"/>
        <v>73220</v>
      </c>
      <c r="EL22" s="27">
        <f t="shared" si="16"/>
        <v>178040</v>
      </c>
      <c r="EM22" s="27">
        <f t="shared" si="16"/>
        <v>0</v>
      </c>
      <c r="EN22" s="27">
        <f t="shared" si="16"/>
        <v>0</v>
      </c>
      <c r="EO22" s="27">
        <f t="shared" si="16"/>
        <v>0</v>
      </c>
      <c r="EP22" s="27">
        <f t="shared" si="16"/>
        <v>0</v>
      </c>
      <c r="EQ22" s="27">
        <f t="shared" si="16"/>
        <v>0</v>
      </c>
      <c r="ER22" s="27">
        <f t="shared" si="16"/>
        <v>0</v>
      </c>
      <c r="ES22" s="27">
        <f t="shared" si="16"/>
        <v>0</v>
      </c>
      <c r="ET22" s="27">
        <f t="shared" si="16"/>
        <v>0</v>
      </c>
      <c r="EU22" s="27">
        <f t="shared" si="16"/>
        <v>0</v>
      </c>
      <c r="EV22" s="27">
        <f t="shared" si="16"/>
        <v>0</v>
      </c>
      <c r="EW22" s="27">
        <f t="shared" si="16"/>
        <v>0</v>
      </c>
      <c r="EX22" s="27">
        <f t="shared" si="16"/>
        <v>0</v>
      </c>
      <c r="EY22" s="27">
        <f t="shared" si="16"/>
        <v>0</v>
      </c>
      <c r="EZ22" s="27">
        <f t="shared" si="16"/>
        <v>0</v>
      </c>
      <c r="FA22" s="27">
        <f t="shared" si="16"/>
        <v>0</v>
      </c>
      <c r="FB22" s="27">
        <f t="shared" si="16"/>
        <v>47150</v>
      </c>
      <c r="FC22" s="27">
        <f t="shared" si="16"/>
        <v>32200</v>
      </c>
      <c r="FD22" s="27">
        <f t="shared" si="16"/>
        <v>152670</v>
      </c>
      <c r="FE22" s="27">
        <f t="shared" si="16"/>
        <v>0</v>
      </c>
      <c r="FF22" s="27">
        <f t="shared" si="16"/>
        <v>0</v>
      </c>
      <c r="FG22" s="27">
        <f t="shared" si="16"/>
        <v>232020</v>
      </c>
      <c r="FH22" s="27">
        <f t="shared" si="16"/>
        <v>0</v>
      </c>
      <c r="FI22" s="27">
        <f t="shared" si="16"/>
        <v>0</v>
      </c>
      <c r="FJ22" s="27">
        <f t="shared" si="16"/>
        <v>32200</v>
      </c>
      <c r="FK22" s="27">
        <f t="shared" si="16"/>
        <v>141450</v>
      </c>
      <c r="FL22" s="27">
        <f t="shared" si="16"/>
        <v>0</v>
      </c>
      <c r="FM22" s="27">
        <f t="shared" si="16"/>
        <v>0</v>
      </c>
      <c r="FN22" s="27">
        <f t="shared" si="16"/>
        <v>173650</v>
      </c>
      <c r="FO22" s="27">
        <f t="shared" si="16"/>
        <v>0</v>
      </c>
      <c r="FP22" s="27">
        <f t="shared" si="16"/>
        <v>0</v>
      </c>
      <c r="FQ22" s="27">
        <f t="shared" si="16"/>
        <v>0</v>
      </c>
      <c r="FR22" s="27">
        <f t="shared" si="16"/>
        <v>0</v>
      </c>
      <c r="FS22" s="27">
        <f t="shared" si="16"/>
        <v>0</v>
      </c>
      <c r="FT22" s="27">
        <f t="shared" si="16"/>
        <v>0</v>
      </c>
      <c r="FU22" s="27">
        <f t="shared" si="16"/>
        <v>0</v>
      </c>
      <c r="FV22" s="27">
        <f t="shared" si="16"/>
        <v>0</v>
      </c>
      <c r="FW22" s="27">
        <f t="shared" si="16"/>
        <v>0</v>
      </c>
      <c r="FX22" s="27">
        <f t="shared" si="16"/>
        <v>0</v>
      </c>
      <c r="FY22" s="27">
        <f t="shared" si="16"/>
        <v>0</v>
      </c>
      <c r="FZ22" s="27">
        <f t="shared" si="16"/>
        <v>0</v>
      </c>
      <c r="GA22" s="27">
        <f t="shared" si="16"/>
        <v>0</v>
      </c>
      <c r="GB22" s="27">
        <f t="shared" si="16"/>
        <v>0</v>
      </c>
      <c r="GC22" s="27">
        <f t="shared" si="16"/>
        <v>0</v>
      </c>
      <c r="GD22" s="27">
        <f t="shared" si="16"/>
        <v>47150</v>
      </c>
      <c r="GE22" s="27">
        <f t="shared" si="16"/>
        <v>0</v>
      </c>
      <c r="GF22" s="27">
        <f t="shared" si="16"/>
        <v>11220</v>
      </c>
      <c r="GG22" s="27">
        <f t="shared" si="16"/>
        <v>0</v>
      </c>
      <c r="GH22" s="27">
        <f t="shared" si="16"/>
        <v>0</v>
      </c>
      <c r="GI22" s="27">
        <f t="shared" si="16"/>
        <v>58370</v>
      </c>
      <c r="GJ22" s="27">
        <f t="shared" si="16"/>
        <v>0</v>
      </c>
      <c r="GK22" s="27">
        <f t="shared" si="16"/>
        <v>0</v>
      </c>
      <c r="GL22" s="27">
        <f t="shared" si="16"/>
        <v>0</v>
      </c>
      <c r="GM22" s="27">
        <f>SUM(GM20:GM21)</f>
        <v>0</v>
      </c>
      <c r="GN22" s="27">
        <f>SUM(GN20:GN21)</f>
        <v>0</v>
      </c>
      <c r="GO22" s="27">
        <f>SUM(GO20:GO21)</f>
        <v>0</v>
      </c>
      <c r="GP22" s="27">
        <f>SUM(GP20:GP21)</f>
        <v>0</v>
      </c>
      <c r="GQ22" s="27">
        <f>SUM(GQ20:GQ21)</f>
        <v>0</v>
      </c>
      <c r="GR22" s="27">
        <f>SUM(GR20:GR21)</f>
        <v>0</v>
      </c>
      <c r="GS22" s="27">
        <f>SUM(GS20:GS21)</f>
        <v>0</v>
      </c>
      <c r="GT22" s="27">
        <f>SUM(GT20:GT21)</f>
        <v>0</v>
      </c>
      <c r="GU22" s="27">
        <f>SUM(GU20:GU21)</f>
        <v>0</v>
      </c>
      <c r="GV22" s="27">
        <f>SUM(GV20:GV21)</f>
        <v>0</v>
      </c>
      <c r="GW22" s="27">
        <f>SUM(GW20:GW21)</f>
        <v>0</v>
      </c>
      <c r="GX22" s="27">
        <f>SUM(GX20:GX21)</f>
        <v>0</v>
      </c>
      <c r="GY22" s="27">
        <f>SUM(GY20:GY21)</f>
        <v>87740</v>
      </c>
      <c r="GZ22" s="27">
        <f>SUM(GZ20:GZ21)</f>
        <v>209410</v>
      </c>
      <c r="HA22" s="27">
        <f>SUM(HA20:HA21)</f>
        <v>551790</v>
      </c>
      <c r="HB22" s="27">
        <f>SUM(HB20:HB21)</f>
        <v>200970</v>
      </c>
      <c r="HC22" s="27">
        <f>SUM(HC20:HC21)</f>
        <v>222710</v>
      </c>
      <c r="HD22" s="27">
        <f>SUM(HD20:HD21)</f>
        <v>1272620</v>
      </c>
    </row>
    <row r="23" spans="1:212" ht="18" customHeight="1" thickBot="1">
      <c r="A23" s="61" t="s">
        <v>46</v>
      </c>
      <c r="B23" s="62"/>
      <c r="C23" s="27">
        <f aca="true" t="shared" si="17" ref="C23:BN23">+C19+C22</f>
        <v>0</v>
      </c>
      <c r="D23" s="27">
        <f t="shared" si="17"/>
        <v>4</v>
      </c>
      <c r="E23" s="27">
        <f t="shared" si="17"/>
        <v>7</v>
      </c>
      <c r="F23" s="27">
        <f t="shared" si="17"/>
        <v>20</v>
      </c>
      <c r="G23" s="27">
        <f t="shared" si="17"/>
        <v>12</v>
      </c>
      <c r="H23" s="27">
        <f t="shared" si="17"/>
        <v>21</v>
      </c>
      <c r="I23" s="27">
        <f t="shared" si="17"/>
        <v>64</v>
      </c>
      <c r="J23" s="27">
        <f t="shared" si="17"/>
        <v>0</v>
      </c>
      <c r="K23" s="27">
        <f t="shared" si="17"/>
        <v>0</v>
      </c>
      <c r="L23" s="27">
        <f t="shared" si="17"/>
        <v>6</v>
      </c>
      <c r="M23" s="27">
        <f t="shared" si="17"/>
        <v>4</v>
      </c>
      <c r="N23" s="27">
        <f t="shared" si="17"/>
        <v>5</v>
      </c>
      <c r="O23" s="27">
        <f t="shared" si="17"/>
        <v>14</v>
      </c>
      <c r="P23" s="27">
        <f t="shared" si="17"/>
        <v>29</v>
      </c>
      <c r="Q23" s="27">
        <f t="shared" si="17"/>
        <v>0</v>
      </c>
      <c r="R23" s="27">
        <f t="shared" si="17"/>
        <v>0</v>
      </c>
      <c r="S23" s="27">
        <f t="shared" si="17"/>
        <v>0</v>
      </c>
      <c r="T23" s="27">
        <f t="shared" si="17"/>
        <v>9</v>
      </c>
      <c r="U23" s="27">
        <f t="shared" si="17"/>
        <v>6</v>
      </c>
      <c r="V23" s="27">
        <f t="shared" si="17"/>
        <v>1</v>
      </c>
      <c r="W23" s="27">
        <f t="shared" si="17"/>
        <v>16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0</v>
      </c>
      <c r="AE23" s="27">
        <f t="shared" si="17"/>
        <v>0</v>
      </c>
      <c r="AF23" s="27">
        <f t="shared" si="17"/>
        <v>4</v>
      </c>
      <c r="AG23" s="27">
        <f t="shared" si="17"/>
        <v>1</v>
      </c>
      <c r="AH23" s="27">
        <f t="shared" si="17"/>
        <v>7</v>
      </c>
      <c r="AI23" s="27">
        <f t="shared" si="17"/>
        <v>1</v>
      </c>
      <c r="AJ23" s="27">
        <f t="shared" si="17"/>
        <v>6</v>
      </c>
      <c r="AK23" s="27">
        <f t="shared" si="17"/>
        <v>19</v>
      </c>
      <c r="AL23" s="27">
        <f t="shared" si="17"/>
        <v>0</v>
      </c>
      <c r="AM23" s="27">
        <f t="shared" si="17"/>
        <v>0</v>
      </c>
      <c r="AN23" s="27">
        <f t="shared" si="17"/>
        <v>0</v>
      </c>
      <c r="AO23" s="27">
        <f t="shared" si="17"/>
        <v>0</v>
      </c>
      <c r="AP23" s="27">
        <f t="shared" si="17"/>
        <v>0</v>
      </c>
      <c r="AQ23" s="27">
        <f t="shared" si="17"/>
        <v>0</v>
      </c>
      <c r="AR23" s="27">
        <f t="shared" si="17"/>
        <v>0</v>
      </c>
      <c r="AS23" s="27">
        <f t="shared" si="17"/>
        <v>0</v>
      </c>
      <c r="AT23" s="27">
        <f t="shared" si="17"/>
        <v>0</v>
      </c>
      <c r="AU23" s="27">
        <f t="shared" si="17"/>
        <v>0</v>
      </c>
      <c r="AV23" s="27">
        <f t="shared" si="17"/>
        <v>0</v>
      </c>
      <c r="AW23" s="27">
        <f t="shared" si="17"/>
        <v>0</v>
      </c>
      <c r="AX23" s="27">
        <f t="shared" si="17"/>
        <v>0</v>
      </c>
      <c r="AY23" s="27">
        <f t="shared" si="17"/>
        <v>0</v>
      </c>
      <c r="AZ23" s="27">
        <f t="shared" si="17"/>
        <v>0</v>
      </c>
      <c r="BA23" s="27">
        <f t="shared" si="17"/>
        <v>4</v>
      </c>
      <c r="BB23" s="27">
        <f t="shared" si="17"/>
        <v>2</v>
      </c>
      <c r="BC23" s="27">
        <f t="shared" si="17"/>
        <v>6</v>
      </c>
      <c r="BD23" s="27">
        <f t="shared" si="17"/>
        <v>0</v>
      </c>
      <c r="BE23" s="27">
        <f t="shared" si="17"/>
        <v>0</v>
      </c>
      <c r="BF23" s="27">
        <f t="shared" si="17"/>
        <v>12</v>
      </c>
      <c r="BG23" s="27">
        <f t="shared" si="17"/>
        <v>0</v>
      </c>
      <c r="BH23" s="27">
        <f t="shared" si="17"/>
        <v>0</v>
      </c>
      <c r="BI23" s="27">
        <f t="shared" si="17"/>
        <v>1</v>
      </c>
      <c r="BJ23" s="27">
        <f t="shared" si="17"/>
        <v>4</v>
      </c>
      <c r="BK23" s="27">
        <f t="shared" si="17"/>
        <v>0</v>
      </c>
      <c r="BL23" s="27">
        <f t="shared" si="17"/>
        <v>0</v>
      </c>
      <c r="BM23" s="27">
        <f t="shared" si="17"/>
        <v>5</v>
      </c>
      <c r="BN23" s="27">
        <f t="shared" si="17"/>
        <v>0</v>
      </c>
      <c r="BO23" s="27">
        <f aca="true" t="shared" si="18" ref="BO23:DZ23">+BO19+BO22</f>
        <v>0</v>
      </c>
      <c r="BP23" s="27">
        <f t="shared" si="18"/>
        <v>0</v>
      </c>
      <c r="BQ23" s="27">
        <f t="shared" si="18"/>
        <v>0</v>
      </c>
      <c r="BR23" s="27">
        <f t="shared" si="18"/>
        <v>0</v>
      </c>
      <c r="BS23" s="27">
        <f t="shared" si="18"/>
        <v>0</v>
      </c>
      <c r="BT23" s="27">
        <f t="shared" si="18"/>
        <v>0</v>
      </c>
      <c r="BU23" s="27">
        <f t="shared" si="18"/>
        <v>0</v>
      </c>
      <c r="BV23" s="27">
        <f t="shared" si="18"/>
        <v>0</v>
      </c>
      <c r="BW23" s="27">
        <f t="shared" si="18"/>
        <v>0</v>
      </c>
      <c r="BX23" s="27">
        <f t="shared" si="18"/>
        <v>0</v>
      </c>
      <c r="BY23" s="27">
        <f t="shared" si="18"/>
        <v>0</v>
      </c>
      <c r="BZ23" s="27">
        <f t="shared" si="18"/>
        <v>0</v>
      </c>
      <c r="CA23" s="27">
        <f t="shared" si="18"/>
        <v>0</v>
      </c>
      <c r="CB23" s="27">
        <f t="shared" si="18"/>
        <v>0</v>
      </c>
      <c r="CC23" s="27">
        <f t="shared" si="18"/>
        <v>4</v>
      </c>
      <c r="CD23" s="27">
        <f t="shared" si="18"/>
        <v>1</v>
      </c>
      <c r="CE23" s="27">
        <f t="shared" si="18"/>
        <v>2</v>
      </c>
      <c r="CF23" s="27">
        <f t="shared" si="18"/>
        <v>0</v>
      </c>
      <c r="CG23" s="27">
        <f t="shared" si="18"/>
        <v>0</v>
      </c>
      <c r="CH23" s="27">
        <f t="shared" si="18"/>
        <v>7</v>
      </c>
      <c r="CI23" s="27">
        <f t="shared" si="18"/>
        <v>0</v>
      </c>
      <c r="CJ23" s="27">
        <f t="shared" si="18"/>
        <v>0</v>
      </c>
      <c r="CK23" s="27">
        <f t="shared" si="18"/>
        <v>0</v>
      </c>
      <c r="CL23" s="27">
        <f t="shared" si="18"/>
        <v>0</v>
      </c>
      <c r="CM23" s="27">
        <f t="shared" si="18"/>
        <v>0</v>
      </c>
      <c r="CN23" s="27">
        <f t="shared" si="18"/>
        <v>0</v>
      </c>
      <c r="CO23" s="27">
        <f t="shared" si="18"/>
        <v>0</v>
      </c>
      <c r="CP23" s="27">
        <f t="shared" si="18"/>
        <v>0</v>
      </c>
      <c r="CQ23" s="27">
        <f t="shared" si="18"/>
        <v>0</v>
      </c>
      <c r="CR23" s="27">
        <f t="shared" si="18"/>
        <v>0</v>
      </c>
      <c r="CS23" s="27">
        <f t="shared" si="18"/>
        <v>0</v>
      </c>
      <c r="CT23" s="27">
        <f t="shared" si="18"/>
        <v>0</v>
      </c>
      <c r="CU23" s="27">
        <f t="shared" si="18"/>
        <v>0</v>
      </c>
      <c r="CV23" s="27">
        <f t="shared" si="18"/>
        <v>0</v>
      </c>
      <c r="CW23" s="27">
        <f t="shared" si="18"/>
        <v>0</v>
      </c>
      <c r="CX23" s="27">
        <f t="shared" si="18"/>
        <v>8</v>
      </c>
      <c r="CY23" s="27">
        <f t="shared" si="18"/>
        <v>9</v>
      </c>
      <c r="CZ23" s="27">
        <f t="shared" si="18"/>
        <v>26</v>
      </c>
      <c r="DA23" s="27">
        <f t="shared" si="18"/>
        <v>12</v>
      </c>
      <c r="DB23" s="27">
        <f t="shared" si="18"/>
        <v>21</v>
      </c>
      <c r="DC23" s="27">
        <f t="shared" si="18"/>
        <v>76</v>
      </c>
      <c r="DD23" s="27">
        <f t="shared" si="18"/>
        <v>0</v>
      </c>
      <c r="DE23" s="27">
        <f t="shared" si="18"/>
        <v>40590</v>
      </c>
      <c r="DF23" s="27">
        <f t="shared" si="18"/>
        <v>179770</v>
      </c>
      <c r="DG23" s="27">
        <f t="shared" si="18"/>
        <v>399120</v>
      </c>
      <c r="DH23" s="27">
        <f t="shared" si="18"/>
        <v>308280</v>
      </c>
      <c r="DI23" s="27">
        <f t="shared" si="18"/>
        <v>467240</v>
      </c>
      <c r="DJ23" s="27">
        <f t="shared" si="18"/>
        <v>1395000</v>
      </c>
      <c r="DK23" s="27">
        <f t="shared" si="18"/>
        <v>0</v>
      </c>
      <c r="DL23" s="27">
        <f t="shared" si="18"/>
        <v>0</v>
      </c>
      <c r="DM23" s="27">
        <f t="shared" si="18"/>
        <v>177210</v>
      </c>
      <c r="DN23" s="27">
        <f t="shared" si="18"/>
        <v>121770</v>
      </c>
      <c r="DO23" s="27">
        <f t="shared" si="18"/>
        <v>107310</v>
      </c>
      <c r="DP23" s="27">
        <f t="shared" si="18"/>
        <v>366300</v>
      </c>
      <c r="DQ23" s="27">
        <f t="shared" si="18"/>
        <v>772590</v>
      </c>
      <c r="DR23" s="27">
        <f t="shared" si="18"/>
        <v>0</v>
      </c>
      <c r="DS23" s="27">
        <f t="shared" si="18"/>
        <v>0</v>
      </c>
      <c r="DT23" s="27">
        <f t="shared" si="18"/>
        <v>0</v>
      </c>
      <c r="DU23" s="27">
        <f t="shared" si="18"/>
        <v>234900</v>
      </c>
      <c r="DV23" s="27">
        <f t="shared" si="18"/>
        <v>179190</v>
      </c>
      <c r="DW23" s="27">
        <f t="shared" si="18"/>
        <v>27720</v>
      </c>
      <c r="DX23" s="27">
        <f t="shared" si="18"/>
        <v>441810</v>
      </c>
      <c r="DY23" s="27">
        <f t="shared" si="18"/>
        <v>0</v>
      </c>
      <c r="DZ23" s="27">
        <f t="shared" si="18"/>
        <v>0</v>
      </c>
      <c r="EA23" s="27">
        <f aca="true" t="shared" si="19" ref="EA23:GL23">+EA19+EA22</f>
        <v>0</v>
      </c>
      <c r="EB23" s="27">
        <f t="shared" si="19"/>
        <v>0</v>
      </c>
      <c r="EC23" s="27">
        <f t="shared" si="19"/>
        <v>0</v>
      </c>
      <c r="ED23" s="27">
        <f t="shared" si="19"/>
        <v>0</v>
      </c>
      <c r="EE23" s="27">
        <f t="shared" si="19"/>
        <v>0</v>
      </c>
      <c r="EF23" s="27">
        <f t="shared" si="19"/>
        <v>0</v>
      </c>
      <c r="EG23" s="27">
        <f t="shared" si="19"/>
        <v>40590</v>
      </c>
      <c r="EH23" s="27">
        <f t="shared" si="19"/>
        <v>2560</v>
      </c>
      <c r="EI23" s="27">
        <f t="shared" si="19"/>
        <v>42450</v>
      </c>
      <c r="EJ23" s="27">
        <f t="shared" si="19"/>
        <v>21780</v>
      </c>
      <c r="EK23" s="27">
        <f t="shared" si="19"/>
        <v>73220</v>
      </c>
      <c r="EL23" s="27">
        <f t="shared" si="19"/>
        <v>180600</v>
      </c>
      <c r="EM23" s="27">
        <f t="shared" si="19"/>
        <v>0</v>
      </c>
      <c r="EN23" s="27">
        <f t="shared" si="19"/>
        <v>0</v>
      </c>
      <c r="EO23" s="27">
        <f t="shared" si="19"/>
        <v>0</v>
      </c>
      <c r="EP23" s="27">
        <f t="shared" si="19"/>
        <v>0</v>
      </c>
      <c r="EQ23" s="27">
        <f t="shared" si="19"/>
        <v>0</v>
      </c>
      <c r="ER23" s="27">
        <f t="shared" si="19"/>
        <v>0</v>
      </c>
      <c r="ES23" s="27">
        <f t="shared" si="19"/>
        <v>0</v>
      </c>
      <c r="ET23" s="27">
        <f t="shared" si="19"/>
        <v>0</v>
      </c>
      <c r="EU23" s="27">
        <f t="shared" si="19"/>
        <v>0</v>
      </c>
      <c r="EV23" s="27">
        <f t="shared" si="19"/>
        <v>0</v>
      </c>
      <c r="EW23" s="27">
        <f t="shared" si="19"/>
        <v>0</v>
      </c>
      <c r="EX23" s="27">
        <f t="shared" si="19"/>
        <v>0</v>
      </c>
      <c r="EY23" s="27">
        <f t="shared" si="19"/>
        <v>0</v>
      </c>
      <c r="EZ23" s="27">
        <f t="shared" si="19"/>
        <v>0</v>
      </c>
      <c r="FA23" s="27">
        <f t="shared" si="19"/>
        <v>0</v>
      </c>
      <c r="FB23" s="27">
        <f t="shared" si="19"/>
        <v>47150</v>
      </c>
      <c r="FC23" s="27">
        <f t="shared" si="19"/>
        <v>35650</v>
      </c>
      <c r="FD23" s="27">
        <f t="shared" si="19"/>
        <v>152670</v>
      </c>
      <c r="FE23" s="27">
        <f t="shared" si="19"/>
        <v>0</v>
      </c>
      <c r="FF23" s="27">
        <f t="shared" si="19"/>
        <v>0</v>
      </c>
      <c r="FG23" s="27">
        <f t="shared" si="19"/>
        <v>235470</v>
      </c>
      <c r="FH23" s="27">
        <f t="shared" si="19"/>
        <v>0</v>
      </c>
      <c r="FI23" s="27">
        <f t="shared" si="19"/>
        <v>0</v>
      </c>
      <c r="FJ23" s="27">
        <f t="shared" si="19"/>
        <v>32200</v>
      </c>
      <c r="FK23" s="27">
        <f t="shared" si="19"/>
        <v>141450</v>
      </c>
      <c r="FL23" s="27">
        <f t="shared" si="19"/>
        <v>0</v>
      </c>
      <c r="FM23" s="27">
        <f t="shared" si="19"/>
        <v>0</v>
      </c>
      <c r="FN23" s="27">
        <f t="shared" si="19"/>
        <v>173650</v>
      </c>
      <c r="FO23" s="27">
        <f t="shared" si="19"/>
        <v>0</v>
      </c>
      <c r="FP23" s="27">
        <f t="shared" si="19"/>
        <v>0</v>
      </c>
      <c r="FQ23" s="27">
        <f t="shared" si="19"/>
        <v>0</v>
      </c>
      <c r="FR23" s="27">
        <f t="shared" si="19"/>
        <v>0</v>
      </c>
      <c r="FS23" s="27">
        <f t="shared" si="19"/>
        <v>0</v>
      </c>
      <c r="FT23" s="27">
        <f t="shared" si="19"/>
        <v>0</v>
      </c>
      <c r="FU23" s="27">
        <f t="shared" si="19"/>
        <v>0</v>
      </c>
      <c r="FV23" s="27">
        <f t="shared" si="19"/>
        <v>0</v>
      </c>
      <c r="FW23" s="27">
        <f t="shared" si="19"/>
        <v>0</v>
      </c>
      <c r="FX23" s="27">
        <f t="shared" si="19"/>
        <v>0</v>
      </c>
      <c r="FY23" s="27">
        <f t="shared" si="19"/>
        <v>0</v>
      </c>
      <c r="FZ23" s="27">
        <f t="shared" si="19"/>
        <v>0</v>
      </c>
      <c r="GA23" s="27">
        <f t="shared" si="19"/>
        <v>0</v>
      </c>
      <c r="GB23" s="27">
        <f t="shared" si="19"/>
        <v>0</v>
      </c>
      <c r="GC23" s="27">
        <f t="shared" si="19"/>
        <v>0</v>
      </c>
      <c r="GD23" s="27">
        <f t="shared" si="19"/>
        <v>47150</v>
      </c>
      <c r="GE23" s="27">
        <f t="shared" si="19"/>
        <v>3450</v>
      </c>
      <c r="GF23" s="27">
        <f t="shared" si="19"/>
        <v>11220</v>
      </c>
      <c r="GG23" s="27">
        <f t="shared" si="19"/>
        <v>0</v>
      </c>
      <c r="GH23" s="27">
        <f t="shared" si="19"/>
        <v>0</v>
      </c>
      <c r="GI23" s="27">
        <f t="shared" si="19"/>
        <v>61820</v>
      </c>
      <c r="GJ23" s="27">
        <f t="shared" si="19"/>
        <v>0</v>
      </c>
      <c r="GK23" s="27">
        <f t="shared" si="19"/>
        <v>0</v>
      </c>
      <c r="GL23" s="27">
        <f t="shared" si="19"/>
        <v>0</v>
      </c>
      <c r="GM23" s="27">
        <f aca="true" t="shared" si="20" ref="GM23:HD23">+GM19+GM22</f>
        <v>0</v>
      </c>
      <c r="GN23" s="27">
        <f t="shared" si="20"/>
        <v>0</v>
      </c>
      <c r="GO23" s="27">
        <f t="shared" si="20"/>
        <v>0</v>
      </c>
      <c r="GP23" s="27">
        <f t="shared" si="20"/>
        <v>0</v>
      </c>
      <c r="GQ23" s="27">
        <f t="shared" si="20"/>
        <v>0</v>
      </c>
      <c r="GR23" s="27">
        <f t="shared" si="20"/>
        <v>0</v>
      </c>
      <c r="GS23" s="27">
        <f t="shared" si="20"/>
        <v>0</v>
      </c>
      <c r="GT23" s="27">
        <f t="shared" si="20"/>
        <v>0</v>
      </c>
      <c r="GU23" s="27">
        <f t="shared" si="20"/>
        <v>0</v>
      </c>
      <c r="GV23" s="27">
        <f t="shared" si="20"/>
        <v>0</v>
      </c>
      <c r="GW23" s="27">
        <f t="shared" si="20"/>
        <v>0</v>
      </c>
      <c r="GX23" s="27">
        <f t="shared" si="20"/>
        <v>0</v>
      </c>
      <c r="GY23" s="27">
        <f t="shared" si="20"/>
        <v>87740</v>
      </c>
      <c r="GZ23" s="27">
        <f t="shared" si="20"/>
        <v>215420</v>
      </c>
      <c r="HA23" s="27">
        <f t="shared" si="20"/>
        <v>551790</v>
      </c>
      <c r="HB23" s="27">
        <f t="shared" si="20"/>
        <v>308280</v>
      </c>
      <c r="HC23" s="27">
        <f t="shared" si="20"/>
        <v>467240</v>
      </c>
      <c r="HD23" s="27">
        <f t="shared" si="20"/>
        <v>1630470</v>
      </c>
    </row>
    <row r="24" spans="1:212" ht="18" customHeight="1">
      <c r="A24" s="7">
        <v>10</v>
      </c>
      <c r="B24" s="7" t="s">
        <v>14</v>
      </c>
      <c r="C24" s="24">
        <v>0</v>
      </c>
      <c r="D24" s="24">
        <v>0</v>
      </c>
      <c r="E24" s="24">
        <v>5</v>
      </c>
      <c r="F24" s="24">
        <v>6</v>
      </c>
      <c r="G24" s="24">
        <v>0</v>
      </c>
      <c r="H24" s="24">
        <v>4</v>
      </c>
      <c r="I24" s="24">
        <v>15</v>
      </c>
      <c r="J24" s="24">
        <v>0</v>
      </c>
      <c r="K24" s="24">
        <v>0</v>
      </c>
      <c r="L24" s="24">
        <v>0</v>
      </c>
      <c r="M24" s="24">
        <v>5</v>
      </c>
      <c r="N24" s="24">
        <v>0</v>
      </c>
      <c r="O24" s="24">
        <v>0</v>
      </c>
      <c r="P24" s="24">
        <v>5</v>
      </c>
      <c r="Q24" s="24">
        <v>0</v>
      </c>
      <c r="R24" s="24">
        <v>0</v>
      </c>
      <c r="S24" s="24">
        <v>5</v>
      </c>
      <c r="T24" s="24">
        <v>0</v>
      </c>
      <c r="U24" s="24">
        <v>0</v>
      </c>
      <c r="V24" s="24">
        <v>4</v>
      </c>
      <c r="W24" s="24">
        <v>9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1</v>
      </c>
      <c r="AP24" s="24">
        <v>0</v>
      </c>
      <c r="AQ24" s="24">
        <v>0</v>
      </c>
      <c r="AR24" s="24">
        <v>1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5</v>
      </c>
      <c r="CZ24" s="24">
        <v>6</v>
      </c>
      <c r="DA24" s="24">
        <v>0</v>
      </c>
      <c r="DB24" s="24">
        <v>4</v>
      </c>
      <c r="DC24" s="24">
        <v>15</v>
      </c>
      <c r="DD24" s="24">
        <v>0</v>
      </c>
      <c r="DE24" s="24">
        <v>0</v>
      </c>
      <c r="DF24" s="24">
        <v>144750</v>
      </c>
      <c r="DG24" s="24">
        <v>150140</v>
      </c>
      <c r="DH24" s="24">
        <v>0</v>
      </c>
      <c r="DI24" s="24">
        <v>110100</v>
      </c>
      <c r="DJ24" s="24">
        <v>404990</v>
      </c>
      <c r="DK24" s="24">
        <v>0</v>
      </c>
      <c r="DL24" s="24">
        <v>0</v>
      </c>
      <c r="DM24" s="24">
        <v>0</v>
      </c>
      <c r="DN24" s="24">
        <v>149490</v>
      </c>
      <c r="DO24" s="24">
        <v>0</v>
      </c>
      <c r="DP24" s="24">
        <v>0</v>
      </c>
      <c r="DQ24" s="24">
        <v>149490</v>
      </c>
      <c r="DR24" s="24">
        <v>0</v>
      </c>
      <c r="DS24" s="24">
        <v>0</v>
      </c>
      <c r="DT24" s="24">
        <v>144750</v>
      </c>
      <c r="DU24" s="24">
        <v>0</v>
      </c>
      <c r="DV24" s="24">
        <v>0</v>
      </c>
      <c r="DW24" s="24">
        <v>110100</v>
      </c>
      <c r="DX24" s="24">
        <v>254850</v>
      </c>
      <c r="DY24" s="24">
        <v>0</v>
      </c>
      <c r="DZ24" s="24">
        <v>0</v>
      </c>
      <c r="EA24" s="24">
        <v>0</v>
      </c>
      <c r="EB24" s="24">
        <v>0</v>
      </c>
      <c r="EC24" s="24">
        <v>0</v>
      </c>
      <c r="ED24" s="24">
        <v>0</v>
      </c>
      <c r="EE24" s="24">
        <v>0</v>
      </c>
      <c r="EF24" s="24">
        <v>0</v>
      </c>
      <c r="EG24" s="24">
        <v>0</v>
      </c>
      <c r="EH24" s="24">
        <v>0</v>
      </c>
      <c r="EI24" s="24">
        <v>0</v>
      </c>
      <c r="EJ24" s="24">
        <v>0</v>
      </c>
      <c r="EK24" s="24">
        <v>0</v>
      </c>
      <c r="EL24" s="24">
        <v>0</v>
      </c>
      <c r="EM24" s="24">
        <v>0</v>
      </c>
      <c r="EN24" s="24">
        <v>0</v>
      </c>
      <c r="EO24" s="24">
        <v>0</v>
      </c>
      <c r="EP24" s="24">
        <v>650</v>
      </c>
      <c r="EQ24" s="24">
        <v>0</v>
      </c>
      <c r="ER24" s="24">
        <v>0</v>
      </c>
      <c r="ES24" s="24">
        <v>650</v>
      </c>
      <c r="ET24" s="24">
        <v>0</v>
      </c>
      <c r="EU24" s="24">
        <v>0</v>
      </c>
      <c r="EV24" s="24">
        <v>0</v>
      </c>
      <c r="EW24" s="24">
        <v>0</v>
      </c>
      <c r="EX24" s="24">
        <v>0</v>
      </c>
      <c r="EY24" s="24">
        <v>0</v>
      </c>
      <c r="EZ24" s="24">
        <v>0</v>
      </c>
      <c r="FA24" s="24">
        <v>0</v>
      </c>
      <c r="FB24" s="24">
        <v>0</v>
      </c>
      <c r="FC24" s="24">
        <v>0</v>
      </c>
      <c r="FD24" s="24">
        <v>0</v>
      </c>
      <c r="FE24" s="24">
        <v>0</v>
      </c>
      <c r="FF24" s="24">
        <v>0</v>
      </c>
      <c r="FG24" s="24">
        <v>0</v>
      </c>
      <c r="FH24" s="24">
        <v>0</v>
      </c>
      <c r="FI24" s="24">
        <v>0</v>
      </c>
      <c r="FJ24" s="24">
        <v>0</v>
      </c>
      <c r="FK24" s="24">
        <v>0</v>
      </c>
      <c r="FL24" s="24">
        <v>0</v>
      </c>
      <c r="FM24" s="24">
        <v>0</v>
      </c>
      <c r="FN24" s="24">
        <v>0</v>
      </c>
      <c r="FO24" s="24">
        <v>0</v>
      </c>
      <c r="FP24" s="24">
        <v>0</v>
      </c>
      <c r="FQ24" s="24">
        <v>0</v>
      </c>
      <c r="FR24" s="24">
        <v>0</v>
      </c>
      <c r="FS24" s="24">
        <v>0</v>
      </c>
      <c r="FT24" s="24">
        <v>0</v>
      </c>
      <c r="FU24" s="24">
        <v>0</v>
      </c>
      <c r="FV24" s="24">
        <v>0</v>
      </c>
      <c r="FW24" s="24">
        <v>0</v>
      </c>
      <c r="FX24" s="24">
        <v>0</v>
      </c>
      <c r="FY24" s="24">
        <v>0</v>
      </c>
      <c r="FZ24" s="24">
        <v>0</v>
      </c>
      <c r="GA24" s="24">
        <v>0</v>
      </c>
      <c r="GB24" s="24">
        <v>0</v>
      </c>
      <c r="GC24" s="24">
        <v>0</v>
      </c>
      <c r="GD24" s="24">
        <v>0</v>
      </c>
      <c r="GE24" s="24">
        <v>0</v>
      </c>
      <c r="GF24" s="24">
        <v>0</v>
      </c>
      <c r="GG24" s="24">
        <v>0</v>
      </c>
      <c r="GH24" s="24">
        <v>0</v>
      </c>
      <c r="GI24" s="24">
        <v>0</v>
      </c>
      <c r="GJ24" s="24">
        <v>0</v>
      </c>
      <c r="GK24" s="24">
        <v>0</v>
      </c>
      <c r="GL24" s="24">
        <v>0</v>
      </c>
      <c r="GM24" s="24">
        <v>0</v>
      </c>
      <c r="GN24" s="24">
        <v>0</v>
      </c>
      <c r="GO24" s="24">
        <v>0</v>
      </c>
      <c r="GP24" s="24">
        <v>0</v>
      </c>
      <c r="GQ24" s="24">
        <v>0</v>
      </c>
      <c r="GR24" s="24">
        <v>0</v>
      </c>
      <c r="GS24" s="24">
        <v>0</v>
      </c>
      <c r="GT24" s="24">
        <v>0</v>
      </c>
      <c r="GU24" s="24">
        <v>0</v>
      </c>
      <c r="GV24" s="24">
        <v>0</v>
      </c>
      <c r="GW24" s="24">
        <v>0</v>
      </c>
      <c r="GX24" s="24">
        <v>0</v>
      </c>
      <c r="GY24" s="24">
        <v>0</v>
      </c>
      <c r="GZ24" s="24">
        <v>144750</v>
      </c>
      <c r="HA24" s="24">
        <v>150140</v>
      </c>
      <c r="HB24" s="24">
        <v>0</v>
      </c>
      <c r="HC24" s="24">
        <v>110100</v>
      </c>
      <c r="HD24" s="24">
        <v>404990</v>
      </c>
    </row>
    <row r="25" spans="1:212" ht="18" customHeight="1">
      <c r="A25" s="8">
        <v>11</v>
      </c>
      <c r="B25" s="8" t="s">
        <v>15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0</v>
      </c>
      <c r="DU25" s="26">
        <v>0</v>
      </c>
      <c r="DV25" s="26">
        <v>0</v>
      </c>
      <c r="DW25" s="26">
        <v>0</v>
      </c>
      <c r="DX25" s="26">
        <v>0</v>
      </c>
      <c r="DY25" s="26">
        <v>0</v>
      </c>
      <c r="DZ25" s="26">
        <v>0</v>
      </c>
      <c r="EA25" s="26">
        <v>0</v>
      </c>
      <c r="EB25" s="26">
        <v>0</v>
      </c>
      <c r="EC25" s="26">
        <v>0</v>
      </c>
      <c r="ED25" s="26">
        <v>0</v>
      </c>
      <c r="EE25" s="26">
        <v>0</v>
      </c>
      <c r="EF25" s="26">
        <v>0</v>
      </c>
      <c r="EG25" s="26">
        <v>0</v>
      </c>
      <c r="EH25" s="26">
        <v>0</v>
      </c>
      <c r="EI25" s="26">
        <v>0</v>
      </c>
      <c r="EJ25" s="26">
        <v>0</v>
      </c>
      <c r="EK25" s="26">
        <v>0</v>
      </c>
      <c r="EL25" s="26">
        <v>0</v>
      </c>
      <c r="EM25" s="26">
        <v>0</v>
      </c>
      <c r="EN25" s="26">
        <v>0</v>
      </c>
      <c r="EO25" s="26">
        <v>0</v>
      </c>
      <c r="EP25" s="26">
        <v>0</v>
      </c>
      <c r="EQ25" s="26">
        <v>0</v>
      </c>
      <c r="ER25" s="26">
        <v>0</v>
      </c>
      <c r="ES25" s="26">
        <v>0</v>
      </c>
      <c r="ET25" s="26">
        <v>0</v>
      </c>
      <c r="EU25" s="26">
        <v>0</v>
      </c>
      <c r="EV25" s="26">
        <v>0</v>
      </c>
      <c r="EW25" s="26">
        <v>0</v>
      </c>
      <c r="EX25" s="26">
        <v>0</v>
      </c>
      <c r="EY25" s="26">
        <v>0</v>
      </c>
      <c r="EZ25" s="26">
        <v>0</v>
      </c>
      <c r="FA25" s="26">
        <v>0</v>
      </c>
      <c r="FB25" s="26">
        <v>0</v>
      </c>
      <c r="FC25" s="26">
        <v>0</v>
      </c>
      <c r="FD25" s="26">
        <v>0</v>
      </c>
      <c r="FE25" s="26">
        <v>0</v>
      </c>
      <c r="FF25" s="26">
        <v>0</v>
      </c>
      <c r="FG25" s="26">
        <v>0</v>
      </c>
      <c r="FH25" s="26">
        <v>0</v>
      </c>
      <c r="FI25" s="26">
        <v>0</v>
      </c>
      <c r="FJ25" s="26">
        <v>0</v>
      </c>
      <c r="FK25" s="26">
        <v>0</v>
      </c>
      <c r="FL25" s="26">
        <v>0</v>
      </c>
      <c r="FM25" s="26">
        <v>0</v>
      </c>
      <c r="FN25" s="26">
        <v>0</v>
      </c>
      <c r="FO25" s="26">
        <v>0</v>
      </c>
      <c r="FP25" s="26">
        <v>0</v>
      </c>
      <c r="FQ25" s="26">
        <v>0</v>
      </c>
      <c r="FR25" s="26">
        <v>0</v>
      </c>
      <c r="FS25" s="26">
        <v>0</v>
      </c>
      <c r="FT25" s="26">
        <v>0</v>
      </c>
      <c r="FU25" s="26">
        <v>0</v>
      </c>
      <c r="FV25" s="26">
        <v>0</v>
      </c>
      <c r="FW25" s="26">
        <v>0</v>
      </c>
      <c r="FX25" s="26">
        <v>0</v>
      </c>
      <c r="FY25" s="26">
        <v>0</v>
      </c>
      <c r="FZ25" s="26">
        <v>0</v>
      </c>
      <c r="GA25" s="26">
        <v>0</v>
      </c>
      <c r="GB25" s="26">
        <v>0</v>
      </c>
      <c r="GC25" s="26">
        <v>0</v>
      </c>
      <c r="GD25" s="26">
        <v>0</v>
      </c>
      <c r="GE25" s="26">
        <v>0</v>
      </c>
      <c r="GF25" s="26">
        <v>0</v>
      </c>
      <c r="GG25" s="26">
        <v>0</v>
      </c>
      <c r="GH25" s="26">
        <v>0</v>
      </c>
      <c r="GI25" s="26">
        <v>0</v>
      </c>
      <c r="GJ25" s="26">
        <v>0</v>
      </c>
      <c r="GK25" s="26">
        <v>0</v>
      </c>
      <c r="GL25" s="26">
        <v>0</v>
      </c>
      <c r="GM25" s="26">
        <v>0</v>
      </c>
      <c r="GN25" s="26">
        <v>0</v>
      </c>
      <c r="GO25" s="26">
        <v>0</v>
      </c>
      <c r="GP25" s="26">
        <v>0</v>
      </c>
      <c r="GQ25" s="26">
        <v>0</v>
      </c>
      <c r="GR25" s="26">
        <v>0</v>
      </c>
      <c r="GS25" s="26">
        <v>0</v>
      </c>
      <c r="GT25" s="26">
        <v>0</v>
      </c>
      <c r="GU25" s="26">
        <v>0</v>
      </c>
      <c r="GV25" s="26">
        <v>0</v>
      </c>
      <c r="GW25" s="26">
        <v>0</v>
      </c>
      <c r="GX25" s="26">
        <v>0</v>
      </c>
      <c r="GY25" s="26">
        <v>0</v>
      </c>
      <c r="GZ25" s="26">
        <v>0</v>
      </c>
      <c r="HA25" s="26">
        <v>0</v>
      </c>
      <c r="HB25" s="26">
        <v>0</v>
      </c>
      <c r="HC25" s="26">
        <v>0</v>
      </c>
      <c r="HD25" s="26">
        <v>0</v>
      </c>
    </row>
    <row r="26" spans="1:212" ht="18" customHeight="1">
      <c r="A26" s="8">
        <v>12</v>
      </c>
      <c r="B26" s="8" t="s">
        <v>16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0</v>
      </c>
      <c r="DU26" s="26">
        <v>0</v>
      </c>
      <c r="DV26" s="26">
        <v>0</v>
      </c>
      <c r="DW26" s="26">
        <v>0</v>
      </c>
      <c r="DX26" s="26">
        <v>0</v>
      </c>
      <c r="DY26" s="26">
        <v>0</v>
      </c>
      <c r="DZ26" s="26">
        <v>0</v>
      </c>
      <c r="EA26" s="26">
        <v>0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0</v>
      </c>
      <c r="EH26" s="26">
        <v>0</v>
      </c>
      <c r="EI26" s="26">
        <v>0</v>
      </c>
      <c r="EJ26" s="26">
        <v>0</v>
      </c>
      <c r="EK26" s="26">
        <v>0</v>
      </c>
      <c r="EL26" s="26">
        <v>0</v>
      </c>
      <c r="EM26" s="26">
        <v>0</v>
      </c>
      <c r="EN26" s="26">
        <v>0</v>
      </c>
      <c r="EO26" s="26">
        <v>0</v>
      </c>
      <c r="EP26" s="26">
        <v>0</v>
      </c>
      <c r="EQ26" s="26">
        <v>0</v>
      </c>
      <c r="ER26" s="26">
        <v>0</v>
      </c>
      <c r="ES26" s="26">
        <v>0</v>
      </c>
      <c r="ET26" s="26">
        <v>0</v>
      </c>
      <c r="EU26" s="26">
        <v>0</v>
      </c>
      <c r="EV26" s="26">
        <v>0</v>
      </c>
      <c r="EW26" s="26">
        <v>0</v>
      </c>
      <c r="EX26" s="26">
        <v>0</v>
      </c>
      <c r="EY26" s="26">
        <v>0</v>
      </c>
      <c r="EZ26" s="26">
        <v>0</v>
      </c>
      <c r="FA26" s="26">
        <v>0</v>
      </c>
      <c r="FB26" s="26">
        <v>0</v>
      </c>
      <c r="FC26" s="26">
        <v>0</v>
      </c>
      <c r="FD26" s="26">
        <v>0</v>
      </c>
      <c r="FE26" s="26">
        <v>0</v>
      </c>
      <c r="FF26" s="26">
        <v>0</v>
      </c>
      <c r="FG26" s="26">
        <v>0</v>
      </c>
      <c r="FH26" s="26">
        <v>0</v>
      </c>
      <c r="FI26" s="26">
        <v>0</v>
      </c>
      <c r="FJ26" s="26">
        <v>0</v>
      </c>
      <c r="FK26" s="26">
        <v>0</v>
      </c>
      <c r="FL26" s="26">
        <v>0</v>
      </c>
      <c r="FM26" s="26">
        <v>0</v>
      </c>
      <c r="FN26" s="26">
        <v>0</v>
      </c>
      <c r="FO26" s="26">
        <v>0</v>
      </c>
      <c r="FP26" s="26">
        <v>0</v>
      </c>
      <c r="FQ26" s="26">
        <v>0</v>
      </c>
      <c r="FR26" s="26">
        <v>0</v>
      </c>
      <c r="FS26" s="26">
        <v>0</v>
      </c>
      <c r="FT26" s="26">
        <v>0</v>
      </c>
      <c r="FU26" s="26">
        <v>0</v>
      </c>
      <c r="FV26" s="26">
        <v>0</v>
      </c>
      <c r="FW26" s="26">
        <v>0</v>
      </c>
      <c r="FX26" s="26">
        <v>0</v>
      </c>
      <c r="FY26" s="26">
        <v>0</v>
      </c>
      <c r="FZ26" s="26">
        <v>0</v>
      </c>
      <c r="GA26" s="26">
        <v>0</v>
      </c>
      <c r="GB26" s="26">
        <v>0</v>
      </c>
      <c r="GC26" s="26">
        <v>0</v>
      </c>
      <c r="GD26" s="26">
        <v>0</v>
      </c>
      <c r="GE26" s="26">
        <v>0</v>
      </c>
      <c r="GF26" s="26">
        <v>0</v>
      </c>
      <c r="GG26" s="26">
        <v>0</v>
      </c>
      <c r="GH26" s="26">
        <v>0</v>
      </c>
      <c r="GI26" s="26">
        <v>0</v>
      </c>
      <c r="GJ26" s="26">
        <v>0</v>
      </c>
      <c r="GK26" s="26">
        <v>0</v>
      </c>
      <c r="GL26" s="26">
        <v>0</v>
      </c>
      <c r="GM26" s="26">
        <v>0</v>
      </c>
      <c r="GN26" s="26">
        <v>0</v>
      </c>
      <c r="GO26" s="26">
        <v>0</v>
      </c>
      <c r="GP26" s="26">
        <v>0</v>
      </c>
      <c r="GQ26" s="26">
        <v>0</v>
      </c>
      <c r="GR26" s="26">
        <v>0</v>
      </c>
      <c r="GS26" s="26">
        <v>0</v>
      </c>
      <c r="GT26" s="26">
        <v>0</v>
      </c>
      <c r="GU26" s="26">
        <v>0</v>
      </c>
      <c r="GV26" s="26">
        <v>0</v>
      </c>
      <c r="GW26" s="26">
        <v>0</v>
      </c>
      <c r="GX26" s="26">
        <v>0</v>
      </c>
      <c r="GY26" s="26">
        <v>0</v>
      </c>
      <c r="GZ26" s="26">
        <v>0</v>
      </c>
      <c r="HA26" s="26">
        <v>0</v>
      </c>
      <c r="HB26" s="26">
        <v>0</v>
      </c>
      <c r="HC26" s="26">
        <v>0</v>
      </c>
      <c r="HD26" s="26">
        <v>0</v>
      </c>
    </row>
    <row r="27" spans="1:212" ht="18" customHeight="1">
      <c r="A27" s="8">
        <v>13</v>
      </c>
      <c r="B27" s="8" t="s">
        <v>17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>
        <v>0</v>
      </c>
      <c r="DR27" s="26">
        <v>0</v>
      </c>
      <c r="DS27" s="26">
        <v>0</v>
      </c>
      <c r="DT27" s="26">
        <v>0</v>
      </c>
      <c r="DU27" s="26">
        <v>0</v>
      </c>
      <c r="DV27" s="26">
        <v>0</v>
      </c>
      <c r="DW27" s="26">
        <v>0</v>
      </c>
      <c r="DX27" s="26">
        <v>0</v>
      </c>
      <c r="DY27" s="26">
        <v>0</v>
      </c>
      <c r="DZ27" s="26">
        <v>0</v>
      </c>
      <c r="EA27" s="26">
        <v>0</v>
      </c>
      <c r="EB27" s="26">
        <v>0</v>
      </c>
      <c r="EC27" s="26">
        <v>0</v>
      </c>
      <c r="ED27" s="26">
        <v>0</v>
      </c>
      <c r="EE27" s="26">
        <v>0</v>
      </c>
      <c r="EF27" s="26">
        <v>0</v>
      </c>
      <c r="EG27" s="26">
        <v>0</v>
      </c>
      <c r="EH27" s="26">
        <v>0</v>
      </c>
      <c r="EI27" s="26">
        <v>0</v>
      </c>
      <c r="EJ27" s="26">
        <v>0</v>
      </c>
      <c r="EK27" s="26">
        <v>0</v>
      </c>
      <c r="EL27" s="26">
        <v>0</v>
      </c>
      <c r="EM27" s="26">
        <v>0</v>
      </c>
      <c r="EN27" s="26">
        <v>0</v>
      </c>
      <c r="EO27" s="26">
        <v>0</v>
      </c>
      <c r="EP27" s="26">
        <v>0</v>
      </c>
      <c r="EQ27" s="26">
        <v>0</v>
      </c>
      <c r="ER27" s="26">
        <v>0</v>
      </c>
      <c r="ES27" s="26">
        <v>0</v>
      </c>
      <c r="ET27" s="26">
        <v>0</v>
      </c>
      <c r="EU27" s="26">
        <v>0</v>
      </c>
      <c r="EV27" s="26">
        <v>0</v>
      </c>
      <c r="EW27" s="26">
        <v>0</v>
      </c>
      <c r="EX27" s="26">
        <v>0</v>
      </c>
      <c r="EY27" s="26">
        <v>0</v>
      </c>
      <c r="EZ27" s="26">
        <v>0</v>
      </c>
      <c r="FA27" s="26">
        <v>0</v>
      </c>
      <c r="FB27" s="26">
        <v>0</v>
      </c>
      <c r="FC27" s="26">
        <v>0</v>
      </c>
      <c r="FD27" s="26">
        <v>0</v>
      </c>
      <c r="FE27" s="26">
        <v>0</v>
      </c>
      <c r="FF27" s="26">
        <v>0</v>
      </c>
      <c r="FG27" s="26">
        <v>0</v>
      </c>
      <c r="FH27" s="26">
        <v>0</v>
      </c>
      <c r="FI27" s="26">
        <v>0</v>
      </c>
      <c r="FJ27" s="26">
        <v>0</v>
      </c>
      <c r="FK27" s="26">
        <v>0</v>
      </c>
      <c r="FL27" s="26">
        <v>0</v>
      </c>
      <c r="FM27" s="26">
        <v>0</v>
      </c>
      <c r="FN27" s="26">
        <v>0</v>
      </c>
      <c r="FO27" s="26">
        <v>0</v>
      </c>
      <c r="FP27" s="26">
        <v>0</v>
      </c>
      <c r="FQ27" s="26">
        <v>0</v>
      </c>
      <c r="FR27" s="26">
        <v>0</v>
      </c>
      <c r="FS27" s="26">
        <v>0</v>
      </c>
      <c r="FT27" s="26">
        <v>0</v>
      </c>
      <c r="FU27" s="26">
        <v>0</v>
      </c>
      <c r="FV27" s="26">
        <v>0</v>
      </c>
      <c r="FW27" s="26">
        <v>0</v>
      </c>
      <c r="FX27" s="26">
        <v>0</v>
      </c>
      <c r="FY27" s="26">
        <v>0</v>
      </c>
      <c r="FZ27" s="26">
        <v>0</v>
      </c>
      <c r="GA27" s="26">
        <v>0</v>
      </c>
      <c r="GB27" s="26">
        <v>0</v>
      </c>
      <c r="GC27" s="26">
        <v>0</v>
      </c>
      <c r="GD27" s="26">
        <v>0</v>
      </c>
      <c r="GE27" s="26">
        <v>0</v>
      </c>
      <c r="GF27" s="26">
        <v>0</v>
      </c>
      <c r="GG27" s="26">
        <v>0</v>
      </c>
      <c r="GH27" s="26">
        <v>0</v>
      </c>
      <c r="GI27" s="26">
        <v>0</v>
      </c>
      <c r="GJ27" s="26">
        <v>0</v>
      </c>
      <c r="GK27" s="26">
        <v>0</v>
      </c>
      <c r="GL27" s="26">
        <v>0</v>
      </c>
      <c r="GM27" s="26">
        <v>0</v>
      </c>
      <c r="GN27" s="26">
        <v>0</v>
      </c>
      <c r="GO27" s="26">
        <v>0</v>
      </c>
      <c r="GP27" s="26">
        <v>0</v>
      </c>
      <c r="GQ27" s="26">
        <v>0</v>
      </c>
      <c r="GR27" s="26">
        <v>0</v>
      </c>
      <c r="GS27" s="26">
        <v>0</v>
      </c>
      <c r="GT27" s="26">
        <v>0</v>
      </c>
      <c r="GU27" s="26">
        <v>0</v>
      </c>
      <c r="GV27" s="26">
        <v>0</v>
      </c>
      <c r="GW27" s="26">
        <v>0</v>
      </c>
      <c r="GX27" s="26">
        <v>0</v>
      </c>
      <c r="GY27" s="26">
        <v>0</v>
      </c>
      <c r="GZ27" s="26">
        <v>0</v>
      </c>
      <c r="HA27" s="26">
        <v>0</v>
      </c>
      <c r="HB27" s="26">
        <v>0</v>
      </c>
      <c r="HC27" s="26">
        <v>0</v>
      </c>
      <c r="HD27" s="26">
        <v>0</v>
      </c>
    </row>
    <row r="28" spans="1:212" ht="18" customHeight="1">
      <c r="A28" s="8">
        <v>14</v>
      </c>
      <c r="B28" s="8" t="s">
        <v>18</v>
      </c>
      <c r="C28" s="26">
        <v>0</v>
      </c>
      <c r="D28" s="26">
        <v>0</v>
      </c>
      <c r="E28" s="26">
        <v>0</v>
      </c>
      <c r="F28" s="26">
        <v>5</v>
      </c>
      <c r="G28" s="26">
        <v>5</v>
      </c>
      <c r="H28" s="26">
        <v>5</v>
      </c>
      <c r="I28" s="26">
        <v>15</v>
      </c>
      <c r="J28" s="26">
        <v>0</v>
      </c>
      <c r="K28" s="26">
        <v>0</v>
      </c>
      <c r="L28" s="26">
        <v>0</v>
      </c>
      <c r="M28" s="26">
        <v>5</v>
      </c>
      <c r="N28" s="26">
        <v>5</v>
      </c>
      <c r="O28" s="26">
        <v>5</v>
      </c>
      <c r="P28" s="26">
        <v>15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5</v>
      </c>
      <c r="DA28" s="26">
        <v>5</v>
      </c>
      <c r="DB28" s="26">
        <v>5</v>
      </c>
      <c r="DC28" s="26">
        <v>15</v>
      </c>
      <c r="DD28" s="26">
        <v>0</v>
      </c>
      <c r="DE28" s="26">
        <v>0</v>
      </c>
      <c r="DF28" s="26">
        <v>0</v>
      </c>
      <c r="DG28" s="26">
        <v>149490</v>
      </c>
      <c r="DH28" s="26">
        <v>109500</v>
      </c>
      <c r="DI28" s="26">
        <v>137610</v>
      </c>
      <c r="DJ28" s="26">
        <v>396600</v>
      </c>
      <c r="DK28" s="26">
        <v>0</v>
      </c>
      <c r="DL28" s="26">
        <v>0</v>
      </c>
      <c r="DM28" s="26">
        <v>0</v>
      </c>
      <c r="DN28" s="26">
        <v>149490</v>
      </c>
      <c r="DO28" s="26">
        <v>109500</v>
      </c>
      <c r="DP28" s="26">
        <v>137610</v>
      </c>
      <c r="DQ28" s="26">
        <v>396600</v>
      </c>
      <c r="DR28" s="26">
        <v>0</v>
      </c>
      <c r="DS28" s="26">
        <v>0</v>
      </c>
      <c r="DT28" s="26">
        <v>0</v>
      </c>
      <c r="DU28" s="26">
        <v>0</v>
      </c>
      <c r="DV28" s="26">
        <v>0</v>
      </c>
      <c r="DW28" s="26">
        <v>0</v>
      </c>
      <c r="DX28" s="26">
        <v>0</v>
      </c>
      <c r="DY28" s="26">
        <v>0</v>
      </c>
      <c r="DZ28" s="26">
        <v>0</v>
      </c>
      <c r="EA28" s="26">
        <v>0</v>
      </c>
      <c r="EB28" s="26">
        <v>0</v>
      </c>
      <c r="EC28" s="26">
        <v>0</v>
      </c>
      <c r="ED28" s="26">
        <v>0</v>
      </c>
      <c r="EE28" s="26">
        <v>0</v>
      </c>
      <c r="EF28" s="26">
        <v>0</v>
      </c>
      <c r="EG28" s="26">
        <v>0</v>
      </c>
      <c r="EH28" s="26">
        <v>0</v>
      </c>
      <c r="EI28" s="26">
        <v>0</v>
      </c>
      <c r="EJ28" s="26">
        <v>0</v>
      </c>
      <c r="EK28" s="26">
        <v>0</v>
      </c>
      <c r="EL28" s="26">
        <v>0</v>
      </c>
      <c r="EM28" s="26">
        <v>0</v>
      </c>
      <c r="EN28" s="26">
        <v>0</v>
      </c>
      <c r="EO28" s="26">
        <v>0</v>
      </c>
      <c r="EP28" s="26">
        <v>0</v>
      </c>
      <c r="EQ28" s="26">
        <v>0</v>
      </c>
      <c r="ER28" s="26">
        <v>0</v>
      </c>
      <c r="ES28" s="26">
        <v>0</v>
      </c>
      <c r="ET28" s="26">
        <v>0</v>
      </c>
      <c r="EU28" s="26">
        <v>0</v>
      </c>
      <c r="EV28" s="26">
        <v>0</v>
      </c>
      <c r="EW28" s="26">
        <v>0</v>
      </c>
      <c r="EX28" s="26">
        <v>0</v>
      </c>
      <c r="EY28" s="26">
        <v>0</v>
      </c>
      <c r="EZ28" s="26">
        <v>0</v>
      </c>
      <c r="FA28" s="26">
        <v>0</v>
      </c>
      <c r="FB28" s="26">
        <v>0</v>
      </c>
      <c r="FC28" s="26">
        <v>0</v>
      </c>
      <c r="FD28" s="26">
        <v>0</v>
      </c>
      <c r="FE28" s="26">
        <v>0</v>
      </c>
      <c r="FF28" s="26">
        <v>0</v>
      </c>
      <c r="FG28" s="26">
        <v>0</v>
      </c>
      <c r="FH28" s="26">
        <v>0</v>
      </c>
      <c r="FI28" s="26">
        <v>0</v>
      </c>
      <c r="FJ28" s="26">
        <v>0</v>
      </c>
      <c r="FK28" s="26">
        <v>0</v>
      </c>
      <c r="FL28" s="26">
        <v>0</v>
      </c>
      <c r="FM28" s="26">
        <v>0</v>
      </c>
      <c r="FN28" s="26">
        <v>0</v>
      </c>
      <c r="FO28" s="26">
        <v>0</v>
      </c>
      <c r="FP28" s="26">
        <v>0</v>
      </c>
      <c r="FQ28" s="26">
        <v>0</v>
      </c>
      <c r="FR28" s="26">
        <v>0</v>
      </c>
      <c r="FS28" s="26">
        <v>0</v>
      </c>
      <c r="FT28" s="26">
        <v>0</v>
      </c>
      <c r="FU28" s="26">
        <v>0</v>
      </c>
      <c r="FV28" s="26">
        <v>0</v>
      </c>
      <c r="FW28" s="26">
        <v>0</v>
      </c>
      <c r="FX28" s="26">
        <v>0</v>
      </c>
      <c r="FY28" s="26">
        <v>0</v>
      </c>
      <c r="FZ28" s="26">
        <v>0</v>
      </c>
      <c r="GA28" s="26">
        <v>0</v>
      </c>
      <c r="GB28" s="26">
        <v>0</v>
      </c>
      <c r="GC28" s="26">
        <v>0</v>
      </c>
      <c r="GD28" s="26">
        <v>0</v>
      </c>
      <c r="GE28" s="26">
        <v>0</v>
      </c>
      <c r="GF28" s="26">
        <v>0</v>
      </c>
      <c r="GG28" s="26">
        <v>0</v>
      </c>
      <c r="GH28" s="26">
        <v>0</v>
      </c>
      <c r="GI28" s="26">
        <v>0</v>
      </c>
      <c r="GJ28" s="26">
        <v>0</v>
      </c>
      <c r="GK28" s="26">
        <v>0</v>
      </c>
      <c r="GL28" s="26">
        <v>0</v>
      </c>
      <c r="GM28" s="26">
        <v>0</v>
      </c>
      <c r="GN28" s="26">
        <v>0</v>
      </c>
      <c r="GO28" s="26">
        <v>0</v>
      </c>
      <c r="GP28" s="26">
        <v>0</v>
      </c>
      <c r="GQ28" s="26">
        <v>0</v>
      </c>
      <c r="GR28" s="26">
        <v>0</v>
      </c>
      <c r="GS28" s="26">
        <v>0</v>
      </c>
      <c r="GT28" s="26">
        <v>0</v>
      </c>
      <c r="GU28" s="26">
        <v>0</v>
      </c>
      <c r="GV28" s="26">
        <v>0</v>
      </c>
      <c r="GW28" s="26">
        <v>0</v>
      </c>
      <c r="GX28" s="26">
        <v>0</v>
      </c>
      <c r="GY28" s="26">
        <v>0</v>
      </c>
      <c r="GZ28" s="26">
        <v>0</v>
      </c>
      <c r="HA28" s="26">
        <v>149490</v>
      </c>
      <c r="HB28" s="26">
        <v>109500</v>
      </c>
      <c r="HC28" s="26">
        <v>137610</v>
      </c>
      <c r="HD28" s="26">
        <v>396600</v>
      </c>
    </row>
    <row r="29" spans="1:212" ht="18" customHeight="1">
      <c r="A29" s="8">
        <v>15</v>
      </c>
      <c r="B29" s="8" t="s">
        <v>19</v>
      </c>
      <c r="C29" s="26">
        <v>0</v>
      </c>
      <c r="D29" s="26">
        <v>5</v>
      </c>
      <c r="E29" s="26">
        <v>0</v>
      </c>
      <c r="F29" s="26">
        <v>0</v>
      </c>
      <c r="G29" s="26">
        <v>8</v>
      </c>
      <c r="H29" s="26">
        <v>3</v>
      </c>
      <c r="I29" s="26">
        <v>16</v>
      </c>
      <c r="J29" s="26">
        <v>0</v>
      </c>
      <c r="K29" s="26">
        <v>5</v>
      </c>
      <c r="L29" s="26">
        <v>0</v>
      </c>
      <c r="M29" s="26">
        <v>0</v>
      </c>
      <c r="N29" s="26">
        <v>5</v>
      </c>
      <c r="O29" s="26">
        <v>0</v>
      </c>
      <c r="P29" s="26">
        <v>10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3</v>
      </c>
      <c r="W29" s="26">
        <v>3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3</v>
      </c>
      <c r="AJ29" s="26">
        <v>0</v>
      </c>
      <c r="AK29" s="26">
        <v>3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26">
        <v>0</v>
      </c>
      <c r="CW29" s="26">
        <v>0</v>
      </c>
      <c r="CX29" s="26">
        <v>5</v>
      </c>
      <c r="CY29" s="26">
        <v>0</v>
      </c>
      <c r="CZ29" s="26">
        <v>0</v>
      </c>
      <c r="DA29" s="26">
        <v>8</v>
      </c>
      <c r="DB29" s="26">
        <v>3</v>
      </c>
      <c r="DC29" s="26">
        <v>16</v>
      </c>
      <c r="DD29" s="26">
        <v>0</v>
      </c>
      <c r="DE29" s="26">
        <v>149490</v>
      </c>
      <c r="DF29" s="26">
        <v>0</v>
      </c>
      <c r="DG29" s="26">
        <v>0</v>
      </c>
      <c r="DH29" s="26">
        <v>202950</v>
      </c>
      <c r="DI29" s="26">
        <v>91080</v>
      </c>
      <c r="DJ29" s="26">
        <v>443520</v>
      </c>
      <c r="DK29" s="26">
        <v>0</v>
      </c>
      <c r="DL29" s="26">
        <v>149490</v>
      </c>
      <c r="DM29" s="26">
        <v>0</v>
      </c>
      <c r="DN29" s="26">
        <v>0</v>
      </c>
      <c r="DO29" s="26">
        <v>125730</v>
      </c>
      <c r="DP29" s="26">
        <v>0</v>
      </c>
      <c r="DQ29" s="26">
        <v>275220</v>
      </c>
      <c r="DR29" s="26">
        <v>0</v>
      </c>
      <c r="DS29" s="26">
        <v>0</v>
      </c>
      <c r="DT29" s="26">
        <v>0</v>
      </c>
      <c r="DU29" s="26">
        <v>0</v>
      </c>
      <c r="DV29" s="26">
        <v>0</v>
      </c>
      <c r="DW29" s="26">
        <v>91080</v>
      </c>
      <c r="DX29" s="26">
        <v>91080</v>
      </c>
      <c r="DY29" s="26">
        <v>0</v>
      </c>
      <c r="DZ29" s="26">
        <v>0</v>
      </c>
      <c r="EA29" s="26">
        <v>0</v>
      </c>
      <c r="EB29" s="26">
        <v>0</v>
      </c>
      <c r="EC29" s="26">
        <v>0</v>
      </c>
      <c r="ED29" s="26">
        <v>0</v>
      </c>
      <c r="EE29" s="26">
        <v>0</v>
      </c>
      <c r="EF29" s="26">
        <v>0</v>
      </c>
      <c r="EG29" s="26">
        <v>0</v>
      </c>
      <c r="EH29" s="26">
        <v>0</v>
      </c>
      <c r="EI29" s="26">
        <v>0</v>
      </c>
      <c r="EJ29" s="26">
        <v>77220</v>
      </c>
      <c r="EK29" s="26">
        <v>0</v>
      </c>
      <c r="EL29" s="26">
        <v>77220</v>
      </c>
      <c r="EM29" s="26">
        <v>0</v>
      </c>
      <c r="EN29" s="26">
        <v>0</v>
      </c>
      <c r="EO29" s="26">
        <v>0</v>
      </c>
      <c r="EP29" s="26">
        <v>0</v>
      </c>
      <c r="EQ29" s="26">
        <v>0</v>
      </c>
      <c r="ER29" s="26">
        <v>0</v>
      </c>
      <c r="ES29" s="26">
        <v>0</v>
      </c>
      <c r="ET29" s="26">
        <v>0</v>
      </c>
      <c r="EU29" s="26">
        <v>0</v>
      </c>
      <c r="EV29" s="26">
        <v>0</v>
      </c>
      <c r="EW29" s="26">
        <v>0</v>
      </c>
      <c r="EX29" s="26">
        <v>0</v>
      </c>
      <c r="EY29" s="26">
        <v>0</v>
      </c>
      <c r="EZ29" s="26">
        <v>0</v>
      </c>
      <c r="FA29" s="26">
        <v>0</v>
      </c>
      <c r="FB29" s="26">
        <v>0</v>
      </c>
      <c r="FC29" s="26">
        <v>0</v>
      </c>
      <c r="FD29" s="26">
        <v>0</v>
      </c>
      <c r="FE29" s="26">
        <v>0</v>
      </c>
      <c r="FF29" s="26">
        <v>0</v>
      </c>
      <c r="FG29" s="26">
        <v>0</v>
      </c>
      <c r="FH29" s="26">
        <v>0</v>
      </c>
      <c r="FI29" s="26">
        <v>0</v>
      </c>
      <c r="FJ29" s="26">
        <v>0</v>
      </c>
      <c r="FK29" s="26">
        <v>0</v>
      </c>
      <c r="FL29" s="26">
        <v>0</v>
      </c>
      <c r="FM29" s="26">
        <v>0</v>
      </c>
      <c r="FN29" s="26">
        <v>0</v>
      </c>
      <c r="FO29" s="26">
        <v>0</v>
      </c>
      <c r="FP29" s="26">
        <v>0</v>
      </c>
      <c r="FQ29" s="26">
        <v>0</v>
      </c>
      <c r="FR29" s="26">
        <v>0</v>
      </c>
      <c r="FS29" s="26">
        <v>0</v>
      </c>
      <c r="FT29" s="26">
        <v>0</v>
      </c>
      <c r="FU29" s="26">
        <v>0</v>
      </c>
      <c r="FV29" s="26">
        <v>0</v>
      </c>
      <c r="FW29" s="26">
        <v>0</v>
      </c>
      <c r="FX29" s="26">
        <v>0</v>
      </c>
      <c r="FY29" s="26">
        <v>0</v>
      </c>
      <c r="FZ29" s="26">
        <v>0</v>
      </c>
      <c r="GA29" s="26">
        <v>0</v>
      </c>
      <c r="GB29" s="26">
        <v>0</v>
      </c>
      <c r="GC29" s="26">
        <v>0</v>
      </c>
      <c r="GD29" s="26">
        <v>0</v>
      </c>
      <c r="GE29" s="26">
        <v>0</v>
      </c>
      <c r="GF29" s="26">
        <v>0</v>
      </c>
      <c r="GG29" s="26">
        <v>0</v>
      </c>
      <c r="GH29" s="26">
        <v>0</v>
      </c>
      <c r="GI29" s="26">
        <v>0</v>
      </c>
      <c r="GJ29" s="26">
        <v>0</v>
      </c>
      <c r="GK29" s="26">
        <v>0</v>
      </c>
      <c r="GL29" s="26">
        <v>0</v>
      </c>
      <c r="GM29" s="26">
        <v>0</v>
      </c>
      <c r="GN29" s="26">
        <v>0</v>
      </c>
      <c r="GO29" s="26">
        <v>0</v>
      </c>
      <c r="GP29" s="26">
        <v>0</v>
      </c>
      <c r="GQ29" s="26">
        <v>0</v>
      </c>
      <c r="GR29" s="26">
        <v>0</v>
      </c>
      <c r="GS29" s="26">
        <v>0</v>
      </c>
      <c r="GT29" s="26">
        <v>0</v>
      </c>
      <c r="GU29" s="26">
        <v>0</v>
      </c>
      <c r="GV29" s="26">
        <v>0</v>
      </c>
      <c r="GW29" s="26">
        <v>0</v>
      </c>
      <c r="GX29" s="26">
        <v>0</v>
      </c>
      <c r="GY29" s="26">
        <v>149490</v>
      </c>
      <c r="GZ29" s="26">
        <v>0</v>
      </c>
      <c r="HA29" s="26">
        <v>0</v>
      </c>
      <c r="HB29" s="26">
        <v>202950</v>
      </c>
      <c r="HC29" s="26">
        <v>91080</v>
      </c>
      <c r="HD29" s="26">
        <v>443520</v>
      </c>
    </row>
    <row r="30" spans="1:212" ht="18" customHeight="1" thickBot="1">
      <c r="A30" s="57" t="s">
        <v>47</v>
      </c>
      <c r="B30" s="58"/>
      <c r="C30" s="27">
        <f aca="true" t="shared" si="21" ref="C30:BN30">SUM(C24:C29)</f>
        <v>0</v>
      </c>
      <c r="D30" s="27">
        <f t="shared" si="21"/>
        <v>5</v>
      </c>
      <c r="E30" s="27">
        <f t="shared" si="21"/>
        <v>5</v>
      </c>
      <c r="F30" s="27">
        <f t="shared" si="21"/>
        <v>11</v>
      </c>
      <c r="G30" s="27">
        <f t="shared" si="21"/>
        <v>13</v>
      </c>
      <c r="H30" s="27">
        <f t="shared" si="21"/>
        <v>12</v>
      </c>
      <c r="I30" s="27">
        <f t="shared" si="21"/>
        <v>46</v>
      </c>
      <c r="J30" s="27">
        <f t="shared" si="21"/>
        <v>0</v>
      </c>
      <c r="K30" s="27">
        <f t="shared" si="21"/>
        <v>5</v>
      </c>
      <c r="L30" s="27">
        <f t="shared" si="21"/>
        <v>0</v>
      </c>
      <c r="M30" s="27">
        <f t="shared" si="21"/>
        <v>10</v>
      </c>
      <c r="N30" s="27">
        <f t="shared" si="21"/>
        <v>10</v>
      </c>
      <c r="O30" s="27">
        <f t="shared" si="21"/>
        <v>5</v>
      </c>
      <c r="P30" s="27">
        <f t="shared" si="21"/>
        <v>30</v>
      </c>
      <c r="Q30" s="27">
        <f t="shared" si="21"/>
        <v>0</v>
      </c>
      <c r="R30" s="27">
        <f t="shared" si="21"/>
        <v>0</v>
      </c>
      <c r="S30" s="27">
        <f t="shared" si="21"/>
        <v>5</v>
      </c>
      <c r="T30" s="27">
        <f t="shared" si="21"/>
        <v>0</v>
      </c>
      <c r="U30" s="27">
        <f t="shared" si="21"/>
        <v>0</v>
      </c>
      <c r="V30" s="27">
        <f t="shared" si="21"/>
        <v>7</v>
      </c>
      <c r="W30" s="27">
        <f t="shared" si="21"/>
        <v>12</v>
      </c>
      <c r="X30" s="27">
        <f t="shared" si="21"/>
        <v>0</v>
      </c>
      <c r="Y30" s="27">
        <f t="shared" si="21"/>
        <v>0</v>
      </c>
      <c r="Z30" s="27">
        <f t="shared" si="21"/>
        <v>0</v>
      </c>
      <c r="AA30" s="27">
        <f t="shared" si="21"/>
        <v>0</v>
      </c>
      <c r="AB30" s="27">
        <f t="shared" si="21"/>
        <v>0</v>
      </c>
      <c r="AC30" s="27">
        <f t="shared" si="21"/>
        <v>0</v>
      </c>
      <c r="AD30" s="27">
        <f t="shared" si="21"/>
        <v>0</v>
      </c>
      <c r="AE30" s="27">
        <f t="shared" si="21"/>
        <v>0</v>
      </c>
      <c r="AF30" s="27">
        <f t="shared" si="21"/>
        <v>0</v>
      </c>
      <c r="AG30" s="27">
        <f t="shared" si="21"/>
        <v>0</v>
      </c>
      <c r="AH30" s="27">
        <f t="shared" si="21"/>
        <v>0</v>
      </c>
      <c r="AI30" s="27">
        <f t="shared" si="21"/>
        <v>3</v>
      </c>
      <c r="AJ30" s="27">
        <f t="shared" si="21"/>
        <v>0</v>
      </c>
      <c r="AK30" s="27">
        <f t="shared" si="21"/>
        <v>3</v>
      </c>
      <c r="AL30" s="27">
        <f t="shared" si="21"/>
        <v>0</v>
      </c>
      <c r="AM30" s="27">
        <f t="shared" si="21"/>
        <v>0</v>
      </c>
      <c r="AN30" s="27">
        <f t="shared" si="21"/>
        <v>0</v>
      </c>
      <c r="AO30" s="27">
        <f t="shared" si="21"/>
        <v>1</v>
      </c>
      <c r="AP30" s="27">
        <f t="shared" si="21"/>
        <v>0</v>
      </c>
      <c r="AQ30" s="27">
        <f t="shared" si="21"/>
        <v>0</v>
      </c>
      <c r="AR30" s="27">
        <f t="shared" si="21"/>
        <v>1</v>
      </c>
      <c r="AS30" s="27">
        <f t="shared" si="21"/>
        <v>0</v>
      </c>
      <c r="AT30" s="27">
        <f t="shared" si="21"/>
        <v>0</v>
      </c>
      <c r="AU30" s="27">
        <f t="shared" si="21"/>
        <v>0</v>
      </c>
      <c r="AV30" s="27">
        <f t="shared" si="21"/>
        <v>0</v>
      </c>
      <c r="AW30" s="27">
        <f t="shared" si="21"/>
        <v>0</v>
      </c>
      <c r="AX30" s="27">
        <f t="shared" si="21"/>
        <v>0</v>
      </c>
      <c r="AY30" s="27">
        <f t="shared" si="21"/>
        <v>0</v>
      </c>
      <c r="AZ30" s="27">
        <f t="shared" si="21"/>
        <v>0</v>
      </c>
      <c r="BA30" s="27">
        <f t="shared" si="21"/>
        <v>0</v>
      </c>
      <c r="BB30" s="27">
        <f t="shared" si="21"/>
        <v>0</v>
      </c>
      <c r="BC30" s="27">
        <f t="shared" si="21"/>
        <v>0</v>
      </c>
      <c r="BD30" s="27">
        <f t="shared" si="21"/>
        <v>0</v>
      </c>
      <c r="BE30" s="27">
        <f t="shared" si="21"/>
        <v>0</v>
      </c>
      <c r="BF30" s="27">
        <f t="shared" si="21"/>
        <v>0</v>
      </c>
      <c r="BG30" s="27">
        <f t="shared" si="21"/>
        <v>0</v>
      </c>
      <c r="BH30" s="27">
        <f t="shared" si="21"/>
        <v>0</v>
      </c>
      <c r="BI30" s="27">
        <f t="shared" si="21"/>
        <v>0</v>
      </c>
      <c r="BJ30" s="27">
        <f t="shared" si="21"/>
        <v>0</v>
      </c>
      <c r="BK30" s="27">
        <f t="shared" si="21"/>
        <v>0</v>
      </c>
      <c r="BL30" s="27">
        <f t="shared" si="21"/>
        <v>0</v>
      </c>
      <c r="BM30" s="27">
        <f t="shared" si="21"/>
        <v>0</v>
      </c>
      <c r="BN30" s="27">
        <f t="shared" si="21"/>
        <v>0</v>
      </c>
      <c r="BO30" s="27">
        <f aca="true" t="shared" si="22" ref="BO30:DZ30">SUM(BO24:BO29)</f>
        <v>0</v>
      </c>
      <c r="BP30" s="27">
        <f t="shared" si="22"/>
        <v>0</v>
      </c>
      <c r="BQ30" s="27">
        <f t="shared" si="22"/>
        <v>0</v>
      </c>
      <c r="BR30" s="27">
        <f t="shared" si="22"/>
        <v>0</v>
      </c>
      <c r="BS30" s="27">
        <f t="shared" si="22"/>
        <v>0</v>
      </c>
      <c r="BT30" s="27">
        <f t="shared" si="22"/>
        <v>0</v>
      </c>
      <c r="BU30" s="27">
        <f t="shared" si="22"/>
        <v>0</v>
      </c>
      <c r="BV30" s="27">
        <f t="shared" si="22"/>
        <v>0</v>
      </c>
      <c r="BW30" s="27">
        <f t="shared" si="22"/>
        <v>0</v>
      </c>
      <c r="BX30" s="27">
        <f t="shared" si="22"/>
        <v>0</v>
      </c>
      <c r="BY30" s="27">
        <f t="shared" si="22"/>
        <v>0</v>
      </c>
      <c r="BZ30" s="27">
        <f t="shared" si="22"/>
        <v>0</v>
      </c>
      <c r="CA30" s="27">
        <f t="shared" si="22"/>
        <v>0</v>
      </c>
      <c r="CB30" s="27">
        <f t="shared" si="22"/>
        <v>0</v>
      </c>
      <c r="CC30" s="27">
        <f t="shared" si="22"/>
        <v>0</v>
      </c>
      <c r="CD30" s="27">
        <f t="shared" si="22"/>
        <v>0</v>
      </c>
      <c r="CE30" s="27">
        <f t="shared" si="22"/>
        <v>0</v>
      </c>
      <c r="CF30" s="27">
        <f t="shared" si="22"/>
        <v>0</v>
      </c>
      <c r="CG30" s="27">
        <f t="shared" si="22"/>
        <v>0</v>
      </c>
      <c r="CH30" s="27">
        <f t="shared" si="22"/>
        <v>0</v>
      </c>
      <c r="CI30" s="27">
        <f t="shared" si="22"/>
        <v>0</v>
      </c>
      <c r="CJ30" s="27">
        <f t="shared" si="22"/>
        <v>0</v>
      </c>
      <c r="CK30" s="27">
        <f t="shared" si="22"/>
        <v>0</v>
      </c>
      <c r="CL30" s="27">
        <f t="shared" si="22"/>
        <v>0</v>
      </c>
      <c r="CM30" s="27">
        <f t="shared" si="22"/>
        <v>0</v>
      </c>
      <c r="CN30" s="27">
        <f t="shared" si="22"/>
        <v>0</v>
      </c>
      <c r="CO30" s="27">
        <f t="shared" si="22"/>
        <v>0</v>
      </c>
      <c r="CP30" s="27">
        <f t="shared" si="22"/>
        <v>0</v>
      </c>
      <c r="CQ30" s="27">
        <f t="shared" si="22"/>
        <v>0</v>
      </c>
      <c r="CR30" s="27">
        <f t="shared" si="22"/>
        <v>0</v>
      </c>
      <c r="CS30" s="27">
        <f t="shared" si="22"/>
        <v>0</v>
      </c>
      <c r="CT30" s="27">
        <f t="shared" si="22"/>
        <v>0</v>
      </c>
      <c r="CU30" s="27">
        <f t="shared" si="22"/>
        <v>0</v>
      </c>
      <c r="CV30" s="27">
        <f t="shared" si="22"/>
        <v>0</v>
      </c>
      <c r="CW30" s="27">
        <f t="shared" si="22"/>
        <v>0</v>
      </c>
      <c r="CX30" s="27">
        <f t="shared" si="22"/>
        <v>5</v>
      </c>
      <c r="CY30" s="27">
        <f t="shared" si="22"/>
        <v>5</v>
      </c>
      <c r="CZ30" s="27">
        <f t="shared" si="22"/>
        <v>11</v>
      </c>
      <c r="DA30" s="27">
        <f t="shared" si="22"/>
        <v>13</v>
      </c>
      <c r="DB30" s="27">
        <f t="shared" si="22"/>
        <v>12</v>
      </c>
      <c r="DC30" s="27">
        <f t="shared" si="22"/>
        <v>46</v>
      </c>
      <c r="DD30" s="27">
        <f t="shared" si="22"/>
        <v>0</v>
      </c>
      <c r="DE30" s="27">
        <f t="shared" si="22"/>
        <v>149490</v>
      </c>
      <c r="DF30" s="27">
        <f t="shared" si="22"/>
        <v>144750</v>
      </c>
      <c r="DG30" s="27">
        <f t="shared" si="22"/>
        <v>299630</v>
      </c>
      <c r="DH30" s="27">
        <f t="shared" si="22"/>
        <v>312450</v>
      </c>
      <c r="DI30" s="27">
        <f t="shared" si="22"/>
        <v>338790</v>
      </c>
      <c r="DJ30" s="27">
        <f t="shared" si="22"/>
        <v>1245110</v>
      </c>
      <c r="DK30" s="27">
        <f t="shared" si="22"/>
        <v>0</v>
      </c>
      <c r="DL30" s="27">
        <f t="shared" si="22"/>
        <v>149490</v>
      </c>
      <c r="DM30" s="27">
        <f t="shared" si="22"/>
        <v>0</v>
      </c>
      <c r="DN30" s="27">
        <f t="shared" si="22"/>
        <v>298980</v>
      </c>
      <c r="DO30" s="27">
        <f t="shared" si="22"/>
        <v>235230</v>
      </c>
      <c r="DP30" s="27">
        <f t="shared" si="22"/>
        <v>137610</v>
      </c>
      <c r="DQ30" s="27">
        <f t="shared" si="22"/>
        <v>821310</v>
      </c>
      <c r="DR30" s="27">
        <f t="shared" si="22"/>
        <v>0</v>
      </c>
      <c r="DS30" s="27">
        <f t="shared" si="22"/>
        <v>0</v>
      </c>
      <c r="DT30" s="27">
        <f t="shared" si="22"/>
        <v>144750</v>
      </c>
      <c r="DU30" s="27">
        <f t="shared" si="22"/>
        <v>0</v>
      </c>
      <c r="DV30" s="27">
        <f t="shared" si="22"/>
        <v>0</v>
      </c>
      <c r="DW30" s="27">
        <f t="shared" si="22"/>
        <v>201180</v>
      </c>
      <c r="DX30" s="27">
        <f t="shared" si="22"/>
        <v>345930</v>
      </c>
      <c r="DY30" s="27">
        <f t="shared" si="22"/>
        <v>0</v>
      </c>
      <c r="DZ30" s="27">
        <f t="shared" si="22"/>
        <v>0</v>
      </c>
      <c r="EA30" s="27">
        <f aca="true" t="shared" si="23" ref="EA30:GL30">SUM(EA24:EA29)</f>
        <v>0</v>
      </c>
      <c r="EB30" s="27">
        <f t="shared" si="23"/>
        <v>0</v>
      </c>
      <c r="EC30" s="27">
        <f t="shared" si="23"/>
        <v>0</v>
      </c>
      <c r="ED30" s="27">
        <f t="shared" si="23"/>
        <v>0</v>
      </c>
      <c r="EE30" s="27">
        <f t="shared" si="23"/>
        <v>0</v>
      </c>
      <c r="EF30" s="27">
        <f t="shared" si="23"/>
        <v>0</v>
      </c>
      <c r="EG30" s="27">
        <f t="shared" si="23"/>
        <v>0</v>
      </c>
      <c r="EH30" s="27">
        <f t="shared" si="23"/>
        <v>0</v>
      </c>
      <c r="EI30" s="27">
        <f t="shared" si="23"/>
        <v>0</v>
      </c>
      <c r="EJ30" s="27">
        <f t="shared" si="23"/>
        <v>77220</v>
      </c>
      <c r="EK30" s="27">
        <f t="shared" si="23"/>
        <v>0</v>
      </c>
      <c r="EL30" s="27">
        <f t="shared" si="23"/>
        <v>77220</v>
      </c>
      <c r="EM30" s="27">
        <f t="shared" si="23"/>
        <v>0</v>
      </c>
      <c r="EN30" s="27">
        <f t="shared" si="23"/>
        <v>0</v>
      </c>
      <c r="EO30" s="27">
        <f t="shared" si="23"/>
        <v>0</v>
      </c>
      <c r="EP30" s="27">
        <f t="shared" si="23"/>
        <v>650</v>
      </c>
      <c r="EQ30" s="27">
        <f t="shared" si="23"/>
        <v>0</v>
      </c>
      <c r="ER30" s="27">
        <f t="shared" si="23"/>
        <v>0</v>
      </c>
      <c r="ES30" s="27">
        <f t="shared" si="23"/>
        <v>650</v>
      </c>
      <c r="ET30" s="27">
        <f t="shared" si="23"/>
        <v>0</v>
      </c>
      <c r="EU30" s="27">
        <f t="shared" si="23"/>
        <v>0</v>
      </c>
      <c r="EV30" s="27">
        <f t="shared" si="23"/>
        <v>0</v>
      </c>
      <c r="EW30" s="27">
        <f t="shared" si="23"/>
        <v>0</v>
      </c>
      <c r="EX30" s="27">
        <f t="shared" si="23"/>
        <v>0</v>
      </c>
      <c r="EY30" s="27">
        <f t="shared" si="23"/>
        <v>0</v>
      </c>
      <c r="EZ30" s="27">
        <f t="shared" si="23"/>
        <v>0</v>
      </c>
      <c r="FA30" s="27">
        <f t="shared" si="23"/>
        <v>0</v>
      </c>
      <c r="FB30" s="27">
        <f t="shared" si="23"/>
        <v>0</v>
      </c>
      <c r="FC30" s="27">
        <f t="shared" si="23"/>
        <v>0</v>
      </c>
      <c r="FD30" s="27">
        <f t="shared" si="23"/>
        <v>0</v>
      </c>
      <c r="FE30" s="27">
        <f t="shared" si="23"/>
        <v>0</v>
      </c>
      <c r="FF30" s="27">
        <f t="shared" si="23"/>
        <v>0</v>
      </c>
      <c r="FG30" s="27">
        <f t="shared" si="23"/>
        <v>0</v>
      </c>
      <c r="FH30" s="27">
        <f t="shared" si="23"/>
        <v>0</v>
      </c>
      <c r="FI30" s="27">
        <f t="shared" si="23"/>
        <v>0</v>
      </c>
      <c r="FJ30" s="27">
        <f t="shared" si="23"/>
        <v>0</v>
      </c>
      <c r="FK30" s="27">
        <f t="shared" si="23"/>
        <v>0</v>
      </c>
      <c r="FL30" s="27">
        <f t="shared" si="23"/>
        <v>0</v>
      </c>
      <c r="FM30" s="27">
        <f t="shared" si="23"/>
        <v>0</v>
      </c>
      <c r="FN30" s="27">
        <f t="shared" si="23"/>
        <v>0</v>
      </c>
      <c r="FO30" s="27">
        <f t="shared" si="23"/>
        <v>0</v>
      </c>
      <c r="FP30" s="27">
        <f t="shared" si="23"/>
        <v>0</v>
      </c>
      <c r="FQ30" s="27">
        <f t="shared" si="23"/>
        <v>0</v>
      </c>
      <c r="FR30" s="27">
        <f t="shared" si="23"/>
        <v>0</v>
      </c>
      <c r="FS30" s="27">
        <f t="shared" si="23"/>
        <v>0</v>
      </c>
      <c r="FT30" s="27">
        <f t="shared" si="23"/>
        <v>0</v>
      </c>
      <c r="FU30" s="27">
        <f t="shared" si="23"/>
        <v>0</v>
      </c>
      <c r="FV30" s="27">
        <f t="shared" si="23"/>
        <v>0</v>
      </c>
      <c r="FW30" s="27">
        <f t="shared" si="23"/>
        <v>0</v>
      </c>
      <c r="FX30" s="27">
        <f t="shared" si="23"/>
        <v>0</v>
      </c>
      <c r="FY30" s="27">
        <f t="shared" si="23"/>
        <v>0</v>
      </c>
      <c r="FZ30" s="27">
        <f t="shared" si="23"/>
        <v>0</v>
      </c>
      <c r="GA30" s="27">
        <f t="shared" si="23"/>
        <v>0</v>
      </c>
      <c r="GB30" s="27">
        <f t="shared" si="23"/>
        <v>0</v>
      </c>
      <c r="GC30" s="27">
        <f t="shared" si="23"/>
        <v>0</v>
      </c>
      <c r="GD30" s="27">
        <f t="shared" si="23"/>
        <v>0</v>
      </c>
      <c r="GE30" s="27">
        <f t="shared" si="23"/>
        <v>0</v>
      </c>
      <c r="GF30" s="27">
        <f t="shared" si="23"/>
        <v>0</v>
      </c>
      <c r="GG30" s="27">
        <f t="shared" si="23"/>
        <v>0</v>
      </c>
      <c r="GH30" s="27">
        <f t="shared" si="23"/>
        <v>0</v>
      </c>
      <c r="GI30" s="27">
        <f t="shared" si="23"/>
        <v>0</v>
      </c>
      <c r="GJ30" s="27">
        <f t="shared" si="23"/>
        <v>0</v>
      </c>
      <c r="GK30" s="27">
        <f t="shared" si="23"/>
        <v>0</v>
      </c>
      <c r="GL30" s="27">
        <f t="shared" si="23"/>
        <v>0</v>
      </c>
      <c r="GM30" s="27">
        <f>SUM(GM24:GM29)</f>
        <v>0</v>
      </c>
      <c r="GN30" s="27">
        <f>SUM(GN24:GN29)</f>
        <v>0</v>
      </c>
      <c r="GO30" s="27">
        <f>SUM(GO24:GO29)</f>
        <v>0</v>
      </c>
      <c r="GP30" s="27">
        <f>SUM(GP24:GP29)</f>
        <v>0</v>
      </c>
      <c r="GQ30" s="27">
        <f>SUM(GQ24:GQ29)</f>
        <v>0</v>
      </c>
      <c r="GR30" s="27">
        <f>SUM(GR24:GR29)</f>
        <v>0</v>
      </c>
      <c r="GS30" s="27">
        <f>SUM(GS24:GS29)</f>
        <v>0</v>
      </c>
      <c r="GT30" s="27">
        <f>SUM(GT24:GT29)</f>
        <v>0</v>
      </c>
      <c r="GU30" s="27">
        <f>SUM(GU24:GU29)</f>
        <v>0</v>
      </c>
      <c r="GV30" s="27">
        <f>SUM(GV24:GV29)</f>
        <v>0</v>
      </c>
      <c r="GW30" s="27">
        <f>SUM(GW24:GW29)</f>
        <v>0</v>
      </c>
      <c r="GX30" s="27">
        <f>SUM(GX24:GX29)</f>
        <v>0</v>
      </c>
      <c r="GY30" s="27">
        <f>SUM(GY24:GY29)</f>
        <v>149490</v>
      </c>
      <c r="GZ30" s="27">
        <f>SUM(GZ24:GZ29)</f>
        <v>144750</v>
      </c>
      <c r="HA30" s="27">
        <f>SUM(HA24:HA29)</f>
        <v>299630</v>
      </c>
      <c r="HB30" s="27">
        <f>SUM(HB24:HB29)</f>
        <v>312450</v>
      </c>
      <c r="HC30" s="27">
        <f>SUM(HC24:HC29)</f>
        <v>338790</v>
      </c>
      <c r="HD30" s="27">
        <f>SUM(HD24:HD29)</f>
        <v>1245110</v>
      </c>
    </row>
    <row r="31" spans="1:212" ht="18" customHeight="1" thickBot="1">
      <c r="A31" s="61" t="s">
        <v>48</v>
      </c>
      <c r="B31" s="62"/>
      <c r="C31" s="27">
        <f aca="true" t="shared" si="24" ref="C31:BN31">+C30</f>
        <v>0</v>
      </c>
      <c r="D31" s="27">
        <f t="shared" si="24"/>
        <v>5</v>
      </c>
      <c r="E31" s="27">
        <f t="shared" si="24"/>
        <v>5</v>
      </c>
      <c r="F31" s="27">
        <f t="shared" si="24"/>
        <v>11</v>
      </c>
      <c r="G31" s="27">
        <f t="shared" si="24"/>
        <v>13</v>
      </c>
      <c r="H31" s="27">
        <f t="shared" si="24"/>
        <v>12</v>
      </c>
      <c r="I31" s="27">
        <f t="shared" si="24"/>
        <v>46</v>
      </c>
      <c r="J31" s="27">
        <f t="shared" si="24"/>
        <v>0</v>
      </c>
      <c r="K31" s="27">
        <f t="shared" si="24"/>
        <v>5</v>
      </c>
      <c r="L31" s="27">
        <f t="shared" si="24"/>
        <v>0</v>
      </c>
      <c r="M31" s="27">
        <f t="shared" si="24"/>
        <v>10</v>
      </c>
      <c r="N31" s="27">
        <f t="shared" si="24"/>
        <v>10</v>
      </c>
      <c r="O31" s="27">
        <f t="shared" si="24"/>
        <v>5</v>
      </c>
      <c r="P31" s="27">
        <f t="shared" si="24"/>
        <v>30</v>
      </c>
      <c r="Q31" s="27">
        <f t="shared" si="24"/>
        <v>0</v>
      </c>
      <c r="R31" s="27">
        <f t="shared" si="24"/>
        <v>0</v>
      </c>
      <c r="S31" s="27">
        <f t="shared" si="24"/>
        <v>5</v>
      </c>
      <c r="T31" s="27">
        <f t="shared" si="24"/>
        <v>0</v>
      </c>
      <c r="U31" s="27">
        <f t="shared" si="24"/>
        <v>0</v>
      </c>
      <c r="V31" s="27">
        <f t="shared" si="24"/>
        <v>7</v>
      </c>
      <c r="W31" s="27">
        <f t="shared" si="24"/>
        <v>12</v>
      </c>
      <c r="X31" s="27">
        <f t="shared" si="24"/>
        <v>0</v>
      </c>
      <c r="Y31" s="27">
        <f t="shared" si="24"/>
        <v>0</v>
      </c>
      <c r="Z31" s="27">
        <f t="shared" si="24"/>
        <v>0</v>
      </c>
      <c r="AA31" s="27">
        <f t="shared" si="24"/>
        <v>0</v>
      </c>
      <c r="AB31" s="27">
        <f t="shared" si="24"/>
        <v>0</v>
      </c>
      <c r="AC31" s="27">
        <f t="shared" si="24"/>
        <v>0</v>
      </c>
      <c r="AD31" s="27">
        <f t="shared" si="24"/>
        <v>0</v>
      </c>
      <c r="AE31" s="27">
        <f t="shared" si="24"/>
        <v>0</v>
      </c>
      <c r="AF31" s="27">
        <f t="shared" si="24"/>
        <v>0</v>
      </c>
      <c r="AG31" s="27">
        <f t="shared" si="24"/>
        <v>0</v>
      </c>
      <c r="AH31" s="27">
        <f t="shared" si="24"/>
        <v>0</v>
      </c>
      <c r="AI31" s="27">
        <f t="shared" si="24"/>
        <v>3</v>
      </c>
      <c r="AJ31" s="27">
        <f t="shared" si="24"/>
        <v>0</v>
      </c>
      <c r="AK31" s="27">
        <f t="shared" si="24"/>
        <v>3</v>
      </c>
      <c r="AL31" s="27">
        <f t="shared" si="24"/>
        <v>0</v>
      </c>
      <c r="AM31" s="27">
        <f t="shared" si="24"/>
        <v>0</v>
      </c>
      <c r="AN31" s="27">
        <f t="shared" si="24"/>
        <v>0</v>
      </c>
      <c r="AO31" s="27">
        <f t="shared" si="24"/>
        <v>1</v>
      </c>
      <c r="AP31" s="27">
        <f t="shared" si="24"/>
        <v>0</v>
      </c>
      <c r="AQ31" s="27">
        <f t="shared" si="24"/>
        <v>0</v>
      </c>
      <c r="AR31" s="27">
        <f t="shared" si="24"/>
        <v>1</v>
      </c>
      <c r="AS31" s="27">
        <f t="shared" si="24"/>
        <v>0</v>
      </c>
      <c r="AT31" s="27">
        <f t="shared" si="24"/>
        <v>0</v>
      </c>
      <c r="AU31" s="27">
        <f t="shared" si="24"/>
        <v>0</v>
      </c>
      <c r="AV31" s="27">
        <f t="shared" si="24"/>
        <v>0</v>
      </c>
      <c r="AW31" s="27">
        <f t="shared" si="24"/>
        <v>0</v>
      </c>
      <c r="AX31" s="27">
        <f t="shared" si="24"/>
        <v>0</v>
      </c>
      <c r="AY31" s="27">
        <f t="shared" si="24"/>
        <v>0</v>
      </c>
      <c r="AZ31" s="27">
        <f t="shared" si="24"/>
        <v>0</v>
      </c>
      <c r="BA31" s="27">
        <f t="shared" si="24"/>
        <v>0</v>
      </c>
      <c r="BB31" s="27">
        <f t="shared" si="24"/>
        <v>0</v>
      </c>
      <c r="BC31" s="27">
        <f t="shared" si="24"/>
        <v>0</v>
      </c>
      <c r="BD31" s="27">
        <f t="shared" si="24"/>
        <v>0</v>
      </c>
      <c r="BE31" s="27">
        <f t="shared" si="24"/>
        <v>0</v>
      </c>
      <c r="BF31" s="27">
        <f t="shared" si="24"/>
        <v>0</v>
      </c>
      <c r="BG31" s="27">
        <f t="shared" si="24"/>
        <v>0</v>
      </c>
      <c r="BH31" s="27">
        <f t="shared" si="24"/>
        <v>0</v>
      </c>
      <c r="BI31" s="27">
        <f t="shared" si="24"/>
        <v>0</v>
      </c>
      <c r="BJ31" s="27">
        <f t="shared" si="24"/>
        <v>0</v>
      </c>
      <c r="BK31" s="27">
        <f t="shared" si="24"/>
        <v>0</v>
      </c>
      <c r="BL31" s="27">
        <f t="shared" si="24"/>
        <v>0</v>
      </c>
      <c r="BM31" s="27">
        <f t="shared" si="24"/>
        <v>0</v>
      </c>
      <c r="BN31" s="27">
        <f t="shared" si="24"/>
        <v>0</v>
      </c>
      <c r="BO31" s="27">
        <f aca="true" t="shared" si="25" ref="BO31:DZ31">+BO30</f>
        <v>0</v>
      </c>
      <c r="BP31" s="27">
        <f t="shared" si="25"/>
        <v>0</v>
      </c>
      <c r="BQ31" s="27">
        <f t="shared" si="25"/>
        <v>0</v>
      </c>
      <c r="BR31" s="27">
        <f t="shared" si="25"/>
        <v>0</v>
      </c>
      <c r="BS31" s="27">
        <f t="shared" si="25"/>
        <v>0</v>
      </c>
      <c r="BT31" s="27">
        <f t="shared" si="25"/>
        <v>0</v>
      </c>
      <c r="BU31" s="27">
        <f t="shared" si="25"/>
        <v>0</v>
      </c>
      <c r="BV31" s="27">
        <f t="shared" si="25"/>
        <v>0</v>
      </c>
      <c r="BW31" s="27">
        <f t="shared" si="25"/>
        <v>0</v>
      </c>
      <c r="BX31" s="27">
        <f t="shared" si="25"/>
        <v>0</v>
      </c>
      <c r="BY31" s="27">
        <f t="shared" si="25"/>
        <v>0</v>
      </c>
      <c r="BZ31" s="27">
        <f t="shared" si="25"/>
        <v>0</v>
      </c>
      <c r="CA31" s="27">
        <f t="shared" si="25"/>
        <v>0</v>
      </c>
      <c r="CB31" s="27">
        <f t="shared" si="25"/>
        <v>0</v>
      </c>
      <c r="CC31" s="27">
        <f t="shared" si="25"/>
        <v>0</v>
      </c>
      <c r="CD31" s="27">
        <f t="shared" si="25"/>
        <v>0</v>
      </c>
      <c r="CE31" s="27">
        <f t="shared" si="25"/>
        <v>0</v>
      </c>
      <c r="CF31" s="27">
        <f t="shared" si="25"/>
        <v>0</v>
      </c>
      <c r="CG31" s="27">
        <f t="shared" si="25"/>
        <v>0</v>
      </c>
      <c r="CH31" s="27">
        <f t="shared" si="25"/>
        <v>0</v>
      </c>
      <c r="CI31" s="27">
        <f t="shared" si="25"/>
        <v>0</v>
      </c>
      <c r="CJ31" s="27">
        <f t="shared" si="25"/>
        <v>0</v>
      </c>
      <c r="CK31" s="27">
        <f t="shared" si="25"/>
        <v>0</v>
      </c>
      <c r="CL31" s="27">
        <f t="shared" si="25"/>
        <v>0</v>
      </c>
      <c r="CM31" s="27">
        <f t="shared" si="25"/>
        <v>0</v>
      </c>
      <c r="CN31" s="27">
        <f t="shared" si="25"/>
        <v>0</v>
      </c>
      <c r="CO31" s="27">
        <f t="shared" si="25"/>
        <v>0</v>
      </c>
      <c r="CP31" s="27">
        <f t="shared" si="25"/>
        <v>0</v>
      </c>
      <c r="CQ31" s="27">
        <f t="shared" si="25"/>
        <v>0</v>
      </c>
      <c r="CR31" s="27">
        <f t="shared" si="25"/>
        <v>0</v>
      </c>
      <c r="CS31" s="27">
        <f t="shared" si="25"/>
        <v>0</v>
      </c>
      <c r="CT31" s="27">
        <f t="shared" si="25"/>
        <v>0</v>
      </c>
      <c r="CU31" s="27">
        <f t="shared" si="25"/>
        <v>0</v>
      </c>
      <c r="CV31" s="27">
        <f t="shared" si="25"/>
        <v>0</v>
      </c>
      <c r="CW31" s="27">
        <f t="shared" si="25"/>
        <v>0</v>
      </c>
      <c r="CX31" s="27">
        <f t="shared" si="25"/>
        <v>5</v>
      </c>
      <c r="CY31" s="27">
        <f t="shared" si="25"/>
        <v>5</v>
      </c>
      <c r="CZ31" s="27">
        <f t="shared" si="25"/>
        <v>11</v>
      </c>
      <c r="DA31" s="27">
        <f t="shared" si="25"/>
        <v>13</v>
      </c>
      <c r="DB31" s="27">
        <f t="shared" si="25"/>
        <v>12</v>
      </c>
      <c r="DC31" s="27">
        <f t="shared" si="25"/>
        <v>46</v>
      </c>
      <c r="DD31" s="27">
        <f t="shared" si="25"/>
        <v>0</v>
      </c>
      <c r="DE31" s="27">
        <f t="shared" si="25"/>
        <v>149490</v>
      </c>
      <c r="DF31" s="27">
        <f t="shared" si="25"/>
        <v>144750</v>
      </c>
      <c r="DG31" s="27">
        <f t="shared" si="25"/>
        <v>299630</v>
      </c>
      <c r="DH31" s="27">
        <f t="shared" si="25"/>
        <v>312450</v>
      </c>
      <c r="DI31" s="27">
        <f t="shared" si="25"/>
        <v>338790</v>
      </c>
      <c r="DJ31" s="27">
        <f t="shared" si="25"/>
        <v>1245110</v>
      </c>
      <c r="DK31" s="27">
        <f t="shared" si="25"/>
        <v>0</v>
      </c>
      <c r="DL31" s="27">
        <f t="shared" si="25"/>
        <v>149490</v>
      </c>
      <c r="DM31" s="27">
        <f t="shared" si="25"/>
        <v>0</v>
      </c>
      <c r="DN31" s="27">
        <f t="shared" si="25"/>
        <v>298980</v>
      </c>
      <c r="DO31" s="27">
        <f t="shared" si="25"/>
        <v>235230</v>
      </c>
      <c r="DP31" s="27">
        <f t="shared" si="25"/>
        <v>137610</v>
      </c>
      <c r="DQ31" s="27">
        <f t="shared" si="25"/>
        <v>821310</v>
      </c>
      <c r="DR31" s="27">
        <f t="shared" si="25"/>
        <v>0</v>
      </c>
      <c r="DS31" s="27">
        <f t="shared" si="25"/>
        <v>0</v>
      </c>
      <c r="DT31" s="27">
        <f t="shared" si="25"/>
        <v>144750</v>
      </c>
      <c r="DU31" s="27">
        <f t="shared" si="25"/>
        <v>0</v>
      </c>
      <c r="DV31" s="27">
        <f t="shared" si="25"/>
        <v>0</v>
      </c>
      <c r="DW31" s="27">
        <f t="shared" si="25"/>
        <v>201180</v>
      </c>
      <c r="DX31" s="27">
        <f t="shared" si="25"/>
        <v>345930</v>
      </c>
      <c r="DY31" s="27">
        <f t="shared" si="25"/>
        <v>0</v>
      </c>
      <c r="DZ31" s="27">
        <f t="shared" si="25"/>
        <v>0</v>
      </c>
      <c r="EA31" s="27">
        <f aca="true" t="shared" si="26" ref="EA31:GL31">+EA30</f>
        <v>0</v>
      </c>
      <c r="EB31" s="27">
        <f t="shared" si="26"/>
        <v>0</v>
      </c>
      <c r="EC31" s="27">
        <f t="shared" si="26"/>
        <v>0</v>
      </c>
      <c r="ED31" s="27">
        <f t="shared" si="26"/>
        <v>0</v>
      </c>
      <c r="EE31" s="27">
        <f t="shared" si="26"/>
        <v>0</v>
      </c>
      <c r="EF31" s="27">
        <f t="shared" si="26"/>
        <v>0</v>
      </c>
      <c r="EG31" s="27">
        <f t="shared" si="26"/>
        <v>0</v>
      </c>
      <c r="EH31" s="27">
        <f t="shared" si="26"/>
        <v>0</v>
      </c>
      <c r="EI31" s="27">
        <f t="shared" si="26"/>
        <v>0</v>
      </c>
      <c r="EJ31" s="27">
        <f t="shared" si="26"/>
        <v>77220</v>
      </c>
      <c r="EK31" s="27">
        <f t="shared" si="26"/>
        <v>0</v>
      </c>
      <c r="EL31" s="27">
        <f t="shared" si="26"/>
        <v>77220</v>
      </c>
      <c r="EM31" s="27">
        <f t="shared" si="26"/>
        <v>0</v>
      </c>
      <c r="EN31" s="27">
        <f t="shared" si="26"/>
        <v>0</v>
      </c>
      <c r="EO31" s="27">
        <f t="shared" si="26"/>
        <v>0</v>
      </c>
      <c r="EP31" s="27">
        <f t="shared" si="26"/>
        <v>650</v>
      </c>
      <c r="EQ31" s="27">
        <f t="shared" si="26"/>
        <v>0</v>
      </c>
      <c r="ER31" s="27">
        <f t="shared" si="26"/>
        <v>0</v>
      </c>
      <c r="ES31" s="27">
        <f t="shared" si="26"/>
        <v>650</v>
      </c>
      <c r="ET31" s="27">
        <f t="shared" si="26"/>
        <v>0</v>
      </c>
      <c r="EU31" s="27">
        <f t="shared" si="26"/>
        <v>0</v>
      </c>
      <c r="EV31" s="27">
        <f t="shared" si="26"/>
        <v>0</v>
      </c>
      <c r="EW31" s="27">
        <f t="shared" si="26"/>
        <v>0</v>
      </c>
      <c r="EX31" s="27">
        <f t="shared" si="26"/>
        <v>0</v>
      </c>
      <c r="EY31" s="27">
        <f t="shared" si="26"/>
        <v>0</v>
      </c>
      <c r="EZ31" s="27">
        <f t="shared" si="26"/>
        <v>0</v>
      </c>
      <c r="FA31" s="27">
        <f t="shared" si="26"/>
        <v>0</v>
      </c>
      <c r="FB31" s="27">
        <f t="shared" si="26"/>
        <v>0</v>
      </c>
      <c r="FC31" s="27">
        <f t="shared" si="26"/>
        <v>0</v>
      </c>
      <c r="FD31" s="27">
        <f t="shared" si="26"/>
        <v>0</v>
      </c>
      <c r="FE31" s="27">
        <f t="shared" si="26"/>
        <v>0</v>
      </c>
      <c r="FF31" s="27">
        <f t="shared" si="26"/>
        <v>0</v>
      </c>
      <c r="FG31" s="27">
        <f t="shared" si="26"/>
        <v>0</v>
      </c>
      <c r="FH31" s="27">
        <f t="shared" si="26"/>
        <v>0</v>
      </c>
      <c r="FI31" s="27">
        <f t="shared" si="26"/>
        <v>0</v>
      </c>
      <c r="FJ31" s="27">
        <f t="shared" si="26"/>
        <v>0</v>
      </c>
      <c r="FK31" s="27">
        <f t="shared" si="26"/>
        <v>0</v>
      </c>
      <c r="FL31" s="27">
        <f t="shared" si="26"/>
        <v>0</v>
      </c>
      <c r="FM31" s="27">
        <f t="shared" si="26"/>
        <v>0</v>
      </c>
      <c r="FN31" s="27">
        <f t="shared" si="26"/>
        <v>0</v>
      </c>
      <c r="FO31" s="27">
        <f t="shared" si="26"/>
        <v>0</v>
      </c>
      <c r="FP31" s="27">
        <f t="shared" si="26"/>
        <v>0</v>
      </c>
      <c r="FQ31" s="27">
        <f t="shared" si="26"/>
        <v>0</v>
      </c>
      <c r="FR31" s="27">
        <f t="shared" si="26"/>
        <v>0</v>
      </c>
      <c r="FS31" s="27">
        <f t="shared" si="26"/>
        <v>0</v>
      </c>
      <c r="FT31" s="27">
        <f t="shared" si="26"/>
        <v>0</v>
      </c>
      <c r="FU31" s="27">
        <f t="shared" si="26"/>
        <v>0</v>
      </c>
      <c r="FV31" s="27">
        <f t="shared" si="26"/>
        <v>0</v>
      </c>
      <c r="FW31" s="27">
        <f t="shared" si="26"/>
        <v>0</v>
      </c>
      <c r="FX31" s="27">
        <f t="shared" si="26"/>
        <v>0</v>
      </c>
      <c r="FY31" s="27">
        <f t="shared" si="26"/>
        <v>0</v>
      </c>
      <c r="FZ31" s="27">
        <f t="shared" si="26"/>
        <v>0</v>
      </c>
      <c r="GA31" s="27">
        <f t="shared" si="26"/>
        <v>0</v>
      </c>
      <c r="GB31" s="27">
        <f t="shared" si="26"/>
        <v>0</v>
      </c>
      <c r="GC31" s="27">
        <f t="shared" si="26"/>
        <v>0</v>
      </c>
      <c r="GD31" s="27">
        <f t="shared" si="26"/>
        <v>0</v>
      </c>
      <c r="GE31" s="27">
        <f t="shared" si="26"/>
        <v>0</v>
      </c>
      <c r="GF31" s="27">
        <f t="shared" si="26"/>
        <v>0</v>
      </c>
      <c r="GG31" s="27">
        <f t="shared" si="26"/>
        <v>0</v>
      </c>
      <c r="GH31" s="27">
        <f t="shared" si="26"/>
        <v>0</v>
      </c>
      <c r="GI31" s="27">
        <f t="shared" si="26"/>
        <v>0</v>
      </c>
      <c r="GJ31" s="27">
        <f t="shared" si="26"/>
        <v>0</v>
      </c>
      <c r="GK31" s="27">
        <f t="shared" si="26"/>
        <v>0</v>
      </c>
      <c r="GL31" s="27">
        <f t="shared" si="26"/>
        <v>0</v>
      </c>
      <c r="GM31" s="27">
        <f aca="true" t="shared" si="27" ref="GM31:HD31">+GM30</f>
        <v>0</v>
      </c>
      <c r="GN31" s="27">
        <f t="shared" si="27"/>
        <v>0</v>
      </c>
      <c r="GO31" s="27">
        <f t="shared" si="27"/>
        <v>0</v>
      </c>
      <c r="GP31" s="27">
        <f t="shared" si="27"/>
        <v>0</v>
      </c>
      <c r="GQ31" s="27">
        <f t="shared" si="27"/>
        <v>0</v>
      </c>
      <c r="GR31" s="27">
        <f t="shared" si="27"/>
        <v>0</v>
      </c>
      <c r="GS31" s="27">
        <f t="shared" si="27"/>
        <v>0</v>
      </c>
      <c r="GT31" s="27">
        <f t="shared" si="27"/>
        <v>0</v>
      </c>
      <c r="GU31" s="27">
        <f t="shared" si="27"/>
        <v>0</v>
      </c>
      <c r="GV31" s="27">
        <f t="shared" si="27"/>
        <v>0</v>
      </c>
      <c r="GW31" s="27">
        <f t="shared" si="27"/>
        <v>0</v>
      </c>
      <c r="GX31" s="27">
        <f t="shared" si="27"/>
        <v>0</v>
      </c>
      <c r="GY31" s="27">
        <f t="shared" si="27"/>
        <v>149490</v>
      </c>
      <c r="GZ31" s="27">
        <f t="shared" si="27"/>
        <v>144750</v>
      </c>
      <c r="HA31" s="27">
        <f t="shared" si="27"/>
        <v>299630</v>
      </c>
      <c r="HB31" s="27">
        <f t="shared" si="27"/>
        <v>312450</v>
      </c>
      <c r="HC31" s="27">
        <f t="shared" si="27"/>
        <v>338790</v>
      </c>
      <c r="HD31" s="27">
        <f t="shared" si="27"/>
        <v>1245110</v>
      </c>
    </row>
    <row r="32" spans="1:212" ht="18" customHeight="1">
      <c r="A32" s="7">
        <v>16</v>
      </c>
      <c r="B32" s="7" t="s">
        <v>5</v>
      </c>
      <c r="C32" s="24">
        <v>0</v>
      </c>
      <c r="D32" s="24">
        <v>0</v>
      </c>
      <c r="E32" s="24">
        <v>0</v>
      </c>
      <c r="F32" s="24">
        <v>0</v>
      </c>
      <c r="G32" s="24">
        <v>4</v>
      </c>
      <c r="H32" s="24">
        <v>4</v>
      </c>
      <c r="I32" s="24">
        <v>8</v>
      </c>
      <c r="J32" s="24">
        <v>0</v>
      </c>
      <c r="K32" s="24">
        <v>0</v>
      </c>
      <c r="L32" s="24">
        <v>0</v>
      </c>
      <c r="M32" s="24">
        <v>0</v>
      </c>
      <c r="N32" s="24">
        <v>4</v>
      </c>
      <c r="O32" s="24">
        <v>4</v>
      </c>
      <c r="P32" s="24">
        <v>8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v>0</v>
      </c>
      <c r="CO32" s="24">
        <v>0</v>
      </c>
      <c r="CP32" s="24">
        <v>0</v>
      </c>
      <c r="CQ32" s="24">
        <v>0</v>
      </c>
      <c r="CR32" s="24">
        <v>0</v>
      </c>
      <c r="CS32" s="24">
        <v>0</v>
      </c>
      <c r="CT32" s="24">
        <v>0</v>
      </c>
      <c r="CU32" s="24">
        <v>0</v>
      </c>
      <c r="CV32" s="24">
        <v>0</v>
      </c>
      <c r="CW32" s="24">
        <v>0</v>
      </c>
      <c r="CX32" s="24">
        <v>0</v>
      </c>
      <c r="CY32" s="24">
        <v>0</v>
      </c>
      <c r="CZ32" s="24">
        <v>0</v>
      </c>
      <c r="DA32" s="24">
        <v>4</v>
      </c>
      <c r="DB32" s="24">
        <v>4</v>
      </c>
      <c r="DC32" s="24">
        <v>8</v>
      </c>
      <c r="DD32" s="24">
        <v>0</v>
      </c>
      <c r="DE32" s="24">
        <v>0</v>
      </c>
      <c r="DF32" s="24">
        <v>0</v>
      </c>
      <c r="DG32" s="24">
        <v>0</v>
      </c>
      <c r="DH32" s="24">
        <v>121770</v>
      </c>
      <c r="DI32" s="24">
        <v>121770</v>
      </c>
      <c r="DJ32" s="24">
        <v>243540</v>
      </c>
      <c r="DK32" s="24">
        <v>0</v>
      </c>
      <c r="DL32" s="24">
        <v>0</v>
      </c>
      <c r="DM32" s="24">
        <v>0</v>
      </c>
      <c r="DN32" s="24">
        <v>0</v>
      </c>
      <c r="DO32" s="24">
        <v>121770</v>
      </c>
      <c r="DP32" s="24">
        <v>121770</v>
      </c>
      <c r="DQ32" s="24">
        <v>243540</v>
      </c>
      <c r="DR32" s="24">
        <v>0</v>
      </c>
      <c r="DS32" s="24">
        <v>0</v>
      </c>
      <c r="DT32" s="24">
        <v>0</v>
      </c>
      <c r="DU32" s="24">
        <v>0</v>
      </c>
      <c r="DV32" s="24">
        <v>0</v>
      </c>
      <c r="DW32" s="24">
        <v>0</v>
      </c>
      <c r="DX32" s="24">
        <v>0</v>
      </c>
      <c r="DY32" s="24">
        <v>0</v>
      </c>
      <c r="DZ32" s="24">
        <v>0</v>
      </c>
      <c r="EA32" s="24">
        <v>0</v>
      </c>
      <c r="EB32" s="24">
        <v>0</v>
      </c>
      <c r="EC32" s="24">
        <v>0</v>
      </c>
      <c r="ED32" s="24">
        <v>0</v>
      </c>
      <c r="EE32" s="24">
        <v>0</v>
      </c>
      <c r="EF32" s="24">
        <v>0</v>
      </c>
      <c r="EG32" s="24">
        <v>0</v>
      </c>
      <c r="EH32" s="24">
        <v>0</v>
      </c>
      <c r="EI32" s="24">
        <v>0</v>
      </c>
      <c r="EJ32" s="24">
        <v>0</v>
      </c>
      <c r="EK32" s="24">
        <v>0</v>
      </c>
      <c r="EL32" s="24">
        <v>0</v>
      </c>
      <c r="EM32" s="24">
        <v>0</v>
      </c>
      <c r="EN32" s="24">
        <v>0</v>
      </c>
      <c r="EO32" s="24">
        <v>0</v>
      </c>
      <c r="EP32" s="24">
        <v>0</v>
      </c>
      <c r="EQ32" s="24">
        <v>0</v>
      </c>
      <c r="ER32" s="24">
        <v>0</v>
      </c>
      <c r="ES32" s="24">
        <v>0</v>
      </c>
      <c r="ET32" s="24">
        <v>0</v>
      </c>
      <c r="EU32" s="24">
        <v>0</v>
      </c>
      <c r="EV32" s="24">
        <v>0</v>
      </c>
      <c r="EW32" s="24">
        <v>0</v>
      </c>
      <c r="EX32" s="24">
        <v>0</v>
      </c>
      <c r="EY32" s="24">
        <v>0</v>
      </c>
      <c r="EZ32" s="24">
        <v>0</v>
      </c>
      <c r="FA32" s="24">
        <v>0</v>
      </c>
      <c r="FB32" s="24">
        <v>0</v>
      </c>
      <c r="FC32" s="24">
        <v>0</v>
      </c>
      <c r="FD32" s="24">
        <v>0</v>
      </c>
      <c r="FE32" s="24">
        <v>0</v>
      </c>
      <c r="FF32" s="24">
        <v>0</v>
      </c>
      <c r="FG32" s="24">
        <v>0</v>
      </c>
      <c r="FH32" s="24">
        <v>0</v>
      </c>
      <c r="FI32" s="24">
        <v>0</v>
      </c>
      <c r="FJ32" s="24">
        <v>0</v>
      </c>
      <c r="FK32" s="24">
        <v>0</v>
      </c>
      <c r="FL32" s="24">
        <v>0</v>
      </c>
      <c r="FM32" s="24">
        <v>0</v>
      </c>
      <c r="FN32" s="24">
        <v>0</v>
      </c>
      <c r="FO32" s="24">
        <v>0</v>
      </c>
      <c r="FP32" s="24">
        <v>0</v>
      </c>
      <c r="FQ32" s="24">
        <v>0</v>
      </c>
      <c r="FR32" s="24">
        <v>0</v>
      </c>
      <c r="FS32" s="24">
        <v>0</v>
      </c>
      <c r="FT32" s="24">
        <v>0</v>
      </c>
      <c r="FU32" s="24">
        <v>0</v>
      </c>
      <c r="FV32" s="24">
        <v>0</v>
      </c>
      <c r="FW32" s="24">
        <v>0</v>
      </c>
      <c r="FX32" s="24">
        <v>0</v>
      </c>
      <c r="FY32" s="24">
        <v>0</v>
      </c>
      <c r="FZ32" s="24">
        <v>0</v>
      </c>
      <c r="GA32" s="24">
        <v>0</v>
      </c>
      <c r="GB32" s="24">
        <v>0</v>
      </c>
      <c r="GC32" s="24">
        <v>0</v>
      </c>
      <c r="GD32" s="24">
        <v>0</v>
      </c>
      <c r="GE32" s="24">
        <v>0</v>
      </c>
      <c r="GF32" s="24">
        <v>0</v>
      </c>
      <c r="GG32" s="24">
        <v>0</v>
      </c>
      <c r="GH32" s="24">
        <v>0</v>
      </c>
      <c r="GI32" s="24">
        <v>0</v>
      </c>
      <c r="GJ32" s="24">
        <v>0</v>
      </c>
      <c r="GK32" s="24">
        <v>0</v>
      </c>
      <c r="GL32" s="24">
        <v>0</v>
      </c>
      <c r="GM32" s="24">
        <v>0</v>
      </c>
      <c r="GN32" s="24">
        <v>0</v>
      </c>
      <c r="GO32" s="24">
        <v>0</v>
      </c>
      <c r="GP32" s="24">
        <v>0</v>
      </c>
      <c r="GQ32" s="24">
        <v>0</v>
      </c>
      <c r="GR32" s="24">
        <v>0</v>
      </c>
      <c r="GS32" s="24">
        <v>0</v>
      </c>
      <c r="GT32" s="24">
        <v>0</v>
      </c>
      <c r="GU32" s="24">
        <v>0</v>
      </c>
      <c r="GV32" s="24">
        <v>0</v>
      </c>
      <c r="GW32" s="24">
        <v>0</v>
      </c>
      <c r="GX32" s="24">
        <v>0</v>
      </c>
      <c r="GY32" s="24">
        <v>0</v>
      </c>
      <c r="GZ32" s="24">
        <v>0</v>
      </c>
      <c r="HA32" s="24">
        <v>0</v>
      </c>
      <c r="HB32" s="24">
        <v>121770</v>
      </c>
      <c r="HC32" s="24">
        <v>121770</v>
      </c>
      <c r="HD32" s="24">
        <v>243540</v>
      </c>
    </row>
    <row r="33" spans="1:212" ht="18" customHeight="1">
      <c r="A33" s="8">
        <v>17</v>
      </c>
      <c r="B33" s="8" t="s">
        <v>7</v>
      </c>
      <c r="C33" s="26">
        <v>0</v>
      </c>
      <c r="D33" s="26">
        <v>0</v>
      </c>
      <c r="E33" s="26">
        <v>0</v>
      </c>
      <c r="F33" s="26">
        <v>5</v>
      </c>
      <c r="G33" s="26">
        <v>10</v>
      </c>
      <c r="H33" s="26">
        <v>0</v>
      </c>
      <c r="I33" s="26">
        <v>15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5</v>
      </c>
      <c r="U33" s="26">
        <v>0</v>
      </c>
      <c r="V33" s="26">
        <v>0</v>
      </c>
      <c r="W33" s="26">
        <v>5</v>
      </c>
      <c r="X33" s="26">
        <v>0</v>
      </c>
      <c r="Y33" s="26">
        <v>0</v>
      </c>
      <c r="Z33" s="26">
        <v>0</v>
      </c>
      <c r="AA33" s="26">
        <v>0</v>
      </c>
      <c r="AB33" s="26">
        <v>5</v>
      </c>
      <c r="AC33" s="26">
        <v>0</v>
      </c>
      <c r="AD33" s="26">
        <v>5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5</v>
      </c>
      <c r="AQ33" s="26">
        <v>0</v>
      </c>
      <c r="AR33" s="26">
        <v>5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>
        <v>0</v>
      </c>
      <c r="CU33" s="26">
        <v>0</v>
      </c>
      <c r="CV33" s="26">
        <v>0</v>
      </c>
      <c r="CW33" s="26">
        <v>0</v>
      </c>
      <c r="CX33" s="26">
        <v>0</v>
      </c>
      <c r="CY33" s="26">
        <v>0</v>
      </c>
      <c r="CZ33" s="26">
        <v>5</v>
      </c>
      <c r="DA33" s="26">
        <v>10</v>
      </c>
      <c r="DB33" s="26">
        <v>0</v>
      </c>
      <c r="DC33" s="26">
        <v>15</v>
      </c>
      <c r="DD33" s="26">
        <v>0</v>
      </c>
      <c r="DE33" s="26">
        <v>0</v>
      </c>
      <c r="DF33" s="26">
        <v>0</v>
      </c>
      <c r="DG33" s="26">
        <v>149490</v>
      </c>
      <c r="DH33" s="26">
        <v>166320</v>
      </c>
      <c r="DI33" s="26">
        <v>0</v>
      </c>
      <c r="DJ33" s="26">
        <v>315810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26">
        <v>0</v>
      </c>
      <c r="DQ33" s="26">
        <v>0</v>
      </c>
      <c r="DR33" s="26">
        <v>0</v>
      </c>
      <c r="DS33" s="26">
        <v>0</v>
      </c>
      <c r="DT33" s="26">
        <v>0</v>
      </c>
      <c r="DU33" s="26">
        <v>149490</v>
      </c>
      <c r="DV33" s="26">
        <v>0</v>
      </c>
      <c r="DW33" s="26">
        <v>0</v>
      </c>
      <c r="DX33" s="26">
        <v>149490</v>
      </c>
      <c r="DY33" s="26">
        <v>0</v>
      </c>
      <c r="DZ33" s="26">
        <v>0</v>
      </c>
      <c r="EA33" s="26">
        <v>0</v>
      </c>
      <c r="EB33" s="26">
        <v>0</v>
      </c>
      <c r="EC33" s="26">
        <v>126720</v>
      </c>
      <c r="ED33" s="26">
        <v>0</v>
      </c>
      <c r="EE33" s="26">
        <v>126720</v>
      </c>
      <c r="EF33" s="26">
        <v>0</v>
      </c>
      <c r="EG33" s="26">
        <v>0</v>
      </c>
      <c r="EH33" s="26">
        <v>0</v>
      </c>
      <c r="EI33" s="26">
        <v>0</v>
      </c>
      <c r="EJ33" s="26">
        <v>0</v>
      </c>
      <c r="EK33" s="26">
        <v>0</v>
      </c>
      <c r="EL33" s="26">
        <v>0</v>
      </c>
      <c r="EM33" s="26">
        <v>0</v>
      </c>
      <c r="EN33" s="26">
        <v>0</v>
      </c>
      <c r="EO33" s="26">
        <v>0</v>
      </c>
      <c r="EP33" s="26">
        <v>0</v>
      </c>
      <c r="EQ33" s="26">
        <v>39600</v>
      </c>
      <c r="ER33" s="26">
        <v>0</v>
      </c>
      <c r="ES33" s="26">
        <v>39600</v>
      </c>
      <c r="ET33" s="26">
        <v>0</v>
      </c>
      <c r="EU33" s="26">
        <v>0</v>
      </c>
      <c r="EV33" s="26">
        <v>0</v>
      </c>
      <c r="EW33" s="26">
        <v>0</v>
      </c>
      <c r="EX33" s="26">
        <v>0</v>
      </c>
      <c r="EY33" s="26">
        <v>0</v>
      </c>
      <c r="EZ33" s="26">
        <v>0</v>
      </c>
      <c r="FA33" s="26">
        <v>0</v>
      </c>
      <c r="FB33" s="26">
        <v>0</v>
      </c>
      <c r="FC33" s="26">
        <v>0</v>
      </c>
      <c r="FD33" s="26">
        <v>0</v>
      </c>
      <c r="FE33" s="26">
        <v>0</v>
      </c>
      <c r="FF33" s="26">
        <v>0</v>
      </c>
      <c r="FG33" s="26">
        <v>0</v>
      </c>
      <c r="FH33" s="26">
        <v>0</v>
      </c>
      <c r="FI33" s="26">
        <v>0</v>
      </c>
      <c r="FJ33" s="26">
        <v>0</v>
      </c>
      <c r="FK33" s="26">
        <v>0</v>
      </c>
      <c r="FL33" s="26">
        <v>0</v>
      </c>
      <c r="FM33" s="26">
        <v>0</v>
      </c>
      <c r="FN33" s="26">
        <v>0</v>
      </c>
      <c r="FO33" s="26">
        <v>0</v>
      </c>
      <c r="FP33" s="26">
        <v>0</v>
      </c>
      <c r="FQ33" s="26">
        <v>0</v>
      </c>
      <c r="FR33" s="26">
        <v>0</v>
      </c>
      <c r="FS33" s="26">
        <v>0</v>
      </c>
      <c r="FT33" s="26">
        <v>0</v>
      </c>
      <c r="FU33" s="26">
        <v>0</v>
      </c>
      <c r="FV33" s="26">
        <v>0</v>
      </c>
      <c r="FW33" s="26">
        <v>0</v>
      </c>
      <c r="FX33" s="26">
        <v>0</v>
      </c>
      <c r="FY33" s="26">
        <v>0</v>
      </c>
      <c r="FZ33" s="26">
        <v>0</v>
      </c>
      <c r="GA33" s="26">
        <v>0</v>
      </c>
      <c r="GB33" s="26">
        <v>0</v>
      </c>
      <c r="GC33" s="26">
        <v>0</v>
      </c>
      <c r="GD33" s="26">
        <v>0</v>
      </c>
      <c r="GE33" s="26">
        <v>0</v>
      </c>
      <c r="GF33" s="26">
        <v>0</v>
      </c>
      <c r="GG33" s="26">
        <v>0</v>
      </c>
      <c r="GH33" s="26">
        <v>0</v>
      </c>
      <c r="GI33" s="26">
        <v>0</v>
      </c>
      <c r="GJ33" s="26">
        <v>0</v>
      </c>
      <c r="GK33" s="26">
        <v>0</v>
      </c>
      <c r="GL33" s="26">
        <v>0</v>
      </c>
      <c r="GM33" s="26">
        <v>0</v>
      </c>
      <c r="GN33" s="26">
        <v>0</v>
      </c>
      <c r="GO33" s="26">
        <v>0</v>
      </c>
      <c r="GP33" s="26">
        <v>0</v>
      </c>
      <c r="GQ33" s="26">
        <v>0</v>
      </c>
      <c r="GR33" s="26">
        <v>0</v>
      </c>
      <c r="GS33" s="26">
        <v>0</v>
      </c>
      <c r="GT33" s="26">
        <v>0</v>
      </c>
      <c r="GU33" s="26">
        <v>0</v>
      </c>
      <c r="GV33" s="26">
        <v>0</v>
      </c>
      <c r="GW33" s="26">
        <v>0</v>
      </c>
      <c r="GX33" s="26">
        <v>0</v>
      </c>
      <c r="GY33" s="26">
        <v>0</v>
      </c>
      <c r="GZ33" s="26">
        <v>0</v>
      </c>
      <c r="HA33" s="26">
        <v>149490</v>
      </c>
      <c r="HB33" s="26">
        <v>166320</v>
      </c>
      <c r="HC33" s="26">
        <v>0</v>
      </c>
      <c r="HD33" s="26">
        <v>315810</v>
      </c>
    </row>
    <row r="34" spans="1:212" ht="18" customHeight="1" thickBot="1">
      <c r="A34" s="57" t="s">
        <v>49</v>
      </c>
      <c r="B34" s="58"/>
      <c r="C34" s="27">
        <f aca="true" t="shared" si="28" ref="C34:BN34">SUM(C32:C33)</f>
        <v>0</v>
      </c>
      <c r="D34" s="27">
        <f t="shared" si="28"/>
        <v>0</v>
      </c>
      <c r="E34" s="27">
        <f t="shared" si="28"/>
        <v>0</v>
      </c>
      <c r="F34" s="27">
        <f t="shared" si="28"/>
        <v>5</v>
      </c>
      <c r="G34" s="27">
        <f t="shared" si="28"/>
        <v>14</v>
      </c>
      <c r="H34" s="27">
        <f t="shared" si="28"/>
        <v>4</v>
      </c>
      <c r="I34" s="27">
        <f t="shared" si="28"/>
        <v>23</v>
      </c>
      <c r="J34" s="27">
        <f t="shared" si="28"/>
        <v>0</v>
      </c>
      <c r="K34" s="27">
        <f t="shared" si="28"/>
        <v>0</v>
      </c>
      <c r="L34" s="27">
        <f t="shared" si="28"/>
        <v>0</v>
      </c>
      <c r="M34" s="27">
        <f t="shared" si="28"/>
        <v>0</v>
      </c>
      <c r="N34" s="27">
        <f t="shared" si="28"/>
        <v>4</v>
      </c>
      <c r="O34" s="27">
        <f t="shared" si="28"/>
        <v>4</v>
      </c>
      <c r="P34" s="27">
        <f t="shared" si="28"/>
        <v>8</v>
      </c>
      <c r="Q34" s="27">
        <f t="shared" si="28"/>
        <v>0</v>
      </c>
      <c r="R34" s="27">
        <f t="shared" si="28"/>
        <v>0</v>
      </c>
      <c r="S34" s="27">
        <f t="shared" si="28"/>
        <v>0</v>
      </c>
      <c r="T34" s="27">
        <f t="shared" si="28"/>
        <v>5</v>
      </c>
      <c r="U34" s="27">
        <f t="shared" si="28"/>
        <v>0</v>
      </c>
      <c r="V34" s="27">
        <f t="shared" si="28"/>
        <v>0</v>
      </c>
      <c r="W34" s="27">
        <f t="shared" si="28"/>
        <v>5</v>
      </c>
      <c r="X34" s="27">
        <f t="shared" si="28"/>
        <v>0</v>
      </c>
      <c r="Y34" s="27">
        <f t="shared" si="28"/>
        <v>0</v>
      </c>
      <c r="Z34" s="27">
        <f t="shared" si="28"/>
        <v>0</v>
      </c>
      <c r="AA34" s="27">
        <f t="shared" si="28"/>
        <v>0</v>
      </c>
      <c r="AB34" s="27">
        <f t="shared" si="28"/>
        <v>5</v>
      </c>
      <c r="AC34" s="27">
        <f t="shared" si="28"/>
        <v>0</v>
      </c>
      <c r="AD34" s="27">
        <f t="shared" si="28"/>
        <v>5</v>
      </c>
      <c r="AE34" s="27">
        <f t="shared" si="28"/>
        <v>0</v>
      </c>
      <c r="AF34" s="27">
        <f t="shared" si="28"/>
        <v>0</v>
      </c>
      <c r="AG34" s="27">
        <f t="shared" si="28"/>
        <v>0</v>
      </c>
      <c r="AH34" s="27">
        <f t="shared" si="28"/>
        <v>0</v>
      </c>
      <c r="AI34" s="27">
        <f t="shared" si="28"/>
        <v>0</v>
      </c>
      <c r="AJ34" s="27">
        <f t="shared" si="28"/>
        <v>0</v>
      </c>
      <c r="AK34" s="27">
        <f t="shared" si="28"/>
        <v>0</v>
      </c>
      <c r="AL34" s="27">
        <f t="shared" si="28"/>
        <v>0</v>
      </c>
      <c r="AM34" s="27">
        <f t="shared" si="28"/>
        <v>0</v>
      </c>
      <c r="AN34" s="27">
        <f t="shared" si="28"/>
        <v>0</v>
      </c>
      <c r="AO34" s="27">
        <f t="shared" si="28"/>
        <v>0</v>
      </c>
      <c r="AP34" s="27">
        <f t="shared" si="28"/>
        <v>5</v>
      </c>
      <c r="AQ34" s="27">
        <f t="shared" si="28"/>
        <v>0</v>
      </c>
      <c r="AR34" s="27">
        <f t="shared" si="28"/>
        <v>5</v>
      </c>
      <c r="AS34" s="27">
        <f t="shared" si="28"/>
        <v>0</v>
      </c>
      <c r="AT34" s="27">
        <f t="shared" si="28"/>
        <v>0</v>
      </c>
      <c r="AU34" s="27">
        <f t="shared" si="28"/>
        <v>0</v>
      </c>
      <c r="AV34" s="27">
        <f t="shared" si="28"/>
        <v>0</v>
      </c>
      <c r="AW34" s="27">
        <f t="shared" si="28"/>
        <v>0</v>
      </c>
      <c r="AX34" s="27">
        <f t="shared" si="28"/>
        <v>0</v>
      </c>
      <c r="AY34" s="27">
        <f t="shared" si="28"/>
        <v>0</v>
      </c>
      <c r="AZ34" s="27">
        <f t="shared" si="28"/>
        <v>0</v>
      </c>
      <c r="BA34" s="27">
        <f t="shared" si="28"/>
        <v>0</v>
      </c>
      <c r="BB34" s="27">
        <f t="shared" si="28"/>
        <v>0</v>
      </c>
      <c r="BC34" s="27">
        <f t="shared" si="28"/>
        <v>0</v>
      </c>
      <c r="BD34" s="27">
        <f t="shared" si="28"/>
        <v>0</v>
      </c>
      <c r="BE34" s="27">
        <f t="shared" si="28"/>
        <v>0</v>
      </c>
      <c r="BF34" s="27">
        <f t="shared" si="28"/>
        <v>0</v>
      </c>
      <c r="BG34" s="27">
        <f t="shared" si="28"/>
        <v>0</v>
      </c>
      <c r="BH34" s="27">
        <f t="shared" si="28"/>
        <v>0</v>
      </c>
      <c r="BI34" s="27">
        <f t="shared" si="28"/>
        <v>0</v>
      </c>
      <c r="BJ34" s="27">
        <f t="shared" si="28"/>
        <v>0</v>
      </c>
      <c r="BK34" s="27">
        <f t="shared" si="28"/>
        <v>0</v>
      </c>
      <c r="BL34" s="27">
        <f t="shared" si="28"/>
        <v>0</v>
      </c>
      <c r="BM34" s="27">
        <f t="shared" si="28"/>
        <v>0</v>
      </c>
      <c r="BN34" s="27">
        <f t="shared" si="28"/>
        <v>0</v>
      </c>
      <c r="BO34" s="27">
        <f aca="true" t="shared" si="29" ref="BO34:DZ34">SUM(BO32:BO33)</f>
        <v>0</v>
      </c>
      <c r="BP34" s="27">
        <f t="shared" si="29"/>
        <v>0</v>
      </c>
      <c r="BQ34" s="27">
        <f t="shared" si="29"/>
        <v>0</v>
      </c>
      <c r="BR34" s="27">
        <f t="shared" si="29"/>
        <v>0</v>
      </c>
      <c r="BS34" s="27">
        <f t="shared" si="29"/>
        <v>0</v>
      </c>
      <c r="BT34" s="27">
        <f t="shared" si="29"/>
        <v>0</v>
      </c>
      <c r="BU34" s="27">
        <f t="shared" si="29"/>
        <v>0</v>
      </c>
      <c r="BV34" s="27">
        <f t="shared" si="29"/>
        <v>0</v>
      </c>
      <c r="BW34" s="27">
        <f t="shared" si="29"/>
        <v>0</v>
      </c>
      <c r="BX34" s="27">
        <f t="shared" si="29"/>
        <v>0</v>
      </c>
      <c r="BY34" s="27">
        <f t="shared" si="29"/>
        <v>0</v>
      </c>
      <c r="BZ34" s="27">
        <f t="shared" si="29"/>
        <v>0</v>
      </c>
      <c r="CA34" s="27">
        <f t="shared" si="29"/>
        <v>0</v>
      </c>
      <c r="CB34" s="27">
        <f t="shared" si="29"/>
        <v>0</v>
      </c>
      <c r="CC34" s="27">
        <f t="shared" si="29"/>
        <v>0</v>
      </c>
      <c r="CD34" s="27">
        <f t="shared" si="29"/>
        <v>0</v>
      </c>
      <c r="CE34" s="27">
        <f t="shared" si="29"/>
        <v>0</v>
      </c>
      <c r="CF34" s="27">
        <f t="shared" si="29"/>
        <v>0</v>
      </c>
      <c r="CG34" s="27">
        <f t="shared" si="29"/>
        <v>0</v>
      </c>
      <c r="CH34" s="27">
        <f t="shared" si="29"/>
        <v>0</v>
      </c>
      <c r="CI34" s="27">
        <f t="shared" si="29"/>
        <v>0</v>
      </c>
      <c r="CJ34" s="27">
        <f t="shared" si="29"/>
        <v>0</v>
      </c>
      <c r="CK34" s="27">
        <f t="shared" si="29"/>
        <v>0</v>
      </c>
      <c r="CL34" s="27">
        <f t="shared" si="29"/>
        <v>0</v>
      </c>
      <c r="CM34" s="27">
        <f t="shared" si="29"/>
        <v>0</v>
      </c>
      <c r="CN34" s="27">
        <f t="shared" si="29"/>
        <v>0</v>
      </c>
      <c r="CO34" s="27">
        <f t="shared" si="29"/>
        <v>0</v>
      </c>
      <c r="CP34" s="27">
        <f t="shared" si="29"/>
        <v>0</v>
      </c>
      <c r="CQ34" s="27">
        <f t="shared" si="29"/>
        <v>0</v>
      </c>
      <c r="CR34" s="27">
        <f t="shared" si="29"/>
        <v>0</v>
      </c>
      <c r="CS34" s="27">
        <f t="shared" si="29"/>
        <v>0</v>
      </c>
      <c r="CT34" s="27">
        <f t="shared" si="29"/>
        <v>0</v>
      </c>
      <c r="CU34" s="27">
        <f t="shared" si="29"/>
        <v>0</v>
      </c>
      <c r="CV34" s="27">
        <f t="shared" si="29"/>
        <v>0</v>
      </c>
      <c r="CW34" s="27">
        <f t="shared" si="29"/>
        <v>0</v>
      </c>
      <c r="CX34" s="27">
        <f t="shared" si="29"/>
        <v>0</v>
      </c>
      <c r="CY34" s="27">
        <f t="shared" si="29"/>
        <v>0</v>
      </c>
      <c r="CZ34" s="27">
        <f t="shared" si="29"/>
        <v>5</v>
      </c>
      <c r="DA34" s="27">
        <f t="shared" si="29"/>
        <v>14</v>
      </c>
      <c r="DB34" s="27">
        <f t="shared" si="29"/>
        <v>4</v>
      </c>
      <c r="DC34" s="27">
        <f t="shared" si="29"/>
        <v>23</v>
      </c>
      <c r="DD34" s="27">
        <f t="shared" si="29"/>
        <v>0</v>
      </c>
      <c r="DE34" s="27">
        <f t="shared" si="29"/>
        <v>0</v>
      </c>
      <c r="DF34" s="27">
        <f t="shared" si="29"/>
        <v>0</v>
      </c>
      <c r="DG34" s="27">
        <f t="shared" si="29"/>
        <v>149490</v>
      </c>
      <c r="DH34" s="27">
        <f t="shared" si="29"/>
        <v>288090</v>
      </c>
      <c r="DI34" s="27">
        <f t="shared" si="29"/>
        <v>121770</v>
      </c>
      <c r="DJ34" s="27">
        <f t="shared" si="29"/>
        <v>559350</v>
      </c>
      <c r="DK34" s="27">
        <f t="shared" si="29"/>
        <v>0</v>
      </c>
      <c r="DL34" s="27">
        <f t="shared" si="29"/>
        <v>0</v>
      </c>
      <c r="DM34" s="27">
        <f t="shared" si="29"/>
        <v>0</v>
      </c>
      <c r="DN34" s="27">
        <f t="shared" si="29"/>
        <v>0</v>
      </c>
      <c r="DO34" s="27">
        <f t="shared" si="29"/>
        <v>121770</v>
      </c>
      <c r="DP34" s="27">
        <f t="shared" si="29"/>
        <v>121770</v>
      </c>
      <c r="DQ34" s="27">
        <f t="shared" si="29"/>
        <v>243540</v>
      </c>
      <c r="DR34" s="27">
        <f t="shared" si="29"/>
        <v>0</v>
      </c>
      <c r="DS34" s="27">
        <f t="shared" si="29"/>
        <v>0</v>
      </c>
      <c r="DT34" s="27">
        <f t="shared" si="29"/>
        <v>0</v>
      </c>
      <c r="DU34" s="27">
        <f t="shared" si="29"/>
        <v>149490</v>
      </c>
      <c r="DV34" s="27">
        <f t="shared" si="29"/>
        <v>0</v>
      </c>
      <c r="DW34" s="27">
        <f t="shared" si="29"/>
        <v>0</v>
      </c>
      <c r="DX34" s="27">
        <f t="shared" si="29"/>
        <v>149490</v>
      </c>
      <c r="DY34" s="27">
        <f t="shared" si="29"/>
        <v>0</v>
      </c>
      <c r="DZ34" s="27">
        <f t="shared" si="29"/>
        <v>0</v>
      </c>
      <c r="EA34" s="27">
        <f aca="true" t="shared" si="30" ref="EA34:GL34">SUM(EA32:EA33)</f>
        <v>0</v>
      </c>
      <c r="EB34" s="27">
        <f t="shared" si="30"/>
        <v>0</v>
      </c>
      <c r="EC34" s="27">
        <f t="shared" si="30"/>
        <v>126720</v>
      </c>
      <c r="ED34" s="27">
        <f t="shared" si="30"/>
        <v>0</v>
      </c>
      <c r="EE34" s="27">
        <f t="shared" si="30"/>
        <v>126720</v>
      </c>
      <c r="EF34" s="27">
        <f t="shared" si="30"/>
        <v>0</v>
      </c>
      <c r="EG34" s="27">
        <f t="shared" si="30"/>
        <v>0</v>
      </c>
      <c r="EH34" s="27">
        <f t="shared" si="30"/>
        <v>0</v>
      </c>
      <c r="EI34" s="27">
        <f t="shared" si="30"/>
        <v>0</v>
      </c>
      <c r="EJ34" s="27">
        <f t="shared" si="30"/>
        <v>0</v>
      </c>
      <c r="EK34" s="27">
        <f t="shared" si="30"/>
        <v>0</v>
      </c>
      <c r="EL34" s="27">
        <f t="shared" si="30"/>
        <v>0</v>
      </c>
      <c r="EM34" s="27">
        <f t="shared" si="30"/>
        <v>0</v>
      </c>
      <c r="EN34" s="27">
        <f t="shared" si="30"/>
        <v>0</v>
      </c>
      <c r="EO34" s="27">
        <f t="shared" si="30"/>
        <v>0</v>
      </c>
      <c r="EP34" s="27">
        <f t="shared" si="30"/>
        <v>0</v>
      </c>
      <c r="EQ34" s="27">
        <f t="shared" si="30"/>
        <v>39600</v>
      </c>
      <c r="ER34" s="27">
        <f t="shared" si="30"/>
        <v>0</v>
      </c>
      <c r="ES34" s="27">
        <f t="shared" si="30"/>
        <v>39600</v>
      </c>
      <c r="ET34" s="27">
        <f t="shared" si="30"/>
        <v>0</v>
      </c>
      <c r="EU34" s="27">
        <f t="shared" si="30"/>
        <v>0</v>
      </c>
      <c r="EV34" s="27">
        <f t="shared" si="30"/>
        <v>0</v>
      </c>
      <c r="EW34" s="27">
        <f t="shared" si="30"/>
        <v>0</v>
      </c>
      <c r="EX34" s="27">
        <f t="shared" si="30"/>
        <v>0</v>
      </c>
      <c r="EY34" s="27">
        <f t="shared" si="30"/>
        <v>0</v>
      </c>
      <c r="EZ34" s="27">
        <f t="shared" si="30"/>
        <v>0</v>
      </c>
      <c r="FA34" s="27">
        <f t="shared" si="30"/>
        <v>0</v>
      </c>
      <c r="FB34" s="27">
        <f t="shared" si="30"/>
        <v>0</v>
      </c>
      <c r="FC34" s="27">
        <f t="shared" si="30"/>
        <v>0</v>
      </c>
      <c r="FD34" s="27">
        <f t="shared" si="30"/>
        <v>0</v>
      </c>
      <c r="FE34" s="27">
        <f t="shared" si="30"/>
        <v>0</v>
      </c>
      <c r="FF34" s="27">
        <f t="shared" si="30"/>
        <v>0</v>
      </c>
      <c r="FG34" s="27">
        <f t="shared" si="30"/>
        <v>0</v>
      </c>
      <c r="FH34" s="27">
        <f t="shared" si="30"/>
        <v>0</v>
      </c>
      <c r="FI34" s="27">
        <f t="shared" si="30"/>
        <v>0</v>
      </c>
      <c r="FJ34" s="27">
        <f t="shared" si="30"/>
        <v>0</v>
      </c>
      <c r="FK34" s="27">
        <f t="shared" si="30"/>
        <v>0</v>
      </c>
      <c r="FL34" s="27">
        <f t="shared" si="30"/>
        <v>0</v>
      </c>
      <c r="FM34" s="27">
        <f t="shared" si="30"/>
        <v>0</v>
      </c>
      <c r="FN34" s="27">
        <f t="shared" si="30"/>
        <v>0</v>
      </c>
      <c r="FO34" s="27">
        <f t="shared" si="30"/>
        <v>0</v>
      </c>
      <c r="FP34" s="27">
        <f t="shared" si="30"/>
        <v>0</v>
      </c>
      <c r="FQ34" s="27">
        <f t="shared" si="30"/>
        <v>0</v>
      </c>
      <c r="FR34" s="27">
        <f t="shared" si="30"/>
        <v>0</v>
      </c>
      <c r="FS34" s="27">
        <f t="shared" si="30"/>
        <v>0</v>
      </c>
      <c r="FT34" s="27">
        <f t="shared" si="30"/>
        <v>0</v>
      </c>
      <c r="FU34" s="27">
        <f t="shared" si="30"/>
        <v>0</v>
      </c>
      <c r="FV34" s="27">
        <f t="shared" si="30"/>
        <v>0</v>
      </c>
      <c r="FW34" s="27">
        <f t="shared" si="30"/>
        <v>0</v>
      </c>
      <c r="FX34" s="27">
        <f t="shared" si="30"/>
        <v>0</v>
      </c>
      <c r="FY34" s="27">
        <f t="shared" si="30"/>
        <v>0</v>
      </c>
      <c r="FZ34" s="27">
        <f t="shared" si="30"/>
        <v>0</v>
      </c>
      <c r="GA34" s="27">
        <f t="shared" si="30"/>
        <v>0</v>
      </c>
      <c r="GB34" s="27">
        <f t="shared" si="30"/>
        <v>0</v>
      </c>
      <c r="GC34" s="27">
        <f t="shared" si="30"/>
        <v>0</v>
      </c>
      <c r="GD34" s="27">
        <f t="shared" si="30"/>
        <v>0</v>
      </c>
      <c r="GE34" s="27">
        <f t="shared" si="30"/>
        <v>0</v>
      </c>
      <c r="GF34" s="27">
        <f t="shared" si="30"/>
        <v>0</v>
      </c>
      <c r="GG34" s="27">
        <f t="shared" si="30"/>
        <v>0</v>
      </c>
      <c r="GH34" s="27">
        <f t="shared" si="30"/>
        <v>0</v>
      </c>
      <c r="GI34" s="27">
        <f t="shared" si="30"/>
        <v>0</v>
      </c>
      <c r="GJ34" s="27">
        <f t="shared" si="30"/>
        <v>0</v>
      </c>
      <c r="GK34" s="27">
        <f t="shared" si="30"/>
        <v>0</v>
      </c>
      <c r="GL34" s="27">
        <f t="shared" si="30"/>
        <v>0</v>
      </c>
      <c r="GM34" s="27">
        <f>SUM(GM32:GM33)</f>
        <v>0</v>
      </c>
      <c r="GN34" s="27">
        <f>SUM(GN32:GN33)</f>
        <v>0</v>
      </c>
      <c r="GO34" s="27">
        <f>SUM(GO32:GO33)</f>
        <v>0</v>
      </c>
      <c r="GP34" s="27">
        <f>SUM(GP32:GP33)</f>
        <v>0</v>
      </c>
      <c r="GQ34" s="27">
        <f>SUM(GQ32:GQ33)</f>
        <v>0</v>
      </c>
      <c r="GR34" s="27">
        <f>SUM(GR32:GR33)</f>
        <v>0</v>
      </c>
      <c r="GS34" s="27">
        <f>SUM(GS32:GS33)</f>
        <v>0</v>
      </c>
      <c r="GT34" s="27">
        <f>SUM(GT32:GT33)</f>
        <v>0</v>
      </c>
      <c r="GU34" s="27">
        <f>SUM(GU32:GU33)</f>
        <v>0</v>
      </c>
      <c r="GV34" s="27">
        <f>SUM(GV32:GV33)</f>
        <v>0</v>
      </c>
      <c r="GW34" s="27">
        <f>SUM(GW32:GW33)</f>
        <v>0</v>
      </c>
      <c r="GX34" s="27">
        <f>SUM(GX32:GX33)</f>
        <v>0</v>
      </c>
      <c r="GY34" s="27">
        <f>SUM(GY32:GY33)</f>
        <v>0</v>
      </c>
      <c r="GZ34" s="27">
        <f>SUM(GZ32:GZ33)</f>
        <v>0</v>
      </c>
      <c r="HA34" s="27">
        <f>SUM(HA32:HA33)</f>
        <v>149490</v>
      </c>
      <c r="HB34" s="27">
        <f>SUM(HB32:HB33)</f>
        <v>288090</v>
      </c>
      <c r="HC34" s="27">
        <f>SUM(HC32:HC33)</f>
        <v>121770</v>
      </c>
      <c r="HD34" s="27">
        <f>SUM(HD32:HD33)</f>
        <v>559350</v>
      </c>
    </row>
    <row r="35" spans="1:212" ht="18" customHeight="1" thickBot="1">
      <c r="A35" s="59" t="s">
        <v>50</v>
      </c>
      <c r="B35" s="60"/>
      <c r="C35" s="27">
        <f aca="true" t="shared" si="31" ref="C35:BN35">+C34</f>
        <v>0</v>
      </c>
      <c r="D35" s="27">
        <f t="shared" si="31"/>
        <v>0</v>
      </c>
      <c r="E35" s="27">
        <f t="shared" si="31"/>
        <v>0</v>
      </c>
      <c r="F35" s="27">
        <f t="shared" si="31"/>
        <v>5</v>
      </c>
      <c r="G35" s="27">
        <f t="shared" si="31"/>
        <v>14</v>
      </c>
      <c r="H35" s="27">
        <f t="shared" si="31"/>
        <v>4</v>
      </c>
      <c r="I35" s="27">
        <f t="shared" si="31"/>
        <v>23</v>
      </c>
      <c r="J35" s="27">
        <f t="shared" si="31"/>
        <v>0</v>
      </c>
      <c r="K35" s="27">
        <f t="shared" si="31"/>
        <v>0</v>
      </c>
      <c r="L35" s="27">
        <f t="shared" si="31"/>
        <v>0</v>
      </c>
      <c r="M35" s="27">
        <f t="shared" si="31"/>
        <v>0</v>
      </c>
      <c r="N35" s="27">
        <f t="shared" si="31"/>
        <v>4</v>
      </c>
      <c r="O35" s="27">
        <f t="shared" si="31"/>
        <v>4</v>
      </c>
      <c r="P35" s="27">
        <f t="shared" si="31"/>
        <v>8</v>
      </c>
      <c r="Q35" s="27">
        <f t="shared" si="31"/>
        <v>0</v>
      </c>
      <c r="R35" s="27">
        <f t="shared" si="31"/>
        <v>0</v>
      </c>
      <c r="S35" s="27">
        <f t="shared" si="31"/>
        <v>0</v>
      </c>
      <c r="T35" s="27">
        <f t="shared" si="31"/>
        <v>5</v>
      </c>
      <c r="U35" s="27">
        <f t="shared" si="31"/>
        <v>0</v>
      </c>
      <c r="V35" s="27">
        <f t="shared" si="31"/>
        <v>0</v>
      </c>
      <c r="W35" s="27">
        <f t="shared" si="31"/>
        <v>5</v>
      </c>
      <c r="X35" s="27">
        <f t="shared" si="31"/>
        <v>0</v>
      </c>
      <c r="Y35" s="27">
        <f t="shared" si="31"/>
        <v>0</v>
      </c>
      <c r="Z35" s="27">
        <f t="shared" si="31"/>
        <v>0</v>
      </c>
      <c r="AA35" s="27">
        <f t="shared" si="31"/>
        <v>0</v>
      </c>
      <c r="AB35" s="27">
        <f t="shared" si="31"/>
        <v>5</v>
      </c>
      <c r="AC35" s="27">
        <f t="shared" si="31"/>
        <v>0</v>
      </c>
      <c r="AD35" s="27">
        <f t="shared" si="31"/>
        <v>5</v>
      </c>
      <c r="AE35" s="27">
        <f t="shared" si="31"/>
        <v>0</v>
      </c>
      <c r="AF35" s="27">
        <f t="shared" si="31"/>
        <v>0</v>
      </c>
      <c r="AG35" s="27">
        <f t="shared" si="31"/>
        <v>0</v>
      </c>
      <c r="AH35" s="27">
        <f t="shared" si="31"/>
        <v>0</v>
      </c>
      <c r="AI35" s="27">
        <f t="shared" si="31"/>
        <v>0</v>
      </c>
      <c r="AJ35" s="27">
        <f t="shared" si="31"/>
        <v>0</v>
      </c>
      <c r="AK35" s="27">
        <f t="shared" si="31"/>
        <v>0</v>
      </c>
      <c r="AL35" s="27">
        <f t="shared" si="31"/>
        <v>0</v>
      </c>
      <c r="AM35" s="27">
        <f t="shared" si="31"/>
        <v>0</v>
      </c>
      <c r="AN35" s="27">
        <f t="shared" si="31"/>
        <v>0</v>
      </c>
      <c r="AO35" s="27">
        <f t="shared" si="31"/>
        <v>0</v>
      </c>
      <c r="AP35" s="27">
        <f t="shared" si="31"/>
        <v>5</v>
      </c>
      <c r="AQ35" s="27">
        <f t="shared" si="31"/>
        <v>0</v>
      </c>
      <c r="AR35" s="27">
        <f t="shared" si="31"/>
        <v>5</v>
      </c>
      <c r="AS35" s="27">
        <f t="shared" si="31"/>
        <v>0</v>
      </c>
      <c r="AT35" s="27">
        <f t="shared" si="31"/>
        <v>0</v>
      </c>
      <c r="AU35" s="27">
        <f t="shared" si="31"/>
        <v>0</v>
      </c>
      <c r="AV35" s="27">
        <f t="shared" si="31"/>
        <v>0</v>
      </c>
      <c r="AW35" s="27">
        <f t="shared" si="31"/>
        <v>0</v>
      </c>
      <c r="AX35" s="27">
        <f t="shared" si="31"/>
        <v>0</v>
      </c>
      <c r="AY35" s="27">
        <f t="shared" si="31"/>
        <v>0</v>
      </c>
      <c r="AZ35" s="27">
        <f t="shared" si="31"/>
        <v>0</v>
      </c>
      <c r="BA35" s="27">
        <f t="shared" si="31"/>
        <v>0</v>
      </c>
      <c r="BB35" s="27">
        <f t="shared" si="31"/>
        <v>0</v>
      </c>
      <c r="BC35" s="27">
        <f t="shared" si="31"/>
        <v>0</v>
      </c>
      <c r="BD35" s="27">
        <f t="shared" si="31"/>
        <v>0</v>
      </c>
      <c r="BE35" s="27">
        <f t="shared" si="31"/>
        <v>0</v>
      </c>
      <c r="BF35" s="27">
        <f t="shared" si="31"/>
        <v>0</v>
      </c>
      <c r="BG35" s="27">
        <f t="shared" si="31"/>
        <v>0</v>
      </c>
      <c r="BH35" s="27">
        <f t="shared" si="31"/>
        <v>0</v>
      </c>
      <c r="BI35" s="27">
        <f t="shared" si="31"/>
        <v>0</v>
      </c>
      <c r="BJ35" s="27">
        <f t="shared" si="31"/>
        <v>0</v>
      </c>
      <c r="BK35" s="27">
        <f t="shared" si="31"/>
        <v>0</v>
      </c>
      <c r="BL35" s="27">
        <f t="shared" si="31"/>
        <v>0</v>
      </c>
      <c r="BM35" s="27">
        <f t="shared" si="31"/>
        <v>0</v>
      </c>
      <c r="BN35" s="27">
        <f t="shared" si="31"/>
        <v>0</v>
      </c>
      <c r="BO35" s="27">
        <f aca="true" t="shared" si="32" ref="BO35:DZ35">+BO34</f>
        <v>0</v>
      </c>
      <c r="BP35" s="27">
        <f t="shared" si="32"/>
        <v>0</v>
      </c>
      <c r="BQ35" s="27">
        <f t="shared" si="32"/>
        <v>0</v>
      </c>
      <c r="BR35" s="27">
        <f t="shared" si="32"/>
        <v>0</v>
      </c>
      <c r="BS35" s="27">
        <f t="shared" si="32"/>
        <v>0</v>
      </c>
      <c r="BT35" s="27">
        <f t="shared" si="32"/>
        <v>0</v>
      </c>
      <c r="BU35" s="27">
        <f t="shared" si="32"/>
        <v>0</v>
      </c>
      <c r="BV35" s="27">
        <f t="shared" si="32"/>
        <v>0</v>
      </c>
      <c r="BW35" s="27">
        <f t="shared" si="32"/>
        <v>0</v>
      </c>
      <c r="BX35" s="27">
        <f t="shared" si="32"/>
        <v>0</v>
      </c>
      <c r="BY35" s="27">
        <f t="shared" si="32"/>
        <v>0</v>
      </c>
      <c r="BZ35" s="27">
        <f t="shared" si="32"/>
        <v>0</v>
      </c>
      <c r="CA35" s="27">
        <f t="shared" si="32"/>
        <v>0</v>
      </c>
      <c r="CB35" s="27">
        <f t="shared" si="32"/>
        <v>0</v>
      </c>
      <c r="CC35" s="27">
        <f t="shared" si="32"/>
        <v>0</v>
      </c>
      <c r="CD35" s="27">
        <f t="shared" si="32"/>
        <v>0</v>
      </c>
      <c r="CE35" s="27">
        <f t="shared" si="32"/>
        <v>0</v>
      </c>
      <c r="CF35" s="27">
        <f t="shared" si="32"/>
        <v>0</v>
      </c>
      <c r="CG35" s="27">
        <f t="shared" si="32"/>
        <v>0</v>
      </c>
      <c r="CH35" s="27">
        <f t="shared" si="32"/>
        <v>0</v>
      </c>
      <c r="CI35" s="27">
        <f t="shared" si="32"/>
        <v>0</v>
      </c>
      <c r="CJ35" s="27">
        <f t="shared" si="32"/>
        <v>0</v>
      </c>
      <c r="CK35" s="27">
        <f t="shared" si="32"/>
        <v>0</v>
      </c>
      <c r="CL35" s="27">
        <f t="shared" si="32"/>
        <v>0</v>
      </c>
      <c r="CM35" s="27">
        <f t="shared" si="32"/>
        <v>0</v>
      </c>
      <c r="CN35" s="27">
        <f t="shared" si="32"/>
        <v>0</v>
      </c>
      <c r="CO35" s="27">
        <f t="shared" si="32"/>
        <v>0</v>
      </c>
      <c r="CP35" s="27">
        <f t="shared" si="32"/>
        <v>0</v>
      </c>
      <c r="CQ35" s="27">
        <f t="shared" si="32"/>
        <v>0</v>
      </c>
      <c r="CR35" s="27">
        <f t="shared" si="32"/>
        <v>0</v>
      </c>
      <c r="CS35" s="27">
        <f t="shared" si="32"/>
        <v>0</v>
      </c>
      <c r="CT35" s="27">
        <f t="shared" si="32"/>
        <v>0</v>
      </c>
      <c r="CU35" s="27">
        <f t="shared" si="32"/>
        <v>0</v>
      </c>
      <c r="CV35" s="27">
        <f t="shared" si="32"/>
        <v>0</v>
      </c>
      <c r="CW35" s="27">
        <f t="shared" si="32"/>
        <v>0</v>
      </c>
      <c r="CX35" s="27">
        <f t="shared" si="32"/>
        <v>0</v>
      </c>
      <c r="CY35" s="27">
        <f t="shared" si="32"/>
        <v>0</v>
      </c>
      <c r="CZ35" s="27">
        <f t="shared" si="32"/>
        <v>5</v>
      </c>
      <c r="DA35" s="27">
        <f t="shared" si="32"/>
        <v>14</v>
      </c>
      <c r="DB35" s="27">
        <f t="shared" si="32"/>
        <v>4</v>
      </c>
      <c r="DC35" s="27">
        <f t="shared" si="32"/>
        <v>23</v>
      </c>
      <c r="DD35" s="27">
        <f t="shared" si="32"/>
        <v>0</v>
      </c>
      <c r="DE35" s="27">
        <f t="shared" si="32"/>
        <v>0</v>
      </c>
      <c r="DF35" s="27">
        <f t="shared" si="32"/>
        <v>0</v>
      </c>
      <c r="DG35" s="27">
        <f t="shared" si="32"/>
        <v>149490</v>
      </c>
      <c r="DH35" s="27">
        <f t="shared" si="32"/>
        <v>288090</v>
      </c>
      <c r="DI35" s="27">
        <f t="shared" si="32"/>
        <v>121770</v>
      </c>
      <c r="DJ35" s="27">
        <f t="shared" si="32"/>
        <v>559350</v>
      </c>
      <c r="DK35" s="27">
        <f t="shared" si="32"/>
        <v>0</v>
      </c>
      <c r="DL35" s="27">
        <f t="shared" si="32"/>
        <v>0</v>
      </c>
      <c r="DM35" s="27">
        <f t="shared" si="32"/>
        <v>0</v>
      </c>
      <c r="DN35" s="27">
        <f t="shared" si="32"/>
        <v>0</v>
      </c>
      <c r="DO35" s="27">
        <f t="shared" si="32"/>
        <v>121770</v>
      </c>
      <c r="DP35" s="27">
        <f t="shared" si="32"/>
        <v>121770</v>
      </c>
      <c r="DQ35" s="27">
        <f t="shared" si="32"/>
        <v>243540</v>
      </c>
      <c r="DR35" s="27">
        <f t="shared" si="32"/>
        <v>0</v>
      </c>
      <c r="DS35" s="27">
        <f t="shared" si="32"/>
        <v>0</v>
      </c>
      <c r="DT35" s="27">
        <f t="shared" si="32"/>
        <v>0</v>
      </c>
      <c r="DU35" s="27">
        <f t="shared" si="32"/>
        <v>149490</v>
      </c>
      <c r="DV35" s="27">
        <f t="shared" si="32"/>
        <v>0</v>
      </c>
      <c r="DW35" s="27">
        <f t="shared" si="32"/>
        <v>0</v>
      </c>
      <c r="DX35" s="27">
        <f t="shared" si="32"/>
        <v>149490</v>
      </c>
      <c r="DY35" s="27">
        <f t="shared" si="32"/>
        <v>0</v>
      </c>
      <c r="DZ35" s="27">
        <f t="shared" si="32"/>
        <v>0</v>
      </c>
      <c r="EA35" s="27">
        <f aca="true" t="shared" si="33" ref="EA35:GL35">+EA34</f>
        <v>0</v>
      </c>
      <c r="EB35" s="27">
        <f t="shared" si="33"/>
        <v>0</v>
      </c>
      <c r="EC35" s="27">
        <f t="shared" si="33"/>
        <v>126720</v>
      </c>
      <c r="ED35" s="27">
        <f t="shared" si="33"/>
        <v>0</v>
      </c>
      <c r="EE35" s="27">
        <f t="shared" si="33"/>
        <v>126720</v>
      </c>
      <c r="EF35" s="27">
        <f t="shared" si="33"/>
        <v>0</v>
      </c>
      <c r="EG35" s="27">
        <f t="shared" si="33"/>
        <v>0</v>
      </c>
      <c r="EH35" s="27">
        <f t="shared" si="33"/>
        <v>0</v>
      </c>
      <c r="EI35" s="27">
        <f t="shared" si="33"/>
        <v>0</v>
      </c>
      <c r="EJ35" s="27">
        <f t="shared" si="33"/>
        <v>0</v>
      </c>
      <c r="EK35" s="27">
        <f t="shared" si="33"/>
        <v>0</v>
      </c>
      <c r="EL35" s="27">
        <f t="shared" si="33"/>
        <v>0</v>
      </c>
      <c r="EM35" s="27">
        <f t="shared" si="33"/>
        <v>0</v>
      </c>
      <c r="EN35" s="27">
        <f t="shared" si="33"/>
        <v>0</v>
      </c>
      <c r="EO35" s="27">
        <f t="shared" si="33"/>
        <v>0</v>
      </c>
      <c r="EP35" s="27">
        <f t="shared" si="33"/>
        <v>0</v>
      </c>
      <c r="EQ35" s="27">
        <f t="shared" si="33"/>
        <v>39600</v>
      </c>
      <c r="ER35" s="27">
        <f t="shared" si="33"/>
        <v>0</v>
      </c>
      <c r="ES35" s="27">
        <f t="shared" si="33"/>
        <v>39600</v>
      </c>
      <c r="ET35" s="27">
        <f t="shared" si="33"/>
        <v>0</v>
      </c>
      <c r="EU35" s="27">
        <f t="shared" si="33"/>
        <v>0</v>
      </c>
      <c r="EV35" s="27">
        <f t="shared" si="33"/>
        <v>0</v>
      </c>
      <c r="EW35" s="27">
        <f t="shared" si="33"/>
        <v>0</v>
      </c>
      <c r="EX35" s="27">
        <f t="shared" si="33"/>
        <v>0</v>
      </c>
      <c r="EY35" s="27">
        <f t="shared" si="33"/>
        <v>0</v>
      </c>
      <c r="EZ35" s="27">
        <f t="shared" si="33"/>
        <v>0</v>
      </c>
      <c r="FA35" s="27">
        <f t="shared" si="33"/>
        <v>0</v>
      </c>
      <c r="FB35" s="27">
        <f t="shared" si="33"/>
        <v>0</v>
      </c>
      <c r="FC35" s="27">
        <f t="shared" si="33"/>
        <v>0</v>
      </c>
      <c r="FD35" s="27">
        <f t="shared" si="33"/>
        <v>0</v>
      </c>
      <c r="FE35" s="27">
        <f t="shared" si="33"/>
        <v>0</v>
      </c>
      <c r="FF35" s="27">
        <f t="shared" si="33"/>
        <v>0</v>
      </c>
      <c r="FG35" s="27">
        <f t="shared" si="33"/>
        <v>0</v>
      </c>
      <c r="FH35" s="27">
        <f t="shared" si="33"/>
        <v>0</v>
      </c>
      <c r="FI35" s="27">
        <f t="shared" si="33"/>
        <v>0</v>
      </c>
      <c r="FJ35" s="27">
        <f t="shared" si="33"/>
        <v>0</v>
      </c>
      <c r="FK35" s="27">
        <f t="shared" si="33"/>
        <v>0</v>
      </c>
      <c r="FL35" s="27">
        <f t="shared" si="33"/>
        <v>0</v>
      </c>
      <c r="FM35" s="27">
        <f t="shared" si="33"/>
        <v>0</v>
      </c>
      <c r="FN35" s="27">
        <f t="shared" si="33"/>
        <v>0</v>
      </c>
      <c r="FO35" s="27">
        <f t="shared" si="33"/>
        <v>0</v>
      </c>
      <c r="FP35" s="27">
        <f t="shared" si="33"/>
        <v>0</v>
      </c>
      <c r="FQ35" s="27">
        <f t="shared" si="33"/>
        <v>0</v>
      </c>
      <c r="FR35" s="27">
        <f t="shared" si="33"/>
        <v>0</v>
      </c>
      <c r="FS35" s="27">
        <f t="shared" si="33"/>
        <v>0</v>
      </c>
      <c r="FT35" s="27">
        <f t="shared" si="33"/>
        <v>0</v>
      </c>
      <c r="FU35" s="27">
        <f t="shared" si="33"/>
        <v>0</v>
      </c>
      <c r="FV35" s="27">
        <f t="shared" si="33"/>
        <v>0</v>
      </c>
      <c r="FW35" s="27">
        <f t="shared" si="33"/>
        <v>0</v>
      </c>
      <c r="FX35" s="27">
        <f t="shared" si="33"/>
        <v>0</v>
      </c>
      <c r="FY35" s="27">
        <f t="shared" si="33"/>
        <v>0</v>
      </c>
      <c r="FZ35" s="27">
        <f t="shared" si="33"/>
        <v>0</v>
      </c>
      <c r="GA35" s="27">
        <f t="shared" si="33"/>
        <v>0</v>
      </c>
      <c r="GB35" s="27">
        <f t="shared" si="33"/>
        <v>0</v>
      </c>
      <c r="GC35" s="27">
        <f t="shared" si="33"/>
        <v>0</v>
      </c>
      <c r="GD35" s="27">
        <f t="shared" si="33"/>
        <v>0</v>
      </c>
      <c r="GE35" s="27">
        <f t="shared" si="33"/>
        <v>0</v>
      </c>
      <c r="GF35" s="27">
        <f t="shared" si="33"/>
        <v>0</v>
      </c>
      <c r="GG35" s="27">
        <f t="shared" si="33"/>
        <v>0</v>
      </c>
      <c r="GH35" s="27">
        <f t="shared" si="33"/>
        <v>0</v>
      </c>
      <c r="GI35" s="27">
        <f t="shared" si="33"/>
        <v>0</v>
      </c>
      <c r="GJ35" s="27">
        <f t="shared" si="33"/>
        <v>0</v>
      </c>
      <c r="GK35" s="27">
        <f t="shared" si="33"/>
        <v>0</v>
      </c>
      <c r="GL35" s="27">
        <f t="shared" si="33"/>
        <v>0</v>
      </c>
      <c r="GM35" s="27">
        <f aca="true" t="shared" si="34" ref="GM35:HD35">+GM34</f>
        <v>0</v>
      </c>
      <c r="GN35" s="27">
        <f t="shared" si="34"/>
        <v>0</v>
      </c>
      <c r="GO35" s="27">
        <f t="shared" si="34"/>
        <v>0</v>
      </c>
      <c r="GP35" s="27">
        <f t="shared" si="34"/>
        <v>0</v>
      </c>
      <c r="GQ35" s="27">
        <f t="shared" si="34"/>
        <v>0</v>
      </c>
      <c r="GR35" s="27">
        <f t="shared" si="34"/>
        <v>0</v>
      </c>
      <c r="GS35" s="27">
        <f t="shared" si="34"/>
        <v>0</v>
      </c>
      <c r="GT35" s="27">
        <f t="shared" si="34"/>
        <v>0</v>
      </c>
      <c r="GU35" s="27">
        <f t="shared" si="34"/>
        <v>0</v>
      </c>
      <c r="GV35" s="27">
        <f t="shared" si="34"/>
        <v>0</v>
      </c>
      <c r="GW35" s="27">
        <f t="shared" si="34"/>
        <v>0</v>
      </c>
      <c r="GX35" s="27">
        <f t="shared" si="34"/>
        <v>0</v>
      </c>
      <c r="GY35" s="27">
        <f t="shared" si="34"/>
        <v>0</v>
      </c>
      <c r="GZ35" s="27">
        <f t="shared" si="34"/>
        <v>0</v>
      </c>
      <c r="HA35" s="27">
        <f t="shared" si="34"/>
        <v>149490</v>
      </c>
      <c r="HB35" s="27">
        <f t="shared" si="34"/>
        <v>288090</v>
      </c>
      <c r="HC35" s="27">
        <f t="shared" si="34"/>
        <v>121770</v>
      </c>
      <c r="HD35" s="27">
        <f t="shared" si="34"/>
        <v>559350</v>
      </c>
    </row>
    <row r="36" spans="1:212" ht="18" customHeight="1">
      <c r="A36" s="7">
        <v>18</v>
      </c>
      <c r="B36" s="7" t="s">
        <v>1</v>
      </c>
      <c r="C36" s="24">
        <v>0</v>
      </c>
      <c r="D36" s="24">
        <v>13</v>
      </c>
      <c r="E36" s="24">
        <v>10</v>
      </c>
      <c r="F36" s="24">
        <v>7</v>
      </c>
      <c r="G36" s="24">
        <v>4</v>
      </c>
      <c r="H36" s="24">
        <v>0</v>
      </c>
      <c r="I36" s="24">
        <v>34</v>
      </c>
      <c r="J36" s="24">
        <v>0</v>
      </c>
      <c r="K36" s="24">
        <v>3</v>
      </c>
      <c r="L36" s="24">
        <v>5</v>
      </c>
      <c r="M36" s="24">
        <v>2</v>
      </c>
      <c r="N36" s="24">
        <v>3</v>
      </c>
      <c r="O36" s="24">
        <v>0</v>
      </c>
      <c r="P36" s="24">
        <v>13</v>
      </c>
      <c r="Q36" s="24">
        <v>0</v>
      </c>
      <c r="R36" s="24">
        <v>8</v>
      </c>
      <c r="S36" s="24">
        <v>0</v>
      </c>
      <c r="T36" s="24">
        <v>0</v>
      </c>
      <c r="U36" s="24">
        <v>0</v>
      </c>
      <c r="V36" s="24">
        <v>0</v>
      </c>
      <c r="W36" s="24">
        <v>8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5</v>
      </c>
      <c r="AH36" s="24">
        <v>5</v>
      </c>
      <c r="AI36" s="24">
        <v>1</v>
      </c>
      <c r="AJ36" s="24">
        <v>0</v>
      </c>
      <c r="AK36" s="24">
        <v>11</v>
      </c>
      <c r="AL36" s="24">
        <v>0</v>
      </c>
      <c r="AM36" s="24">
        <v>2</v>
      </c>
      <c r="AN36" s="24">
        <v>0</v>
      </c>
      <c r="AO36" s="24">
        <v>0</v>
      </c>
      <c r="AP36" s="24">
        <v>0</v>
      </c>
      <c r="AQ36" s="24">
        <v>0</v>
      </c>
      <c r="AR36" s="24">
        <v>2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5</v>
      </c>
      <c r="BB36" s="24">
        <v>0</v>
      </c>
      <c r="BC36" s="24">
        <v>1</v>
      </c>
      <c r="BD36" s="24">
        <v>0</v>
      </c>
      <c r="BE36" s="24">
        <v>0</v>
      </c>
      <c r="BF36" s="24">
        <v>6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5</v>
      </c>
      <c r="BP36" s="24">
        <v>0</v>
      </c>
      <c r="BQ36" s="24">
        <v>0</v>
      </c>
      <c r="BR36" s="24">
        <v>0</v>
      </c>
      <c r="BS36" s="24">
        <v>0</v>
      </c>
      <c r="BT36" s="24">
        <v>5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1</v>
      </c>
      <c r="CF36" s="24">
        <v>0</v>
      </c>
      <c r="CG36" s="24">
        <v>0</v>
      </c>
      <c r="CH36" s="24">
        <v>1</v>
      </c>
      <c r="CI36" s="24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4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4">
        <v>0</v>
      </c>
      <c r="CX36" s="24">
        <v>18</v>
      </c>
      <c r="CY36" s="24">
        <v>10</v>
      </c>
      <c r="CZ36" s="24">
        <v>8</v>
      </c>
      <c r="DA36" s="24">
        <v>4</v>
      </c>
      <c r="DB36" s="24">
        <v>0</v>
      </c>
      <c r="DC36" s="24">
        <v>40</v>
      </c>
      <c r="DD36" s="24">
        <v>0</v>
      </c>
      <c r="DE36" s="24">
        <v>304920</v>
      </c>
      <c r="DF36" s="24">
        <v>278190</v>
      </c>
      <c r="DG36" s="24">
        <v>100980</v>
      </c>
      <c r="DH36" s="24">
        <v>97020</v>
      </c>
      <c r="DI36" s="24">
        <v>0</v>
      </c>
      <c r="DJ36" s="24">
        <v>781110</v>
      </c>
      <c r="DK36" s="24">
        <v>0</v>
      </c>
      <c r="DL36" s="24">
        <v>77220</v>
      </c>
      <c r="DM36" s="24">
        <v>149490</v>
      </c>
      <c r="DN36" s="24">
        <v>58410</v>
      </c>
      <c r="DO36" s="24">
        <v>91080</v>
      </c>
      <c r="DP36" s="24">
        <v>0</v>
      </c>
      <c r="DQ36" s="24">
        <v>376200</v>
      </c>
      <c r="DR36" s="24">
        <v>0</v>
      </c>
      <c r="DS36" s="24">
        <v>218790</v>
      </c>
      <c r="DT36" s="24">
        <v>0</v>
      </c>
      <c r="DU36" s="24">
        <v>0</v>
      </c>
      <c r="DV36" s="24">
        <v>0</v>
      </c>
      <c r="DW36" s="24">
        <v>0</v>
      </c>
      <c r="DX36" s="24">
        <v>218790</v>
      </c>
      <c r="DY36" s="24">
        <v>0</v>
      </c>
      <c r="DZ36" s="24">
        <v>0</v>
      </c>
      <c r="EA36" s="24">
        <v>0</v>
      </c>
      <c r="EB36" s="24">
        <v>0</v>
      </c>
      <c r="EC36" s="24">
        <v>0</v>
      </c>
      <c r="ED36" s="24">
        <v>0</v>
      </c>
      <c r="EE36" s="24">
        <v>0</v>
      </c>
      <c r="EF36" s="24">
        <v>0</v>
      </c>
      <c r="EG36" s="24">
        <v>0</v>
      </c>
      <c r="EH36" s="24">
        <v>128700</v>
      </c>
      <c r="EI36" s="24">
        <v>42570</v>
      </c>
      <c r="EJ36" s="24">
        <v>5940</v>
      </c>
      <c r="EK36" s="24">
        <v>0</v>
      </c>
      <c r="EL36" s="24">
        <v>177210</v>
      </c>
      <c r="EM36" s="24">
        <v>0</v>
      </c>
      <c r="EN36" s="24">
        <v>8910</v>
      </c>
      <c r="EO36" s="24">
        <v>0</v>
      </c>
      <c r="EP36" s="24">
        <v>0</v>
      </c>
      <c r="EQ36" s="24">
        <v>0</v>
      </c>
      <c r="ER36" s="24">
        <v>0</v>
      </c>
      <c r="ES36" s="24">
        <v>8910</v>
      </c>
      <c r="ET36" s="24">
        <v>0</v>
      </c>
      <c r="EU36" s="24">
        <v>0</v>
      </c>
      <c r="EV36" s="24">
        <v>0</v>
      </c>
      <c r="EW36" s="24">
        <v>0</v>
      </c>
      <c r="EX36" s="24">
        <v>0</v>
      </c>
      <c r="EY36" s="24">
        <v>0</v>
      </c>
      <c r="EZ36" s="24">
        <v>0</v>
      </c>
      <c r="FA36" s="24">
        <v>0</v>
      </c>
      <c r="FB36" s="24">
        <v>0</v>
      </c>
      <c r="FC36" s="24">
        <v>0</v>
      </c>
      <c r="FD36" s="24">
        <v>7300</v>
      </c>
      <c r="FE36" s="24">
        <v>0</v>
      </c>
      <c r="FF36" s="24">
        <v>0</v>
      </c>
      <c r="FG36" s="24">
        <v>7300</v>
      </c>
      <c r="FH36" s="24">
        <v>0</v>
      </c>
      <c r="FI36" s="24">
        <v>0</v>
      </c>
      <c r="FJ36" s="24">
        <v>0</v>
      </c>
      <c r="FK36" s="24">
        <v>0</v>
      </c>
      <c r="FL36" s="24">
        <v>0</v>
      </c>
      <c r="FM36" s="24">
        <v>0</v>
      </c>
      <c r="FN36" s="24">
        <v>0</v>
      </c>
      <c r="FO36" s="24">
        <v>0</v>
      </c>
      <c r="FP36" s="24">
        <v>0</v>
      </c>
      <c r="FQ36" s="24">
        <v>0</v>
      </c>
      <c r="FR36" s="24">
        <v>0</v>
      </c>
      <c r="FS36" s="24">
        <v>0</v>
      </c>
      <c r="FT36" s="24">
        <v>0</v>
      </c>
      <c r="FU36" s="24">
        <v>0</v>
      </c>
      <c r="FV36" s="24">
        <v>0</v>
      </c>
      <c r="FW36" s="24">
        <v>0</v>
      </c>
      <c r="FX36" s="24">
        <v>0</v>
      </c>
      <c r="FY36" s="24">
        <v>0</v>
      </c>
      <c r="FZ36" s="24">
        <v>0</v>
      </c>
      <c r="GA36" s="24">
        <v>0</v>
      </c>
      <c r="GB36" s="24">
        <v>0</v>
      </c>
      <c r="GC36" s="24">
        <v>0</v>
      </c>
      <c r="GD36" s="24">
        <v>0</v>
      </c>
      <c r="GE36" s="24">
        <v>0</v>
      </c>
      <c r="GF36" s="24">
        <v>7300</v>
      </c>
      <c r="GG36" s="24">
        <v>0</v>
      </c>
      <c r="GH36" s="24">
        <v>0</v>
      </c>
      <c r="GI36" s="24">
        <v>7300</v>
      </c>
      <c r="GJ36" s="24">
        <v>0</v>
      </c>
      <c r="GK36" s="24">
        <v>0</v>
      </c>
      <c r="GL36" s="24">
        <v>0</v>
      </c>
      <c r="GM36" s="24">
        <v>0</v>
      </c>
      <c r="GN36" s="24">
        <v>0</v>
      </c>
      <c r="GO36" s="24">
        <v>0</v>
      </c>
      <c r="GP36" s="24">
        <v>0</v>
      </c>
      <c r="GQ36" s="24">
        <v>0</v>
      </c>
      <c r="GR36" s="24">
        <v>0</v>
      </c>
      <c r="GS36" s="24">
        <v>0</v>
      </c>
      <c r="GT36" s="24">
        <v>0</v>
      </c>
      <c r="GU36" s="24">
        <v>0</v>
      </c>
      <c r="GV36" s="24">
        <v>0</v>
      </c>
      <c r="GW36" s="24">
        <v>0</v>
      </c>
      <c r="GX36" s="24">
        <v>0</v>
      </c>
      <c r="GY36" s="24">
        <v>304920</v>
      </c>
      <c r="GZ36" s="24">
        <v>278190</v>
      </c>
      <c r="HA36" s="24">
        <v>108280</v>
      </c>
      <c r="HB36" s="24">
        <v>97020</v>
      </c>
      <c r="HC36" s="24">
        <v>0</v>
      </c>
      <c r="HD36" s="24">
        <v>788410</v>
      </c>
    </row>
    <row r="37" spans="1:212" ht="18" customHeight="1">
      <c r="A37" s="8">
        <v>19</v>
      </c>
      <c r="B37" s="8" t="s">
        <v>21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  <c r="DN37" s="26">
        <v>0</v>
      </c>
      <c r="DO37" s="26">
        <v>0</v>
      </c>
      <c r="DP37" s="26">
        <v>0</v>
      </c>
      <c r="DQ37" s="26">
        <v>0</v>
      </c>
      <c r="DR37" s="26">
        <v>0</v>
      </c>
      <c r="DS37" s="26">
        <v>0</v>
      </c>
      <c r="DT37" s="26">
        <v>0</v>
      </c>
      <c r="DU37" s="26">
        <v>0</v>
      </c>
      <c r="DV37" s="26">
        <v>0</v>
      </c>
      <c r="DW37" s="26">
        <v>0</v>
      </c>
      <c r="DX37" s="26">
        <v>0</v>
      </c>
      <c r="DY37" s="26">
        <v>0</v>
      </c>
      <c r="DZ37" s="26">
        <v>0</v>
      </c>
      <c r="EA37" s="26">
        <v>0</v>
      </c>
      <c r="EB37" s="26">
        <v>0</v>
      </c>
      <c r="EC37" s="26">
        <v>0</v>
      </c>
      <c r="ED37" s="26">
        <v>0</v>
      </c>
      <c r="EE37" s="26">
        <v>0</v>
      </c>
      <c r="EF37" s="26">
        <v>0</v>
      </c>
      <c r="EG37" s="26">
        <v>0</v>
      </c>
      <c r="EH37" s="26">
        <v>0</v>
      </c>
      <c r="EI37" s="26">
        <v>0</v>
      </c>
      <c r="EJ37" s="26">
        <v>0</v>
      </c>
      <c r="EK37" s="26">
        <v>0</v>
      </c>
      <c r="EL37" s="26">
        <v>0</v>
      </c>
      <c r="EM37" s="26">
        <v>0</v>
      </c>
      <c r="EN37" s="26">
        <v>0</v>
      </c>
      <c r="EO37" s="26">
        <v>0</v>
      </c>
      <c r="EP37" s="26">
        <v>0</v>
      </c>
      <c r="EQ37" s="26">
        <v>0</v>
      </c>
      <c r="ER37" s="26">
        <v>0</v>
      </c>
      <c r="ES37" s="26">
        <v>0</v>
      </c>
      <c r="ET37" s="26">
        <v>0</v>
      </c>
      <c r="EU37" s="26">
        <v>0</v>
      </c>
      <c r="EV37" s="26">
        <v>0</v>
      </c>
      <c r="EW37" s="26">
        <v>0</v>
      </c>
      <c r="EX37" s="26">
        <v>0</v>
      </c>
      <c r="EY37" s="26">
        <v>0</v>
      </c>
      <c r="EZ37" s="26">
        <v>0</v>
      </c>
      <c r="FA37" s="26">
        <v>0</v>
      </c>
      <c r="FB37" s="26">
        <v>0</v>
      </c>
      <c r="FC37" s="26">
        <v>0</v>
      </c>
      <c r="FD37" s="26">
        <v>0</v>
      </c>
      <c r="FE37" s="26">
        <v>0</v>
      </c>
      <c r="FF37" s="26">
        <v>0</v>
      </c>
      <c r="FG37" s="26">
        <v>0</v>
      </c>
      <c r="FH37" s="26">
        <v>0</v>
      </c>
      <c r="FI37" s="26">
        <v>0</v>
      </c>
      <c r="FJ37" s="26">
        <v>0</v>
      </c>
      <c r="FK37" s="26">
        <v>0</v>
      </c>
      <c r="FL37" s="26">
        <v>0</v>
      </c>
      <c r="FM37" s="26">
        <v>0</v>
      </c>
      <c r="FN37" s="26">
        <v>0</v>
      </c>
      <c r="FO37" s="26">
        <v>0</v>
      </c>
      <c r="FP37" s="26">
        <v>0</v>
      </c>
      <c r="FQ37" s="26">
        <v>0</v>
      </c>
      <c r="FR37" s="26">
        <v>0</v>
      </c>
      <c r="FS37" s="26">
        <v>0</v>
      </c>
      <c r="FT37" s="26">
        <v>0</v>
      </c>
      <c r="FU37" s="26">
        <v>0</v>
      </c>
      <c r="FV37" s="26">
        <v>0</v>
      </c>
      <c r="FW37" s="26">
        <v>0</v>
      </c>
      <c r="FX37" s="26">
        <v>0</v>
      </c>
      <c r="FY37" s="26">
        <v>0</v>
      </c>
      <c r="FZ37" s="26">
        <v>0</v>
      </c>
      <c r="GA37" s="26">
        <v>0</v>
      </c>
      <c r="GB37" s="26">
        <v>0</v>
      </c>
      <c r="GC37" s="26">
        <v>0</v>
      </c>
      <c r="GD37" s="26">
        <v>0</v>
      </c>
      <c r="GE37" s="26">
        <v>0</v>
      </c>
      <c r="GF37" s="26">
        <v>0</v>
      </c>
      <c r="GG37" s="26">
        <v>0</v>
      </c>
      <c r="GH37" s="26">
        <v>0</v>
      </c>
      <c r="GI37" s="26">
        <v>0</v>
      </c>
      <c r="GJ37" s="26">
        <v>0</v>
      </c>
      <c r="GK37" s="26">
        <v>0</v>
      </c>
      <c r="GL37" s="26">
        <v>0</v>
      </c>
      <c r="GM37" s="26">
        <v>0</v>
      </c>
      <c r="GN37" s="26">
        <v>0</v>
      </c>
      <c r="GO37" s="26">
        <v>0</v>
      </c>
      <c r="GP37" s="26">
        <v>0</v>
      </c>
      <c r="GQ37" s="26">
        <v>0</v>
      </c>
      <c r="GR37" s="26">
        <v>0</v>
      </c>
      <c r="GS37" s="26">
        <v>0</v>
      </c>
      <c r="GT37" s="26">
        <v>0</v>
      </c>
      <c r="GU37" s="26">
        <v>0</v>
      </c>
      <c r="GV37" s="26">
        <v>0</v>
      </c>
      <c r="GW37" s="26">
        <v>0</v>
      </c>
      <c r="GX37" s="26">
        <v>0</v>
      </c>
      <c r="GY37" s="26">
        <v>0</v>
      </c>
      <c r="GZ37" s="26">
        <v>0</v>
      </c>
      <c r="HA37" s="26">
        <v>0</v>
      </c>
      <c r="HB37" s="26">
        <v>0</v>
      </c>
      <c r="HC37" s="26">
        <v>0</v>
      </c>
      <c r="HD37" s="26">
        <v>0</v>
      </c>
    </row>
    <row r="38" spans="1:212" ht="18" customHeight="1">
      <c r="A38" s="8">
        <v>20</v>
      </c>
      <c r="B38" s="8" t="s">
        <v>22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6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6">
        <v>0</v>
      </c>
      <c r="CV38" s="26">
        <v>0</v>
      </c>
      <c r="CW38" s="26">
        <v>0</v>
      </c>
      <c r="CX38" s="26">
        <v>0</v>
      </c>
      <c r="CY38" s="26">
        <v>0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26">
        <v>0</v>
      </c>
      <c r="DQ38" s="26">
        <v>0</v>
      </c>
      <c r="DR38" s="26">
        <v>0</v>
      </c>
      <c r="DS38" s="26">
        <v>0</v>
      </c>
      <c r="DT38" s="26">
        <v>0</v>
      </c>
      <c r="DU38" s="26">
        <v>0</v>
      </c>
      <c r="DV38" s="26">
        <v>0</v>
      </c>
      <c r="DW38" s="26">
        <v>0</v>
      </c>
      <c r="DX38" s="26">
        <v>0</v>
      </c>
      <c r="DY38" s="26">
        <v>0</v>
      </c>
      <c r="DZ38" s="26">
        <v>0</v>
      </c>
      <c r="EA38" s="26">
        <v>0</v>
      </c>
      <c r="EB38" s="26">
        <v>0</v>
      </c>
      <c r="EC38" s="26">
        <v>0</v>
      </c>
      <c r="ED38" s="26">
        <v>0</v>
      </c>
      <c r="EE38" s="26">
        <v>0</v>
      </c>
      <c r="EF38" s="26">
        <v>0</v>
      </c>
      <c r="EG38" s="26">
        <v>0</v>
      </c>
      <c r="EH38" s="26">
        <v>0</v>
      </c>
      <c r="EI38" s="26">
        <v>0</v>
      </c>
      <c r="EJ38" s="26">
        <v>0</v>
      </c>
      <c r="EK38" s="26">
        <v>0</v>
      </c>
      <c r="EL38" s="26">
        <v>0</v>
      </c>
      <c r="EM38" s="26">
        <v>0</v>
      </c>
      <c r="EN38" s="26">
        <v>0</v>
      </c>
      <c r="EO38" s="26">
        <v>0</v>
      </c>
      <c r="EP38" s="26">
        <v>0</v>
      </c>
      <c r="EQ38" s="26">
        <v>0</v>
      </c>
      <c r="ER38" s="26">
        <v>0</v>
      </c>
      <c r="ES38" s="26">
        <v>0</v>
      </c>
      <c r="ET38" s="26">
        <v>0</v>
      </c>
      <c r="EU38" s="26">
        <v>0</v>
      </c>
      <c r="EV38" s="26">
        <v>0</v>
      </c>
      <c r="EW38" s="26">
        <v>0</v>
      </c>
      <c r="EX38" s="26">
        <v>0</v>
      </c>
      <c r="EY38" s="26">
        <v>0</v>
      </c>
      <c r="EZ38" s="26">
        <v>0</v>
      </c>
      <c r="FA38" s="26">
        <v>0</v>
      </c>
      <c r="FB38" s="26">
        <v>0</v>
      </c>
      <c r="FC38" s="26">
        <v>0</v>
      </c>
      <c r="FD38" s="26">
        <v>0</v>
      </c>
      <c r="FE38" s="26">
        <v>0</v>
      </c>
      <c r="FF38" s="26">
        <v>0</v>
      </c>
      <c r="FG38" s="26">
        <v>0</v>
      </c>
      <c r="FH38" s="26">
        <v>0</v>
      </c>
      <c r="FI38" s="26">
        <v>0</v>
      </c>
      <c r="FJ38" s="26">
        <v>0</v>
      </c>
      <c r="FK38" s="26">
        <v>0</v>
      </c>
      <c r="FL38" s="26">
        <v>0</v>
      </c>
      <c r="FM38" s="26">
        <v>0</v>
      </c>
      <c r="FN38" s="26">
        <v>0</v>
      </c>
      <c r="FO38" s="26">
        <v>0</v>
      </c>
      <c r="FP38" s="26">
        <v>0</v>
      </c>
      <c r="FQ38" s="26">
        <v>0</v>
      </c>
      <c r="FR38" s="26">
        <v>0</v>
      </c>
      <c r="FS38" s="26">
        <v>0</v>
      </c>
      <c r="FT38" s="26">
        <v>0</v>
      </c>
      <c r="FU38" s="26">
        <v>0</v>
      </c>
      <c r="FV38" s="26">
        <v>0</v>
      </c>
      <c r="FW38" s="26">
        <v>0</v>
      </c>
      <c r="FX38" s="26">
        <v>0</v>
      </c>
      <c r="FY38" s="26">
        <v>0</v>
      </c>
      <c r="FZ38" s="26">
        <v>0</v>
      </c>
      <c r="GA38" s="26">
        <v>0</v>
      </c>
      <c r="GB38" s="26">
        <v>0</v>
      </c>
      <c r="GC38" s="26">
        <v>0</v>
      </c>
      <c r="GD38" s="26">
        <v>0</v>
      </c>
      <c r="GE38" s="26">
        <v>0</v>
      </c>
      <c r="GF38" s="26">
        <v>0</v>
      </c>
      <c r="GG38" s="26">
        <v>0</v>
      </c>
      <c r="GH38" s="26">
        <v>0</v>
      </c>
      <c r="GI38" s="26">
        <v>0</v>
      </c>
      <c r="GJ38" s="26">
        <v>0</v>
      </c>
      <c r="GK38" s="26">
        <v>0</v>
      </c>
      <c r="GL38" s="26">
        <v>0</v>
      </c>
      <c r="GM38" s="26">
        <v>0</v>
      </c>
      <c r="GN38" s="26">
        <v>0</v>
      </c>
      <c r="GO38" s="26">
        <v>0</v>
      </c>
      <c r="GP38" s="26">
        <v>0</v>
      </c>
      <c r="GQ38" s="26">
        <v>0</v>
      </c>
      <c r="GR38" s="26">
        <v>0</v>
      </c>
      <c r="GS38" s="26">
        <v>0</v>
      </c>
      <c r="GT38" s="26">
        <v>0</v>
      </c>
      <c r="GU38" s="26">
        <v>0</v>
      </c>
      <c r="GV38" s="26">
        <v>0</v>
      </c>
      <c r="GW38" s="26">
        <v>0</v>
      </c>
      <c r="GX38" s="26">
        <v>0</v>
      </c>
      <c r="GY38" s="26">
        <v>0</v>
      </c>
      <c r="GZ38" s="26">
        <v>0</v>
      </c>
      <c r="HA38" s="26">
        <v>0</v>
      </c>
      <c r="HB38" s="26">
        <v>0</v>
      </c>
      <c r="HC38" s="26">
        <v>0</v>
      </c>
      <c r="HD38" s="26">
        <v>0</v>
      </c>
    </row>
    <row r="39" spans="1:212" ht="18" customHeight="1">
      <c r="A39" s="8">
        <v>21</v>
      </c>
      <c r="B39" s="8" t="s">
        <v>23</v>
      </c>
      <c r="C39" s="26">
        <v>0</v>
      </c>
      <c r="D39" s="26">
        <v>0</v>
      </c>
      <c r="E39" s="26">
        <v>4</v>
      </c>
      <c r="F39" s="26">
        <v>0</v>
      </c>
      <c r="G39" s="26">
        <v>0</v>
      </c>
      <c r="H39" s="26">
        <v>0</v>
      </c>
      <c r="I39" s="26">
        <v>4</v>
      </c>
      <c r="J39" s="26">
        <v>0</v>
      </c>
      <c r="K39" s="26">
        <v>0</v>
      </c>
      <c r="L39" s="26">
        <v>4</v>
      </c>
      <c r="M39" s="26">
        <v>0</v>
      </c>
      <c r="N39" s="26">
        <v>0</v>
      </c>
      <c r="O39" s="26">
        <v>0</v>
      </c>
      <c r="P39" s="26">
        <v>4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6">
        <v>0</v>
      </c>
      <c r="CG39" s="26">
        <v>0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26">
        <v>0</v>
      </c>
      <c r="CW39" s="26">
        <v>0</v>
      </c>
      <c r="CX39" s="26">
        <v>0</v>
      </c>
      <c r="CY39" s="26">
        <v>4</v>
      </c>
      <c r="CZ39" s="26">
        <v>0</v>
      </c>
      <c r="DA39" s="26">
        <v>0</v>
      </c>
      <c r="DB39" s="26">
        <v>0</v>
      </c>
      <c r="DC39" s="26">
        <v>4</v>
      </c>
      <c r="DD39" s="26">
        <v>0</v>
      </c>
      <c r="DE39" s="26">
        <v>0</v>
      </c>
      <c r="DF39" s="26">
        <v>118800</v>
      </c>
      <c r="DG39" s="26">
        <v>0</v>
      </c>
      <c r="DH39" s="26">
        <v>0</v>
      </c>
      <c r="DI39" s="26">
        <v>0</v>
      </c>
      <c r="DJ39" s="26">
        <v>118800</v>
      </c>
      <c r="DK39" s="26">
        <v>0</v>
      </c>
      <c r="DL39" s="26">
        <v>0</v>
      </c>
      <c r="DM39" s="26">
        <v>118800</v>
      </c>
      <c r="DN39" s="26">
        <v>0</v>
      </c>
      <c r="DO39" s="26">
        <v>0</v>
      </c>
      <c r="DP39" s="26">
        <v>0</v>
      </c>
      <c r="DQ39" s="26">
        <v>118800</v>
      </c>
      <c r="DR39" s="26">
        <v>0</v>
      </c>
      <c r="DS39" s="26">
        <v>0</v>
      </c>
      <c r="DT39" s="26">
        <v>0</v>
      </c>
      <c r="DU39" s="26">
        <v>0</v>
      </c>
      <c r="DV39" s="26">
        <v>0</v>
      </c>
      <c r="DW39" s="26">
        <v>0</v>
      </c>
      <c r="DX39" s="26">
        <v>0</v>
      </c>
      <c r="DY39" s="26">
        <v>0</v>
      </c>
      <c r="DZ39" s="26">
        <v>0</v>
      </c>
      <c r="EA39" s="26">
        <v>0</v>
      </c>
      <c r="EB39" s="26">
        <v>0</v>
      </c>
      <c r="EC39" s="26">
        <v>0</v>
      </c>
      <c r="ED39" s="26">
        <v>0</v>
      </c>
      <c r="EE39" s="26">
        <v>0</v>
      </c>
      <c r="EF39" s="26">
        <v>0</v>
      </c>
      <c r="EG39" s="26">
        <v>0</v>
      </c>
      <c r="EH39" s="26">
        <v>0</v>
      </c>
      <c r="EI39" s="26">
        <v>0</v>
      </c>
      <c r="EJ39" s="26">
        <v>0</v>
      </c>
      <c r="EK39" s="26">
        <v>0</v>
      </c>
      <c r="EL39" s="26">
        <v>0</v>
      </c>
      <c r="EM39" s="26">
        <v>0</v>
      </c>
      <c r="EN39" s="26">
        <v>0</v>
      </c>
      <c r="EO39" s="26">
        <v>0</v>
      </c>
      <c r="EP39" s="26">
        <v>0</v>
      </c>
      <c r="EQ39" s="26">
        <v>0</v>
      </c>
      <c r="ER39" s="26">
        <v>0</v>
      </c>
      <c r="ES39" s="26">
        <v>0</v>
      </c>
      <c r="ET39" s="26">
        <v>0</v>
      </c>
      <c r="EU39" s="26">
        <v>0</v>
      </c>
      <c r="EV39" s="26">
        <v>0</v>
      </c>
      <c r="EW39" s="26">
        <v>0</v>
      </c>
      <c r="EX39" s="26">
        <v>0</v>
      </c>
      <c r="EY39" s="26">
        <v>0</v>
      </c>
      <c r="EZ39" s="26">
        <v>0</v>
      </c>
      <c r="FA39" s="26">
        <v>0</v>
      </c>
      <c r="FB39" s="26">
        <v>0</v>
      </c>
      <c r="FC39" s="26">
        <v>0</v>
      </c>
      <c r="FD39" s="26">
        <v>0</v>
      </c>
      <c r="FE39" s="26">
        <v>0</v>
      </c>
      <c r="FF39" s="26">
        <v>0</v>
      </c>
      <c r="FG39" s="26">
        <v>0</v>
      </c>
      <c r="FH39" s="26">
        <v>0</v>
      </c>
      <c r="FI39" s="26">
        <v>0</v>
      </c>
      <c r="FJ39" s="26">
        <v>0</v>
      </c>
      <c r="FK39" s="26">
        <v>0</v>
      </c>
      <c r="FL39" s="26">
        <v>0</v>
      </c>
      <c r="FM39" s="26">
        <v>0</v>
      </c>
      <c r="FN39" s="26">
        <v>0</v>
      </c>
      <c r="FO39" s="26">
        <v>0</v>
      </c>
      <c r="FP39" s="26">
        <v>0</v>
      </c>
      <c r="FQ39" s="26">
        <v>0</v>
      </c>
      <c r="FR39" s="26">
        <v>0</v>
      </c>
      <c r="FS39" s="26">
        <v>0</v>
      </c>
      <c r="FT39" s="26">
        <v>0</v>
      </c>
      <c r="FU39" s="26">
        <v>0</v>
      </c>
      <c r="FV39" s="26">
        <v>0</v>
      </c>
      <c r="FW39" s="26">
        <v>0</v>
      </c>
      <c r="FX39" s="26">
        <v>0</v>
      </c>
      <c r="FY39" s="26">
        <v>0</v>
      </c>
      <c r="FZ39" s="26">
        <v>0</v>
      </c>
      <c r="GA39" s="26">
        <v>0</v>
      </c>
      <c r="GB39" s="26">
        <v>0</v>
      </c>
      <c r="GC39" s="26">
        <v>0</v>
      </c>
      <c r="GD39" s="26">
        <v>0</v>
      </c>
      <c r="GE39" s="26">
        <v>0</v>
      </c>
      <c r="GF39" s="26">
        <v>0</v>
      </c>
      <c r="GG39" s="26">
        <v>0</v>
      </c>
      <c r="GH39" s="26">
        <v>0</v>
      </c>
      <c r="GI39" s="26">
        <v>0</v>
      </c>
      <c r="GJ39" s="26">
        <v>0</v>
      </c>
      <c r="GK39" s="26">
        <v>0</v>
      </c>
      <c r="GL39" s="26">
        <v>0</v>
      </c>
      <c r="GM39" s="26">
        <v>0</v>
      </c>
      <c r="GN39" s="26">
        <v>0</v>
      </c>
      <c r="GO39" s="26">
        <v>0</v>
      </c>
      <c r="GP39" s="26">
        <v>0</v>
      </c>
      <c r="GQ39" s="26">
        <v>0</v>
      </c>
      <c r="GR39" s="26">
        <v>0</v>
      </c>
      <c r="GS39" s="26">
        <v>0</v>
      </c>
      <c r="GT39" s="26">
        <v>0</v>
      </c>
      <c r="GU39" s="26">
        <v>0</v>
      </c>
      <c r="GV39" s="26">
        <v>0</v>
      </c>
      <c r="GW39" s="26">
        <v>0</v>
      </c>
      <c r="GX39" s="26">
        <v>0</v>
      </c>
      <c r="GY39" s="26">
        <v>0</v>
      </c>
      <c r="GZ39" s="26">
        <v>118800</v>
      </c>
      <c r="HA39" s="26">
        <v>0</v>
      </c>
      <c r="HB39" s="26">
        <v>0</v>
      </c>
      <c r="HC39" s="26">
        <v>0</v>
      </c>
      <c r="HD39" s="26">
        <v>118800</v>
      </c>
    </row>
    <row r="40" spans="1:212" ht="18" customHeight="1">
      <c r="A40" s="8">
        <v>22</v>
      </c>
      <c r="B40" s="8" t="s">
        <v>24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0</v>
      </c>
      <c r="DO40" s="26">
        <v>0</v>
      </c>
      <c r="DP40" s="26">
        <v>0</v>
      </c>
      <c r="DQ40" s="26">
        <v>0</v>
      </c>
      <c r="DR40" s="26">
        <v>0</v>
      </c>
      <c r="DS40" s="26">
        <v>0</v>
      </c>
      <c r="DT40" s="26">
        <v>0</v>
      </c>
      <c r="DU40" s="26">
        <v>0</v>
      </c>
      <c r="DV40" s="26">
        <v>0</v>
      </c>
      <c r="DW40" s="26">
        <v>0</v>
      </c>
      <c r="DX40" s="26">
        <v>0</v>
      </c>
      <c r="DY40" s="26">
        <v>0</v>
      </c>
      <c r="DZ40" s="26">
        <v>0</v>
      </c>
      <c r="EA40" s="26">
        <v>0</v>
      </c>
      <c r="EB40" s="26">
        <v>0</v>
      </c>
      <c r="EC40" s="26">
        <v>0</v>
      </c>
      <c r="ED40" s="26">
        <v>0</v>
      </c>
      <c r="EE40" s="26">
        <v>0</v>
      </c>
      <c r="EF40" s="26">
        <v>0</v>
      </c>
      <c r="EG40" s="26">
        <v>0</v>
      </c>
      <c r="EH40" s="26">
        <v>0</v>
      </c>
      <c r="EI40" s="26">
        <v>0</v>
      </c>
      <c r="EJ40" s="26">
        <v>0</v>
      </c>
      <c r="EK40" s="26">
        <v>0</v>
      </c>
      <c r="EL40" s="26">
        <v>0</v>
      </c>
      <c r="EM40" s="26">
        <v>0</v>
      </c>
      <c r="EN40" s="26">
        <v>0</v>
      </c>
      <c r="EO40" s="26">
        <v>0</v>
      </c>
      <c r="EP40" s="26">
        <v>0</v>
      </c>
      <c r="EQ40" s="26">
        <v>0</v>
      </c>
      <c r="ER40" s="26">
        <v>0</v>
      </c>
      <c r="ES40" s="26">
        <v>0</v>
      </c>
      <c r="ET40" s="26">
        <v>0</v>
      </c>
      <c r="EU40" s="26">
        <v>0</v>
      </c>
      <c r="EV40" s="26">
        <v>0</v>
      </c>
      <c r="EW40" s="26">
        <v>0</v>
      </c>
      <c r="EX40" s="26">
        <v>0</v>
      </c>
      <c r="EY40" s="26">
        <v>0</v>
      </c>
      <c r="EZ40" s="26">
        <v>0</v>
      </c>
      <c r="FA40" s="26">
        <v>0</v>
      </c>
      <c r="FB40" s="26">
        <v>0</v>
      </c>
      <c r="FC40" s="26">
        <v>0</v>
      </c>
      <c r="FD40" s="26">
        <v>0</v>
      </c>
      <c r="FE40" s="26">
        <v>0</v>
      </c>
      <c r="FF40" s="26">
        <v>0</v>
      </c>
      <c r="FG40" s="26">
        <v>0</v>
      </c>
      <c r="FH40" s="26">
        <v>0</v>
      </c>
      <c r="FI40" s="26">
        <v>0</v>
      </c>
      <c r="FJ40" s="26">
        <v>0</v>
      </c>
      <c r="FK40" s="26">
        <v>0</v>
      </c>
      <c r="FL40" s="26">
        <v>0</v>
      </c>
      <c r="FM40" s="26">
        <v>0</v>
      </c>
      <c r="FN40" s="26">
        <v>0</v>
      </c>
      <c r="FO40" s="26">
        <v>0</v>
      </c>
      <c r="FP40" s="26">
        <v>0</v>
      </c>
      <c r="FQ40" s="26">
        <v>0</v>
      </c>
      <c r="FR40" s="26">
        <v>0</v>
      </c>
      <c r="FS40" s="26">
        <v>0</v>
      </c>
      <c r="FT40" s="26">
        <v>0</v>
      </c>
      <c r="FU40" s="26">
        <v>0</v>
      </c>
      <c r="FV40" s="26">
        <v>0</v>
      </c>
      <c r="FW40" s="26">
        <v>0</v>
      </c>
      <c r="FX40" s="26">
        <v>0</v>
      </c>
      <c r="FY40" s="26">
        <v>0</v>
      </c>
      <c r="FZ40" s="26">
        <v>0</v>
      </c>
      <c r="GA40" s="26">
        <v>0</v>
      </c>
      <c r="GB40" s="26">
        <v>0</v>
      </c>
      <c r="GC40" s="26">
        <v>0</v>
      </c>
      <c r="GD40" s="26">
        <v>0</v>
      </c>
      <c r="GE40" s="26">
        <v>0</v>
      </c>
      <c r="GF40" s="26">
        <v>0</v>
      </c>
      <c r="GG40" s="26">
        <v>0</v>
      </c>
      <c r="GH40" s="26">
        <v>0</v>
      </c>
      <c r="GI40" s="26">
        <v>0</v>
      </c>
      <c r="GJ40" s="26">
        <v>0</v>
      </c>
      <c r="GK40" s="26">
        <v>0</v>
      </c>
      <c r="GL40" s="26">
        <v>0</v>
      </c>
      <c r="GM40" s="26">
        <v>0</v>
      </c>
      <c r="GN40" s="26">
        <v>0</v>
      </c>
      <c r="GO40" s="26">
        <v>0</v>
      </c>
      <c r="GP40" s="26">
        <v>0</v>
      </c>
      <c r="GQ40" s="26">
        <v>0</v>
      </c>
      <c r="GR40" s="26">
        <v>0</v>
      </c>
      <c r="GS40" s="26">
        <v>0</v>
      </c>
      <c r="GT40" s="26">
        <v>0</v>
      </c>
      <c r="GU40" s="26">
        <v>0</v>
      </c>
      <c r="GV40" s="26">
        <v>0</v>
      </c>
      <c r="GW40" s="26">
        <v>0</v>
      </c>
      <c r="GX40" s="26">
        <v>0</v>
      </c>
      <c r="GY40" s="26">
        <v>0</v>
      </c>
      <c r="GZ40" s="26">
        <v>0</v>
      </c>
      <c r="HA40" s="26">
        <v>0</v>
      </c>
      <c r="HB40" s="26">
        <v>0</v>
      </c>
      <c r="HC40" s="26">
        <v>0</v>
      </c>
      <c r="HD40" s="26">
        <v>0</v>
      </c>
    </row>
    <row r="41" spans="1:212" ht="18" customHeight="1">
      <c r="A41" s="8">
        <v>23</v>
      </c>
      <c r="B41" s="8" t="s">
        <v>25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26">
        <v>0</v>
      </c>
      <c r="DQ41" s="26">
        <v>0</v>
      </c>
      <c r="DR41" s="26">
        <v>0</v>
      </c>
      <c r="DS41" s="26">
        <v>0</v>
      </c>
      <c r="DT41" s="26">
        <v>0</v>
      </c>
      <c r="DU41" s="26">
        <v>0</v>
      </c>
      <c r="DV41" s="26">
        <v>0</v>
      </c>
      <c r="DW41" s="26">
        <v>0</v>
      </c>
      <c r="DX41" s="26">
        <v>0</v>
      </c>
      <c r="DY41" s="26">
        <v>0</v>
      </c>
      <c r="DZ41" s="26">
        <v>0</v>
      </c>
      <c r="EA41" s="26">
        <v>0</v>
      </c>
      <c r="EB41" s="26">
        <v>0</v>
      </c>
      <c r="EC41" s="26">
        <v>0</v>
      </c>
      <c r="ED41" s="26">
        <v>0</v>
      </c>
      <c r="EE41" s="26">
        <v>0</v>
      </c>
      <c r="EF41" s="26">
        <v>0</v>
      </c>
      <c r="EG41" s="26">
        <v>0</v>
      </c>
      <c r="EH41" s="26">
        <v>0</v>
      </c>
      <c r="EI41" s="26">
        <v>0</v>
      </c>
      <c r="EJ41" s="26">
        <v>0</v>
      </c>
      <c r="EK41" s="26">
        <v>0</v>
      </c>
      <c r="EL41" s="26">
        <v>0</v>
      </c>
      <c r="EM41" s="26">
        <v>0</v>
      </c>
      <c r="EN41" s="26">
        <v>0</v>
      </c>
      <c r="EO41" s="26">
        <v>0</v>
      </c>
      <c r="EP41" s="26">
        <v>0</v>
      </c>
      <c r="EQ41" s="26">
        <v>0</v>
      </c>
      <c r="ER41" s="26">
        <v>0</v>
      </c>
      <c r="ES41" s="26">
        <v>0</v>
      </c>
      <c r="ET41" s="26">
        <v>0</v>
      </c>
      <c r="EU41" s="26">
        <v>0</v>
      </c>
      <c r="EV41" s="26">
        <v>0</v>
      </c>
      <c r="EW41" s="26">
        <v>0</v>
      </c>
      <c r="EX41" s="26">
        <v>0</v>
      </c>
      <c r="EY41" s="26">
        <v>0</v>
      </c>
      <c r="EZ41" s="26">
        <v>0</v>
      </c>
      <c r="FA41" s="26">
        <v>0</v>
      </c>
      <c r="FB41" s="26">
        <v>0</v>
      </c>
      <c r="FC41" s="26">
        <v>0</v>
      </c>
      <c r="FD41" s="26">
        <v>0</v>
      </c>
      <c r="FE41" s="26">
        <v>0</v>
      </c>
      <c r="FF41" s="26">
        <v>0</v>
      </c>
      <c r="FG41" s="26">
        <v>0</v>
      </c>
      <c r="FH41" s="26">
        <v>0</v>
      </c>
      <c r="FI41" s="26">
        <v>0</v>
      </c>
      <c r="FJ41" s="26">
        <v>0</v>
      </c>
      <c r="FK41" s="26">
        <v>0</v>
      </c>
      <c r="FL41" s="26">
        <v>0</v>
      </c>
      <c r="FM41" s="26">
        <v>0</v>
      </c>
      <c r="FN41" s="26">
        <v>0</v>
      </c>
      <c r="FO41" s="26">
        <v>0</v>
      </c>
      <c r="FP41" s="26">
        <v>0</v>
      </c>
      <c r="FQ41" s="26">
        <v>0</v>
      </c>
      <c r="FR41" s="26">
        <v>0</v>
      </c>
      <c r="FS41" s="26">
        <v>0</v>
      </c>
      <c r="FT41" s="26">
        <v>0</v>
      </c>
      <c r="FU41" s="26">
        <v>0</v>
      </c>
      <c r="FV41" s="26">
        <v>0</v>
      </c>
      <c r="FW41" s="26">
        <v>0</v>
      </c>
      <c r="FX41" s="26">
        <v>0</v>
      </c>
      <c r="FY41" s="26">
        <v>0</v>
      </c>
      <c r="FZ41" s="26">
        <v>0</v>
      </c>
      <c r="GA41" s="26">
        <v>0</v>
      </c>
      <c r="GB41" s="26">
        <v>0</v>
      </c>
      <c r="GC41" s="26">
        <v>0</v>
      </c>
      <c r="GD41" s="26">
        <v>0</v>
      </c>
      <c r="GE41" s="26">
        <v>0</v>
      </c>
      <c r="GF41" s="26">
        <v>0</v>
      </c>
      <c r="GG41" s="26">
        <v>0</v>
      </c>
      <c r="GH41" s="26">
        <v>0</v>
      </c>
      <c r="GI41" s="26">
        <v>0</v>
      </c>
      <c r="GJ41" s="26">
        <v>0</v>
      </c>
      <c r="GK41" s="26">
        <v>0</v>
      </c>
      <c r="GL41" s="26">
        <v>0</v>
      </c>
      <c r="GM41" s="26">
        <v>0</v>
      </c>
      <c r="GN41" s="26">
        <v>0</v>
      </c>
      <c r="GO41" s="26">
        <v>0</v>
      </c>
      <c r="GP41" s="26">
        <v>0</v>
      </c>
      <c r="GQ41" s="26">
        <v>0</v>
      </c>
      <c r="GR41" s="26">
        <v>0</v>
      </c>
      <c r="GS41" s="26">
        <v>0</v>
      </c>
      <c r="GT41" s="26">
        <v>0</v>
      </c>
      <c r="GU41" s="26">
        <v>0</v>
      </c>
      <c r="GV41" s="26">
        <v>0</v>
      </c>
      <c r="GW41" s="26">
        <v>0</v>
      </c>
      <c r="GX41" s="26">
        <v>0</v>
      </c>
      <c r="GY41" s="26">
        <v>0</v>
      </c>
      <c r="GZ41" s="26">
        <v>0</v>
      </c>
      <c r="HA41" s="26">
        <v>0</v>
      </c>
      <c r="HB41" s="26">
        <v>0</v>
      </c>
      <c r="HC41" s="26">
        <v>0</v>
      </c>
      <c r="HD41" s="26">
        <v>0</v>
      </c>
    </row>
    <row r="42" spans="1:212" ht="18" customHeight="1">
      <c r="A42" s="8">
        <v>24</v>
      </c>
      <c r="B42" s="8" t="s">
        <v>26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0</v>
      </c>
      <c r="DO42" s="26">
        <v>0</v>
      </c>
      <c r="DP42" s="26">
        <v>0</v>
      </c>
      <c r="DQ42" s="26">
        <v>0</v>
      </c>
      <c r="DR42" s="26">
        <v>0</v>
      </c>
      <c r="DS42" s="26">
        <v>0</v>
      </c>
      <c r="DT42" s="26">
        <v>0</v>
      </c>
      <c r="DU42" s="26">
        <v>0</v>
      </c>
      <c r="DV42" s="26">
        <v>0</v>
      </c>
      <c r="DW42" s="26">
        <v>0</v>
      </c>
      <c r="DX42" s="26">
        <v>0</v>
      </c>
      <c r="DY42" s="26">
        <v>0</v>
      </c>
      <c r="DZ42" s="26">
        <v>0</v>
      </c>
      <c r="EA42" s="26">
        <v>0</v>
      </c>
      <c r="EB42" s="26">
        <v>0</v>
      </c>
      <c r="EC42" s="26">
        <v>0</v>
      </c>
      <c r="ED42" s="26">
        <v>0</v>
      </c>
      <c r="EE42" s="26">
        <v>0</v>
      </c>
      <c r="EF42" s="26">
        <v>0</v>
      </c>
      <c r="EG42" s="26">
        <v>0</v>
      </c>
      <c r="EH42" s="26">
        <v>0</v>
      </c>
      <c r="EI42" s="26">
        <v>0</v>
      </c>
      <c r="EJ42" s="26">
        <v>0</v>
      </c>
      <c r="EK42" s="26">
        <v>0</v>
      </c>
      <c r="EL42" s="26">
        <v>0</v>
      </c>
      <c r="EM42" s="26">
        <v>0</v>
      </c>
      <c r="EN42" s="26">
        <v>0</v>
      </c>
      <c r="EO42" s="26">
        <v>0</v>
      </c>
      <c r="EP42" s="26">
        <v>0</v>
      </c>
      <c r="EQ42" s="26">
        <v>0</v>
      </c>
      <c r="ER42" s="26">
        <v>0</v>
      </c>
      <c r="ES42" s="26">
        <v>0</v>
      </c>
      <c r="ET42" s="26">
        <v>0</v>
      </c>
      <c r="EU42" s="26">
        <v>0</v>
      </c>
      <c r="EV42" s="26">
        <v>0</v>
      </c>
      <c r="EW42" s="26">
        <v>0</v>
      </c>
      <c r="EX42" s="26">
        <v>0</v>
      </c>
      <c r="EY42" s="26">
        <v>0</v>
      </c>
      <c r="EZ42" s="26">
        <v>0</v>
      </c>
      <c r="FA42" s="26">
        <v>0</v>
      </c>
      <c r="FB42" s="26">
        <v>0</v>
      </c>
      <c r="FC42" s="26">
        <v>0</v>
      </c>
      <c r="FD42" s="26">
        <v>0</v>
      </c>
      <c r="FE42" s="26">
        <v>0</v>
      </c>
      <c r="FF42" s="26">
        <v>0</v>
      </c>
      <c r="FG42" s="26">
        <v>0</v>
      </c>
      <c r="FH42" s="26">
        <v>0</v>
      </c>
      <c r="FI42" s="26">
        <v>0</v>
      </c>
      <c r="FJ42" s="26">
        <v>0</v>
      </c>
      <c r="FK42" s="26">
        <v>0</v>
      </c>
      <c r="FL42" s="26">
        <v>0</v>
      </c>
      <c r="FM42" s="26">
        <v>0</v>
      </c>
      <c r="FN42" s="26">
        <v>0</v>
      </c>
      <c r="FO42" s="26">
        <v>0</v>
      </c>
      <c r="FP42" s="26">
        <v>0</v>
      </c>
      <c r="FQ42" s="26">
        <v>0</v>
      </c>
      <c r="FR42" s="26">
        <v>0</v>
      </c>
      <c r="FS42" s="26">
        <v>0</v>
      </c>
      <c r="FT42" s="26">
        <v>0</v>
      </c>
      <c r="FU42" s="26">
        <v>0</v>
      </c>
      <c r="FV42" s="26">
        <v>0</v>
      </c>
      <c r="FW42" s="26">
        <v>0</v>
      </c>
      <c r="FX42" s="26">
        <v>0</v>
      </c>
      <c r="FY42" s="26">
        <v>0</v>
      </c>
      <c r="FZ42" s="26">
        <v>0</v>
      </c>
      <c r="GA42" s="26">
        <v>0</v>
      </c>
      <c r="GB42" s="26">
        <v>0</v>
      </c>
      <c r="GC42" s="26">
        <v>0</v>
      </c>
      <c r="GD42" s="26">
        <v>0</v>
      </c>
      <c r="GE42" s="26">
        <v>0</v>
      </c>
      <c r="GF42" s="26">
        <v>0</v>
      </c>
      <c r="GG42" s="26">
        <v>0</v>
      </c>
      <c r="GH42" s="26">
        <v>0</v>
      </c>
      <c r="GI42" s="26">
        <v>0</v>
      </c>
      <c r="GJ42" s="26">
        <v>0</v>
      </c>
      <c r="GK42" s="26">
        <v>0</v>
      </c>
      <c r="GL42" s="26">
        <v>0</v>
      </c>
      <c r="GM42" s="26">
        <v>0</v>
      </c>
      <c r="GN42" s="26">
        <v>0</v>
      </c>
      <c r="GO42" s="26">
        <v>0</v>
      </c>
      <c r="GP42" s="26">
        <v>0</v>
      </c>
      <c r="GQ42" s="26">
        <v>0</v>
      </c>
      <c r="GR42" s="26">
        <v>0</v>
      </c>
      <c r="GS42" s="26">
        <v>0</v>
      </c>
      <c r="GT42" s="26">
        <v>0</v>
      </c>
      <c r="GU42" s="26">
        <v>0</v>
      </c>
      <c r="GV42" s="26">
        <v>0</v>
      </c>
      <c r="GW42" s="26">
        <v>0</v>
      </c>
      <c r="GX42" s="26">
        <v>0</v>
      </c>
      <c r="GY42" s="26">
        <v>0</v>
      </c>
      <c r="GZ42" s="26">
        <v>0</v>
      </c>
      <c r="HA42" s="26">
        <v>0</v>
      </c>
      <c r="HB42" s="26">
        <v>0</v>
      </c>
      <c r="HC42" s="26">
        <v>0</v>
      </c>
      <c r="HD42" s="26">
        <v>0</v>
      </c>
    </row>
    <row r="43" spans="1:212" ht="18" customHeight="1" thickBot="1">
      <c r="A43" s="57" t="s">
        <v>51</v>
      </c>
      <c r="B43" s="58"/>
      <c r="C43" s="27">
        <f aca="true" t="shared" si="35" ref="C43:BN43">SUM(C36:C42)</f>
        <v>0</v>
      </c>
      <c r="D43" s="27">
        <f t="shared" si="35"/>
        <v>13</v>
      </c>
      <c r="E43" s="27">
        <f t="shared" si="35"/>
        <v>14</v>
      </c>
      <c r="F43" s="27">
        <f t="shared" si="35"/>
        <v>7</v>
      </c>
      <c r="G43" s="27">
        <f t="shared" si="35"/>
        <v>4</v>
      </c>
      <c r="H43" s="27">
        <f t="shared" si="35"/>
        <v>0</v>
      </c>
      <c r="I43" s="27">
        <f t="shared" si="35"/>
        <v>38</v>
      </c>
      <c r="J43" s="27">
        <f t="shared" si="35"/>
        <v>0</v>
      </c>
      <c r="K43" s="27">
        <f t="shared" si="35"/>
        <v>3</v>
      </c>
      <c r="L43" s="27">
        <f t="shared" si="35"/>
        <v>9</v>
      </c>
      <c r="M43" s="27">
        <f t="shared" si="35"/>
        <v>2</v>
      </c>
      <c r="N43" s="27">
        <f t="shared" si="35"/>
        <v>3</v>
      </c>
      <c r="O43" s="27">
        <f t="shared" si="35"/>
        <v>0</v>
      </c>
      <c r="P43" s="27">
        <f t="shared" si="35"/>
        <v>17</v>
      </c>
      <c r="Q43" s="27">
        <f t="shared" si="35"/>
        <v>0</v>
      </c>
      <c r="R43" s="27">
        <f t="shared" si="35"/>
        <v>8</v>
      </c>
      <c r="S43" s="27">
        <f t="shared" si="35"/>
        <v>0</v>
      </c>
      <c r="T43" s="27">
        <f t="shared" si="35"/>
        <v>0</v>
      </c>
      <c r="U43" s="27">
        <f t="shared" si="35"/>
        <v>0</v>
      </c>
      <c r="V43" s="27">
        <f t="shared" si="35"/>
        <v>0</v>
      </c>
      <c r="W43" s="27">
        <f t="shared" si="35"/>
        <v>8</v>
      </c>
      <c r="X43" s="27">
        <f t="shared" si="35"/>
        <v>0</v>
      </c>
      <c r="Y43" s="27">
        <f t="shared" si="35"/>
        <v>0</v>
      </c>
      <c r="Z43" s="27">
        <f t="shared" si="35"/>
        <v>0</v>
      </c>
      <c r="AA43" s="27">
        <f t="shared" si="35"/>
        <v>0</v>
      </c>
      <c r="AB43" s="27">
        <f t="shared" si="35"/>
        <v>0</v>
      </c>
      <c r="AC43" s="27">
        <f t="shared" si="35"/>
        <v>0</v>
      </c>
      <c r="AD43" s="27">
        <f t="shared" si="35"/>
        <v>0</v>
      </c>
      <c r="AE43" s="27">
        <f t="shared" si="35"/>
        <v>0</v>
      </c>
      <c r="AF43" s="27">
        <f t="shared" si="35"/>
        <v>0</v>
      </c>
      <c r="AG43" s="27">
        <f t="shared" si="35"/>
        <v>5</v>
      </c>
      <c r="AH43" s="27">
        <f t="shared" si="35"/>
        <v>5</v>
      </c>
      <c r="AI43" s="27">
        <f t="shared" si="35"/>
        <v>1</v>
      </c>
      <c r="AJ43" s="27">
        <f t="shared" si="35"/>
        <v>0</v>
      </c>
      <c r="AK43" s="27">
        <f t="shared" si="35"/>
        <v>11</v>
      </c>
      <c r="AL43" s="27">
        <f t="shared" si="35"/>
        <v>0</v>
      </c>
      <c r="AM43" s="27">
        <f t="shared" si="35"/>
        <v>2</v>
      </c>
      <c r="AN43" s="27">
        <f t="shared" si="35"/>
        <v>0</v>
      </c>
      <c r="AO43" s="27">
        <f t="shared" si="35"/>
        <v>0</v>
      </c>
      <c r="AP43" s="27">
        <f t="shared" si="35"/>
        <v>0</v>
      </c>
      <c r="AQ43" s="27">
        <f t="shared" si="35"/>
        <v>0</v>
      </c>
      <c r="AR43" s="27">
        <f t="shared" si="35"/>
        <v>2</v>
      </c>
      <c r="AS43" s="27">
        <f t="shared" si="35"/>
        <v>0</v>
      </c>
      <c r="AT43" s="27">
        <f t="shared" si="35"/>
        <v>0</v>
      </c>
      <c r="AU43" s="27">
        <f t="shared" si="35"/>
        <v>0</v>
      </c>
      <c r="AV43" s="27">
        <f t="shared" si="35"/>
        <v>0</v>
      </c>
      <c r="AW43" s="27">
        <f t="shared" si="35"/>
        <v>0</v>
      </c>
      <c r="AX43" s="27">
        <f t="shared" si="35"/>
        <v>0</v>
      </c>
      <c r="AY43" s="27">
        <f t="shared" si="35"/>
        <v>0</v>
      </c>
      <c r="AZ43" s="27">
        <f t="shared" si="35"/>
        <v>0</v>
      </c>
      <c r="BA43" s="27">
        <f t="shared" si="35"/>
        <v>5</v>
      </c>
      <c r="BB43" s="27">
        <f t="shared" si="35"/>
        <v>0</v>
      </c>
      <c r="BC43" s="27">
        <f t="shared" si="35"/>
        <v>1</v>
      </c>
      <c r="BD43" s="27">
        <f t="shared" si="35"/>
        <v>0</v>
      </c>
      <c r="BE43" s="27">
        <f t="shared" si="35"/>
        <v>0</v>
      </c>
      <c r="BF43" s="27">
        <f t="shared" si="35"/>
        <v>6</v>
      </c>
      <c r="BG43" s="27">
        <f t="shared" si="35"/>
        <v>0</v>
      </c>
      <c r="BH43" s="27">
        <f t="shared" si="35"/>
        <v>0</v>
      </c>
      <c r="BI43" s="27">
        <f t="shared" si="35"/>
        <v>0</v>
      </c>
      <c r="BJ43" s="27">
        <f t="shared" si="35"/>
        <v>0</v>
      </c>
      <c r="BK43" s="27">
        <f t="shared" si="35"/>
        <v>0</v>
      </c>
      <c r="BL43" s="27">
        <f t="shared" si="35"/>
        <v>0</v>
      </c>
      <c r="BM43" s="27">
        <f t="shared" si="35"/>
        <v>0</v>
      </c>
      <c r="BN43" s="27">
        <f t="shared" si="35"/>
        <v>0</v>
      </c>
      <c r="BO43" s="27">
        <f aca="true" t="shared" si="36" ref="BO43:DZ43">SUM(BO36:BO42)</f>
        <v>5</v>
      </c>
      <c r="BP43" s="27">
        <f t="shared" si="36"/>
        <v>0</v>
      </c>
      <c r="BQ43" s="27">
        <f t="shared" si="36"/>
        <v>0</v>
      </c>
      <c r="BR43" s="27">
        <f t="shared" si="36"/>
        <v>0</v>
      </c>
      <c r="BS43" s="27">
        <f t="shared" si="36"/>
        <v>0</v>
      </c>
      <c r="BT43" s="27">
        <f t="shared" si="36"/>
        <v>5</v>
      </c>
      <c r="BU43" s="27">
        <f t="shared" si="36"/>
        <v>0</v>
      </c>
      <c r="BV43" s="27">
        <f t="shared" si="36"/>
        <v>0</v>
      </c>
      <c r="BW43" s="27">
        <f t="shared" si="36"/>
        <v>0</v>
      </c>
      <c r="BX43" s="27">
        <f t="shared" si="36"/>
        <v>0</v>
      </c>
      <c r="BY43" s="27">
        <f t="shared" si="36"/>
        <v>0</v>
      </c>
      <c r="BZ43" s="27">
        <f t="shared" si="36"/>
        <v>0</v>
      </c>
      <c r="CA43" s="27">
        <f t="shared" si="36"/>
        <v>0</v>
      </c>
      <c r="CB43" s="27">
        <f t="shared" si="36"/>
        <v>0</v>
      </c>
      <c r="CC43" s="27">
        <f t="shared" si="36"/>
        <v>0</v>
      </c>
      <c r="CD43" s="27">
        <f t="shared" si="36"/>
        <v>0</v>
      </c>
      <c r="CE43" s="27">
        <f t="shared" si="36"/>
        <v>1</v>
      </c>
      <c r="CF43" s="27">
        <f t="shared" si="36"/>
        <v>0</v>
      </c>
      <c r="CG43" s="27">
        <f t="shared" si="36"/>
        <v>0</v>
      </c>
      <c r="CH43" s="27">
        <f t="shared" si="36"/>
        <v>1</v>
      </c>
      <c r="CI43" s="27">
        <f t="shared" si="36"/>
        <v>0</v>
      </c>
      <c r="CJ43" s="27">
        <f t="shared" si="36"/>
        <v>0</v>
      </c>
      <c r="CK43" s="27">
        <f t="shared" si="36"/>
        <v>0</v>
      </c>
      <c r="CL43" s="27">
        <f t="shared" si="36"/>
        <v>0</v>
      </c>
      <c r="CM43" s="27">
        <f t="shared" si="36"/>
        <v>0</v>
      </c>
      <c r="CN43" s="27">
        <f t="shared" si="36"/>
        <v>0</v>
      </c>
      <c r="CO43" s="27">
        <f t="shared" si="36"/>
        <v>0</v>
      </c>
      <c r="CP43" s="27">
        <f t="shared" si="36"/>
        <v>0</v>
      </c>
      <c r="CQ43" s="27">
        <f t="shared" si="36"/>
        <v>0</v>
      </c>
      <c r="CR43" s="27">
        <f t="shared" si="36"/>
        <v>0</v>
      </c>
      <c r="CS43" s="27">
        <f t="shared" si="36"/>
        <v>0</v>
      </c>
      <c r="CT43" s="27">
        <f t="shared" si="36"/>
        <v>0</v>
      </c>
      <c r="CU43" s="27">
        <f t="shared" si="36"/>
        <v>0</v>
      </c>
      <c r="CV43" s="27">
        <f t="shared" si="36"/>
        <v>0</v>
      </c>
      <c r="CW43" s="27">
        <f t="shared" si="36"/>
        <v>0</v>
      </c>
      <c r="CX43" s="27">
        <f t="shared" si="36"/>
        <v>18</v>
      </c>
      <c r="CY43" s="27">
        <f t="shared" si="36"/>
        <v>14</v>
      </c>
      <c r="CZ43" s="27">
        <f t="shared" si="36"/>
        <v>8</v>
      </c>
      <c r="DA43" s="27">
        <f t="shared" si="36"/>
        <v>4</v>
      </c>
      <c r="DB43" s="27">
        <f t="shared" si="36"/>
        <v>0</v>
      </c>
      <c r="DC43" s="27">
        <f t="shared" si="36"/>
        <v>44</v>
      </c>
      <c r="DD43" s="27">
        <f t="shared" si="36"/>
        <v>0</v>
      </c>
      <c r="DE43" s="27">
        <f t="shared" si="36"/>
        <v>304920</v>
      </c>
      <c r="DF43" s="27">
        <f t="shared" si="36"/>
        <v>396990</v>
      </c>
      <c r="DG43" s="27">
        <f t="shared" si="36"/>
        <v>100980</v>
      </c>
      <c r="DH43" s="27">
        <f t="shared" si="36"/>
        <v>97020</v>
      </c>
      <c r="DI43" s="27">
        <f t="shared" si="36"/>
        <v>0</v>
      </c>
      <c r="DJ43" s="27">
        <f t="shared" si="36"/>
        <v>899910</v>
      </c>
      <c r="DK43" s="27">
        <f t="shared" si="36"/>
        <v>0</v>
      </c>
      <c r="DL43" s="27">
        <f t="shared" si="36"/>
        <v>77220</v>
      </c>
      <c r="DM43" s="27">
        <f t="shared" si="36"/>
        <v>268290</v>
      </c>
      <c r="DN43" s="27">
        <f t="shared" si="36"/>
        <v>58410</v>
      </c>
      <c r="DO43" s="27">
        <f t="shared" si="36"/>
        <v>91080</v>
      </c>
      <c r="DP43" s="27">
        <f t="shared" si="36"/>
        <v>0</v>
      </c>
      <c r="DQ43" s="27">
        <f t="shared" si="36"/>
        <v>495000</v>
      </c>
      <c r="DR43" s="27">
        <f t="shared" si="36"/>
        <v>0</v>
      </c>
      <c r="DS43" s="27">
        <f t="shared" si="36"/>
        <v>218790</v>
      </c>
      <c r="DT43" s="27">
        <f t="shared" si="36"/>
        <v>0</v>
      </c>
      <c r="DU43" s="27">
        <f t="shared" si="36"/>
        <v>0</v>
      </c>
      <c r="DV43" s="27">
        <f t="shared" si="36"/>
        <v>0</v>
      </c>
      <c r="DW43" s="27">
        <f t="shared" si="36"/>
        <v>0</v>
      </c>
      <c r="DX43" s="27">
        <f t="shared" si="36"/>
        <v>218790</v>
      </c>
      <c r="DY43" s="27">
        <f t="shared" si="36"/>
        <v>0</v>
      </c>
      <c r="DZ43" s="27">
        <f t="shared" si="36"/>
        <v>0</v>
      </c>
      <c r="EA43" s="27">
        <f aca="true" t="shared" si="37" ref="EA43:GL43">SUM(EA36:EA42)</f>
        <v>0</v>
      </c>
      <c r="EB43" s="27">
        <f t="shared" si="37"/>
        <v>0</v>
      </c>
      <c r="EC43" s="27">
        <f t="shared" si="37"/>
        <v>0</v>
      </c>
      <c r="ED43" s="27">
        <f t="shared" si="37"/>
        <v>0</v>
      </c>
      <c r="EE43" s="27">
        <f t="shared" si="37"/>
        <v>0</v>
      </c>
      <c r="EF43" s="27">
        <f t="shared" si="37"/>
        <v>0</v>
      </c>
      <c r="EG43" s="27">
        <f t="shared" si="37"/>
        <v>0</v>
      </c>
      <c r="EH43" s="27">
        <f t="shared" si="37"/>
        <v>128700</v>
      </c>
      <c r="EI43" s="27">
        <f t="shared" si="37"/>
        <v>42570</v>
      </c>
      <c r="EJ43" s="27">
        <f t="shared" si="37"/>
        <v>5940</v>
      </c>
      <c r="EK43" s="27">
        <f t="shared" si="37"/>
        <v>0</v>
      </c>
      <c r="EL43" s="27">
        <f t="shared" si="37"/>
        <v>177210</v>
      </c>
      <c r="EM43" s="27">
        <f t="shared" si="37"/>
        <v>0</v>
      </c>
      <c r="EN43" s="27">
        <f t="shared" si="37"/>
        <v>8910</v>
      </c>
      <c r="EO43" s="27">
        <f t="shared" si="37"/>
        <v>0</v>
      </c>
      <c r="EP43" s="27">
        <f t="shared" si="37"/>
        <v>0</v>
      </c>
      <c r="EQ43" s="27">
        <f t="shared" si="37"/>
        <v>0</v>
      </c>
      <c r="ER43" s="27">
        <f t="shared" si="37"/>
        <v>0</v>
      </c>
      <c r="ES43" s="27">
        <f t="shared" si="37"/>
        <v>8910</v>
      </c>
      <c r="ET43" s="27">
        <f t="shared" si="37"/>
        <v>0</v>
      </c>
      <c r="EU43" s="27">
        <f t="shared" si="37"/>
        <v>0</v>
      </c>
      <c r="EV43" s="27">
        <f t="shared" si="37"/>
        <v>0</v>
      </c>
      <c r="EW43" s="27">
        <f t="shared" si="37"/>
        <v>0</v>
      </c>
      <c r="EX43" s="27">
        <f t="shared" si="37"/>
        <v>0</v>
      </c>
      <c r="EY43" s="27">
        <f t="shared" si="37"/>
        <v>0</v>
      </c>
      <c r="EZ43" s="27">
        <f t="shared" si="37"/>
        <v>0</v>
      </c>
      <c r="FA43" s="27">
        <f t="shared" si="37"/>
        <v>0</v>
      </c>
      <c r="FB43" s="27">
        <f t="shared" si="37"/>
        <v>0</v>
      </c>
      <c r="FC43" s="27">
        <f t="shared" si="37"/>
        <v>0</v>
      </c>
      <c r="FD43" s="27">
        <f t="shared" si="37"/>
        <v>7300</v>
      </c>
      <c r="FE43" s="27">
        <f t="shared" si="37"/>
        <v>0</v>
      </c>
      <c r="FF43" s="27">
        <f t="shared" si="37"/>
        <v>0</v>
      </c>
      <c r="FG43" s="27">
        <f t="shared" si="37"/>
        <v>7300</v>
      </c>
      <c r="FH43" s="27">
        <f t="shared" si="37"/>
        <v>0</v>
      </c>
      <c r="FI43" s="27">
        <f t="shared" si="37"/>
        <v>0</v>
      </c>
      <c r="FJ43" s="27">
        <f t="shared" si="37"/>
        <v>0</v>
      </c>
      <c r="FK43" s="27">
        <f t="shared" si="37"/>
        <v>0</v>
      </c>
      <c r="FL43" s="27">
        <f t="shared" si="37"/>
        <v>0</v>
      </c>
      <c r="FM43" s="27">
        <f t="shared" si="37"/>
        <v>0</v>
      </c>
      <c r="FN43" s="27">
        <f t="shared" si="37"/>
        <v>0</v>
      </c>
      <c r="FO43" s="27">
        <f t="shared" si="37"/>
        <v>0</v>
      </c>
      <c r="FP43" s="27">
        <f t="shared" si="37"/>
        <v>0</v>
      </c>
      <c r="FQ43" s="27">
        <f t="shared" si="37"/>
        <v>0</v>
      </c>
      <c r="FR43" s="27">
        <f t="shared" si="37"/>
        <v>0</v>
      </c>
      <c r="FS43" s="27">
        <f t="shared" si="37"/>
        <v>0</v>
      </c>
      <c r="FT43" s="27">
        <f t="shared" si="37"/>
        <v>0</v>
      </c>
      <c r="FU43" s="27">
        <f t="shared" si="37"/>
        <v>0</v>
      </c>
      <c r="FV43" s="27">
        <f t="shared" si="37"/>
        <v>0</v>
      </c>
      <c r="FW43" s="27">
        <f t="shared" si="37"/>
        <v>0</v>
      </c>
      <c r="FX43" s="27">
        <f t="shared" si="37"/>
        <v>0</v>
      </c>
      <c r="FY43" s="27">
        <f t="shared" si="37"/>
        <v>0</v>
      </c>
      <c r="FZ43" s="27">
        <f t="shared" si="37"/>
        <v>0</v>
      </c>
      <c r="GA43" s="27">
        <f t="shared" si="37"/>
        <v>0</v>
      </c>
      <c r="GB43" s="27">
        <f t="shared" si="37"/>
        <v>0</v>
      </c>
      <c r="GC43" s="27">
        <f t="shared" si="37"/>
        <v>0</v>
      </c>
      <c r="GD43" s="27">
        <f t="shared" si="37"/>
        <v>0</v>
      </c>
      <c r="GE43" s="27">
        <f t="shared" si="37"/>
        <v>0</v>
      </c>
      <c r="GF43" s="27">
        <f t="shared" si="37"/>
        <v>7300</v>
      </c>
      <c r="GG43" s="27">
        <f t="shared" si="37"/>
        <v>0</v>
      </c>
      <c r="GH43" s="27">
        <f t="shared" si="37"/>
        <v>0</v>
      </c>
      <c r="GI43" s="27">
        <f t="shared" si="37"/>
        <v>7300</v>
      </c>
      <c r="GJ43" s="27">
        <f t="shared" si="37"/>
        <v>0</v>
      </c>
      <c r="GK43" s="27">
        <f t="shared" si="37"/>
        <v>0</v>
      </c>
      <c r="GL43" s="27">
        <f t="shared" si="37"/>
        <v>0</v>
      </c>
      <c r="GM43" s="27">
        <f>SUM(GM36:GM42)</f>
        <v>0</v>
      </c>
      <c r="GN43" s="27">
        <f>SUM(GN36:GN42)</f>
        <v>0</v>
      </c>
      <c r="GO43" s="27">
        <f>SUM(GO36:GO42)</f>
        <v>0</v>
      </c>
      <c r="GP43" s="27">
        <f>SUM(GP36:GP42)</f>
        <v>0</v>
      </c>
      <c r="GQ43" s="27">
        <f>SUM(GQ36:GQ42)</f>
        <v>0</v>
      </c>
      <c r="GR43" s="27">
        <f>SUM(GR36:GR42)</f>
        <v>0</v>
      </c>
      <c r="GS43" s="27">
        <f>SUM(GS36:GS42)</f>
        <v>0</v>
      </c>
      <c r="GT43" s="27">
        <f>SUM(GT36:GT42)</f>
        <v>0</v>
      </c>
      <c r="GU43" s="27">
        <f>SUM(GU36:GU42)</f>
        <v>0</v>
      </c>
      <c r="GV43" s="27">
        <f>SUM(GV36:GV42)</f>
        <v>0</v>
      </c>
      <c r="GW43" s="27">
        <f>SUM(GW36:GW42)</f>
        <v>0</v>
      </c>
      <c r="GX43" s="27">
        <f>SUM(GX36:GX42)</f>
        <v>0</v>
      </c>
      <c r="GY43" s="27">
        <f>SUM(GY36:GY42)</f>
        <v>304920</v>
      </c>
      <c r="GZ43" s="27">
        <f>SUM(GZ36:GZ42)</f>
        <v>396990</v>
      </c>
      <c r="HA43" s="27">
        <f>SUM(HA36:HA42)</f>
        <v>108280</v>
      </c>
      <c r="HB43" s="27">
        <f>SUM(HB36:HB42)</f>
        <v>97020</v>
      </c>
      <c r="HC43" s="27">
        <f>SUM(HC36:HC42)</f>
        <v>0</v>
      </c>
      <c r="HD43" s="27">
        <f>SUM(HD36:HD42)</f>
        <v>907210</v>
      </c>
    </row>
    <row r="44" spans="1:212" ht="18" customHeight="1">
      <c r="A44" s="7">
        <v>25</v>
      </c>
      <c r="B44" s="7" t="s">
        <v>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v>0</v>
      </c>
      <c r="BV44" s="24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v>0</v>
      </c>
      <c r="CL44" s="24">
        <v>0</v>
      </c>
      <c r="CM44" s="24">
        <v>0</v>
      </c>
      <c r="CN44" s="24">
        <v>0</v>
      </c>
      <c r="CO44" s="24">
        <v>0</v>
      </c>
      <c r="CP44" s="24">
        <v>0</v>
      </c>
      <c r="CQ44" s="24">
        <v>0</v>
      </c>
      <c r="CR44" s="24">
        <v>0</v>
      </c>
      <c r="CS44" s="24">
        <v>0</v>
      </c>
      <c r="CT44" s="24">
        <v>0</v>
      </c>
      <c r="CU44" s="24">
        <v>0</v>
      </c>
      <c r="CV44" s="24">
        <v>0</v>
      </c>
      <c r="CW44" s="24">
        <v>0</v>
      </c>
      <c r="CX44" s="24">
        <v>0</v>
      </c>
      <c r="CY44" s="24">
        <v>0</v>
      </c>
      <c r="CZ44" s="24">
        <v>0</v>
      </c>
      <c r="DA44" s="24">
        <v>0</v>
      </c>
      <c r="DB44" s="24">
        <v>0</v>
      </c>
      <c r="DC44" s="24">
        <v>0</v>
      </c>
      <c r="DD44" s="24">
        <v>0</v>
      </c>
      <c r="DE44" s="24">
        <v>0</v>
      </c>
      <c r="DF44" s="24">
        <v>0</v>
      </c>
      <c r="DG44" s="24">
        <v>0</v>
      </c>
      <c r="DH44" s="24">
        <v>0</v>
      </c>
      <c r="DI44" s="24">
        <v>0</v>
      </c>
      <c r="DJ44" s="24">
        <v>0</v>
      </c>
      <c r="DK44" s="24">
        <v>0</v>
      </c>
      <c r="DL44" s="24">
        <v>0</v>
      </c>
      <c r="DM44" s="24">
        <v>0</v>
      </c>
      <c r="DN44" s="24">
        <v>0</v>
      </c>
      <c r="DO44" s="24">
        <v>0</v>
      </c>
      <c r="DP44" s="24">
        <v>0</v>
      </c>
      <c r="DQ44" s="24">
        <v>0</v>
      </c>
      <c r="DR44" s="24">
        <v>0</v>
      </c>
      <c r="DS44" s="24">
        <v>0</v>
      </c>
      <c r="DT44" s="24">
        <v>0</v>
      </c>
      <c r="DU44" s="24">
        <v>0</v>
      </c>
      <c r="DV44" s="24">
        <v>0</v>
      </c>
      <c r="DW44" s="24">
        <v>0</v>
      </c>
      <c r="DX44" s="24">
        <v>0</v>
      </c>
      <c r="DY44" s="24">
        <v>0</v>
      </c>
      <c r="DZ44" s="24">
        <v>0</v>
      </c>
      <c r="EA44" s="24">
        <v>0</v>
      </c>
      <c r="EB44" s="24">
        <v>0</v>
      </c>
      <c r="EC44" s="24">
        <v>0</v>
      </c>
      <c r="ED44" s="24">
        <v>0</v>
      </c>
      <c r="EE44" s="24">
        <v>0</v>
      </c>
      <c r="EF44" s="24">
        <v>0</v>
      </c>
      <c r="EG44" s="24">
        <v>0</v>
      </c>
      <c r="EH44" s="24">
        <v>0</v>
      </c>
      <c r="EI44" s="24">
        <v>0</v>
      </c>
      <c r="EJ44" s="24">
        <v>0</v>
      </c>
      <c r="EK44" s="24">
        <v>0</v>
      </c>
      <c r="EL44" s="24">
        <v>0</v>
      </c>
      <c r="EM44" s="24">
        <v>0</v>
      </c>
      <c r="EN44" s="24">
        <v>0</v>
      </c>
      <c r="EO44" s="24">
        <v>0</v>
      </c>
      <c r="EP44" s="24">
        <v>0</v>
      </c>
      <c r="EQ44" s="24">
        <v>0</v>
      </c>
      <c r="ER44" s="24">
        <v>0</v>
      </c>
      <c r="ES44" s="24">
        <v>0</v>
      </c>
      <c r="ET44" s="24">
        <v>0</v>
      </c>
      <c r="EU44" s="24">
        <v>0</v>
      </c>
      <c r="EV44" s="24">
        <v>0</v>
      </c>
      <c r="EW44" s="24">
        <v>0</v>
      </c>
      <c r="EX44" s="24">
        <v>0</v>
      </c>
      <c r="EY44" s="24">
        <v>0</v>
      </c>
      <c r="EZ44" s="24">
        <v>0</v>
      </c>
      <c r="FA44" s="24">
        <v>0</v>
      </c>
      <c r="FB44" s="24">
        <v>0</v>
      </c>
      <c r="FC44" s="24">
        <v>0</v>
      </c>
      <c r="FD44" s="24">
        <v>0</v>
      </c>
      <c r="FE44" s="24">
        <v>0</v>
      </c>
      <c r="FF44" s="24">
        <v>0</v>
      </c>
      <c r="FG44" s="24">
        <v>0</v>
      </c>
      <c r="FH44" s="24">
        <v>0</v>
      </c>
      <c r="FI44" s="24">
        <v>0</v>
      </c>
      <c r="FJ44" s="24">
        <v>0</v>
      </c>
      <c r="FK44" s="24">
        <v>0</v>
      </c>
      <c r="FL44" s="24">
        <v>0</v>
      </c>
      <c r="FM44" s="24">
        <v>0</v>
      </c>
      <c r="FN44" s="24">
        <v>0</v>
      </c>
      <c r="FO44" s="24">
        <v>0</v>
      </c>
      <c r="FP44" s="24">
        <v>0</v>
      </c>
      <c r="FQ44" s="24">
        <v>0</v>
      </c>
      <c r="FR44" s="24">
        <v>0</v>
      </c>
      <c r="FS44" s="24">
        <v>0</v>
      </c>
      <c r="FT44" s="24">
        <v>0</v>
      </c>
      <c r="FU44" s="24">
        <v>0</v>
      </c>
      <c r="FV44" s="24">
        <v>0</v>
      </c>
      <c r="FW44" s="24">
        <v>0</v>
      </c>
      <c r="FX44" s="24">
        <v>0</v>
      </c>
      <c r="FY44" s="24">
        <v>0</v>
      </c>
      <c r="FZ44" s="24">
        <v>0</v>
      </c>
      <c r="GA44" s="24">
        <v>0</v>
      </c>
      <c r="GB44" s="24">
        <v>0</v>
      </c>
      <c r="GC44" s="24">
        <v>0</v>
      </c>
      <c r="GD44" s="24">
        <v>0</v>
      </c>
      <c r="GE44" s="24">
        <v>0</v>
      </c>
      <c r="GF44" s="24">
        <v>0</v>
      </c>
      <c r="GG44" s="24">
        <v>0</v>
      </c>
      <c r="GH44" s="24">
        <v>0</v>
      </c>
      <c r="GI44" s="24">
        <v>0</v>
      </c>
      <c r="GJ44" s="24">
        <v>0</v>
      </c>
      <c r="GK44" s="24">
        <v>0</v>
      </c>
      <c r="GL44" s="24">
        <v>0</v>
      </c>
      <c r="GM44" s="24">
        <v>0</v>
      </c>
      <c r="GN44" s="24">
        <v>0</v>
      </c>
      <c r="GO44" s="24">
        <v>0</v>
      </c>
      <c r="GP44" s="24">
        <v>0</v>
      </c>
      <c r="GQ44" s="24">
        <v>0</v>
      </c>
      <c r="GR44" s="24">
        <v>0</v>
      </c>
      <c r="GS44" s="24">
        <v>0</v>
      </c>
      <c r="GT44" s="24">
        <v>0</v>
      </c>
      <c r="GU44" s="24">
        <v>0</v>
      </c>
      <c r="GV44" s="24">
        <v>0</v>
      </c>
      <c r="GW44" s="24">
        <v>0</v>
      </c>
      <c r="GX44" s="24">
        <v>0</v>
      </c>
      <c r="GY44" s="24">
        <v>0</v>
      </c>
      <c r="GZ44" s="24">
        <v>0</v>
      </c>
      <c r="HA44" s="24">
        <v>0</v>
      </c>
      <c r="HB44" s="24">
        <v>0</v>
      </c>
      <c r="HC44" s="24">
        <v>0</v>
      </c>
      <c r="HD44" s="24">
        <v>0</v>
      </c>
    </row>
    <row r="45" spans="1:212" ht="18" customHeight="1">
      <c r="A45" s="8">
        <v>26</v>
      </c>
      <c r="B45" s="8" t="s">
        <v>4</v>
      </c>
      <c r="C45" s="26">
        <v>0</v>
      </c>
      <c r="D45" s="26">
        <v>5</v>
      </c>
      <c r="E45" s="26">
        <v>0</v>
      </c>
      <c r="F45" s="26">
        <v>0</v>
      </c>
      <c r="G45" s="26">
        <v>5</v>
      </c>
      <c r="H45" s="26">
        <v>0</v>
      </c>
      <c r="I45" s="26">
        <v>10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5</v>
      </c>
      <c r="V45" s="26">
        <v>0</v>
      </c>
      <c r="W45" s="26">
        <v>5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5</v>
      </c>
      <c r="AG45" s="26">
        <v>0</v>
      </c>
      <c r="AH45" s="26">
        <v>0</v>
      </c>
      <c r="AI45" s="26">
        <v>0</v>
      </c>
      <c r="AJ45" s="26">
        <v>0</v>
      </c>
      <c r="AK45" s="26">
        <v>5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5</v>
      </c>
      <c r="BE45" s="26">
        <v>0</v>
      </c>
      <c r="BF45" s="26">
        <v>5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5</v>
      </c>
      <c r="BS45" s="26">
        <v>0</v>
      </c>
      <c r="BT45" s="26">
        <v>5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5</v>
      </c>
      <c r="CY45" s="26">
        <v>0</v>
      </c>
      <c r="CZ45" s="26">
        <v>0</v>
      </c>
      <c r="DA45" s="26">
        <v>10</v>
      </c>
      <c r="DB45" s="26">
        <v>0</v>
      </c>
      <c r="DC45" s="26">
        <v>15</v>
      </c>
      <c r="DD45" s="26">
        <v>0</v>
      </c>
      <c r="DE45" s="26">
        <v>27490</v>
      </c>
      <c r="DF45" s="26">
        <v>0</v>
      </c>
      <c r="DG45" s="26">
        <v>0</v>
      </c>
      <c r="DH45" s="26">
        <v>149490</v>
      </c>
      <c r="DI45" s="26">
        <v>0</v>
      </c>
      <c r="DJ45" s="26">
        <v>176980</v>
      </c>
      <c r="DK45" s="26">
        <v>0</v>
      </c>
      <c r="DL45" s="26">
        <v>0</v>
      </c>
      <c r="DM45" s="26">
        <v>0</v>
      </c>
      <c r="DN45" s="26">
        <v>0</v>
      </c>
      <c r="DO45" s="26">
        <v>0</v>
      </c>
      <c r="DP45" s="26">
        <v>0</v>
      </c>
      <c r="DQ45" s="26">
        <v>0</v>
      </c>
      <c r="DR45" s="26">
        <v>0</v>
      </c>
      <c r="DS45" s="26">
        <v>0</v>
      </c>
      <c r="DT45" s="26">
        <v>0</v>
      </c>
      <c r="DU45" s="26">
        <v>0</v>
      </c>
      <c r="DV45" s="26">
        <v>149490</v>
      </c>
      <c r="DW45" s="26">
        <v>0</v>
      </c>
      <c r="DX45" s="26">
        <v>149490</v>
      </c>
      <c r="DY45" s="26">
        <v>0</v>
      </c>
      <c r="DZ45" s="26">
        <v>0</v>
      </c>
      <c r="EA45" s="26">
        <v>0</v>
      </c>
      <c r="EB45" s="26">
        <v>0</v>
      </c>
      <c r="EC45" s="26">
        <v>0</v>
      </c>
      <c r="ED45" s="26">
        <v>0</v>
      </c>
      <c r="EE45" s="26">
        <v>0</v>
      </c>
      <c r="EF45" s="26">
        <v>0</v>
      </c>
      <c r="EG45" s="26">
        <v>27490</v>
      </c>
      <c r="EH45" s="26">
        <v>0</v>
      </c>
      <c r="EI45" s="26">
        <v>0</v>
      </c>
      <c r="EJ45" s="26">
        <v>0</v>
      </c>
      <c r="EK45" s="26">
        <v>0</v>
      </c>
      <c r="EL45" s="26">
        <v>27490</v>
      </c>
      <c r="EM45" s="26">
        <v>0</v>
      </c>
      <c r="EN45" s="26">
        <v>0</v>
      </c>
      <c r="EO45" s="26">
        <v>0</v>
      </c>
      <c r="EP45" s="26">
        <v>0</v>
      </c>
      <c r="EQ45" s="26">
        <v>0</v>
      </c>
      <c r="ER45" s="26">
        <v>0</v>
      </c>
      <c r="ES45" s="26">
        <v>0</v>
      </c>
      <c r="ET45" s="26">
        <v>0</v>
      </c>
      <c r="EU45" s="26">
        <v>0</v>
      </c>
      <c r="EV45" s="26">
        <v>0</v>
      </c>
      <c r="EW45" s="26">
        <v>0</v>
      </c>
      <c r="EX45" s="26">
        <v>0</v>
      </c>
      <c r="EY45" s="26">
        <v>0</v>
      </c>
      <c r="EZ45" s="26">
        <v>0</v>
      </c>
      <c r="FA45" s="26">
        <v>0</v>
      </c>
      <c r="FB45" s="26">
        <v>0</v>
      </c>
      <c r="FC45" s="26">
        <v>0</v>
      </c>
      <c r="FD45" s="26">
        <v>0</v>
      </c>
      <c r="FE45" s="26">
        <v>0</v>
      </c>
      <c r="FF45" s="26">
        <v>0</v>
      </c>
      <c r="FG45" s="26">
        <v>0</v>
      </c>
      <c r="FH45" s="26">
        <v>0</v>
      </c>
      <c r="FI45" s="26">
        <v>0</v>
      </c>
      <c r="FJ45" s="26">
        <v>0</v>
      </c>
      <c r="FK45" s="26">
        <v>0</v>
      </c>
      <c r="FL45" s="26">
        <v>0</v>
      </c>
      <c r="FM45" s="26">
        <v>0</v>
      </c>
      <c r="FN45" s="26">
        <v>0</v>
      </c>
      <c r="FO45" s="26">
        <v>0</v>
      </c>
      <c r="FP45" s="26">
        <v>0</v>
      </c>
      <c r="FQ45" s="26">
        <v>0</v>
      </c>
      <c r="FR45" s="26">
        <v>0</v>
      </c>
      <c r="FS45" s="26">
        <v>0</v>
      </c>
      <c r="FT45" s="26">
        <v>0</v>
      </c>
      <c r="FU45" s="26">
        <v>0</v>
      </c>
      <c r="FV45" s="26">
        <v>0</v>
      </c>
      <c r="FW45" s="26">
        <v>0</v>
      </c>
      <c r="FX45" s="26">
        <v>0</v>
      </c>
      <c r="FY45" s="26">
        <v>0</v>
      </c>
      <c r="FZ45" s="26">
        <v>0</v>
      </c>
      <c r="GA45" s="26">
        <v>0</v>
      </c>
      <c r="GB45" s="26">
        <v>0</v>
      </c>
      <c r="GC45" s="26">
        <v>0</v>
      </c>
      <c r="GD45" s="26">
        <v>0</v>
      </c>
      <c r="GE45" s="26">
        <v>0</v>
      </c>
      <c r="GF45" s="26">
        <v>0</v>
      </c>
      <c r="GG45" s="26">
        <v>0</v>
      </c>
      <c r="GH45" s="26">
        <v>0</v>
      </c>
      <c r="GI45" s="26">
        <v>0</v>
      </c>
      <c r="GJ45" s="26">
        <v>0</v>
      </c>
      <c r="GK45" s="26">
        <v>0</v>
      </c>
      <c r="GL45" s="26">
        <v>0</v>
      </c>
      <c r="GM45" s="26">
        <v>0</v>
      </c>
      <c r="GN45" s="26">
        <v>0</v>
      </c>
      <c r="GO45" s="26">
        <v>0</v>
      </c>
      <c r="GP45" s="26">
        <v>0</v>
      </c>
      <c r="GQ45" s="26">
        <v>0</v>
      </c>
      <c r="GR45" s="26">
        <v>0</v>
      </c>
      <c r="GS45" s="26">
        <v>0</v>
      </c>
      <c r="GT45" s="26">
        <v>0</v>
      </c>
      <c r="GU45" s="26">
        <v>0</v>
      </c>
      <c r="GV45" s="26">
        <v>0</v>
      </c>
      <c r="GW45" s="26">
        <v>0</v>
      </c>
      <c r="GX45" s="26">
        <v>0</v>
      </c>
      <c r="GY45" s="26">
        <v>27490</v>
      </c>
      <c r="GZ45" s="26">
        <v>0</v>
      </c>
      <c r="HA45" s="26">
        <v>0</v>
      </c>
      <c r="HB45" s="26">
        <v>149490</v>
      </c>
      <c r="HC45" s="26">
        <v>0</v>
      </c>
      <c r="HD45" s="26">
        <v>176980</v>
      </c>
    </row>
    <row r="46" spans="1:212" ht="18" customHeight="1">
      <c r="A46" s="8">
        <v>27</v>
      </c>
      <c r="B46" s="8" t="s">
        <v>10</v>
      </c>
      <c r="C46" s="26">
        <v>0</v>
      </c>
      <c r="D46" s="26">
        <v>0</v>
      </c>
      <c r="E46" s="26">
        <v>5</v>
      </c>
      <c r="F46" s="26">
        <v>12</v>
      </c>
      <c r="G46" s="26">
        <v>2</v>
      </c>
      <c r="H46" s="26">
        <v>0</v>
      </c>
      <c r="I46" s="26">
        <v>19</v>
      </c>
      <c r="J46" s="26">
        <v>0</v>
      </c>
      <c r="K46" s="26">
        <v>0</v>
      </c>
      <c r="L46" s="26">
        <v>5</v>
      </c>
      <c r="M46" s="26">
        <v>8</v>
      </c>
      <c r="N46" s="26">
        <v>2</v>
      </c>
      <c r="O46" s="26">
        <v>0</v>
      </c>
      <c r="P46" s="26">
        <v>15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4</v>
      </c>
      <c r="AI46" s="26">
        <v>0</v>
      </c>
      <c r="AJ46" s="26">
        <v>0</v>
      </c>
      <c r="AK46" s="26">
        <v>4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0</v>
      </c>
      <c r="CU46" s="26">
        <v>0</v>
      </c>
      <c r="CV46" s="26">
        <v>0</v>
      </c>
      <c r="CW46" s="26">
        <v>0</v>
      </c>
      <c r="CX46" s="26">
        <v>0</v>
      </c>
      <c r="CY46" s="26">
        <v>5</v>
      </c>
      <c r="CZ46" s="26">
        <v>12</v>
      </c>
      <c r="DA46" s="26">
        <v>2</v>
      </c>
      <c r="DB46" s="26">
        <v>0</v>
      </c>
      <c r="DC46" s="26">
        <v>19</v>
      </c>
      <c r="DD46" s="26">
        <v>0</v>
      </c>
      <c r="DE46" s="26">
        <v>0</v>
      </c>
      <c r="DF46" s="26">
        <v>149490</v>
      </c>
      <c r="DG46" s="26">
        <v>262340</v>
      </c>
      <c r="DH46" s="26">
        <v>58410</v>
      </c>
      <c r="DI46" s="26">
        <v>0</v>
      </c>
      <c r="DJ46" s="26">
        <v>470240</v>
      </c>
      <c r="DK46" s="26">
        <v>0</v>
      </c>
      <c r="DL46" s="26">
        <v>0</v>
      </c>
      <c r="DM46" s="26">
        <v>149490</v>
      </c>
      <c r="DN46" s="26">
        <v>240570</v>
      </c>
      <c r="DO46" s="26">
        <v>58410</v>
      </c>
      <c r="DP46" s="26">
        <v>0</v>
      </c>
      <c r="DQ46" s="26">
        <v>448470</v>
      </c>
      <c r="DR46" s="26">
        <v>0</v>
      </c>
      <c r="DS46" s="26">
        <v>0</v>
      </c>
      <c r="DT46" s="26">
        <v>0</v>
      </c>
      <c r="DU46" s="26">
        <v>0</v>
      </c>
      <c r="DV46" s="26">
        <v>0</v>
      </c>
      <c r="DW46" s="26">
        <v>0</v>
      </c>
      <c r="DX46" s="26">
        <v>0</v>
      </c>
      <c r="DY46" s="26">
        <v>0</v>
      </c>
      <c r="DZ46" s="26">
        <v>0</v>
      </c>
      <c r="EA46" s="26">
        <v>0</v>
      </c>
      <c r="EB46" s="26">
        <v>0</v>
      </c>
      <c r="EC46" s="26">
        <v>0</v>
      </c>
      <c r="ED46" s="26">
        <v>0</v>
      </c>
      <c r="EE46" s="26">
        <v>0</v>
      </c>
      <c r="EF46" s="26">
        <v>0</v>
      </c>
      <c r="EG46" s="26">
        <v>0</v>
      </c>
      <c r="EH46" s="26">
        <v>0</v>
      </c>
      <c r="EI46" s="26">
        <v>21770</v>
      </c>
      <c r="EJ46" s="26">
        <v>0</v>
      </c>
      <c r="EK46" s="26">
        <v>0</v>
      </c>
      <c r="EL46" s="26">
        <v>21770</v>
      </c>
      <c r="EM46" s="26">
        <v>0</v>
      </c>
      <c r="EN46" s="26">
        <v>0</v>
      </c>
      <c r="EO46" s="26">
        <v>0</v>
      </c>
      <c r="EP46" s="26">
        <v>0</v>
      </c>
      <c r="EQ46" s="26">
        <v>0</v>
      </c>
      <c r="ER46" s="26">
        <v>0</v>
      </c>
      <c r="ES46" s="26">
        <v>0</v>
      </c>
      <c r="ET46" s="26">
        <v>0</v>
      </c>
      <c r="EU46" s="26">
        <v>0</v>
      </c>
      <c r="EV46" s="26">
        <v>0</v>
      </c>
      <c r="EW46" s="26">
        <v>0</v>
      </c>
      <c r="EX46" s="26">
        <v>0</v>
      </c>
      <c r="EY46" s="26">
        <v>0</v>
      </c>
      <c r="EZ46" s="26">
        <v>0</v>
      </c>
      <c r="FA46" s="26">
        <v>0</v>
      </c>
      <c r="FB46" s="26">
        <v>0</v>
      </c>
      <c r="FC46" s="26">
        <v>0</v>
      </c>
      <c r="FD46" s="26">
        <v>0</v>
      </c>
      <c r="FE46" s="26">
        <v>0</v>
      </c>
      <c r="FF46" s="26">
        <v>0</v>
      </c>
      <c r="FG46" s="26">
        <v>0</v>
      </c>
      <c r="FH46" s="26">
        <v>0</v>
      </c>
      <c r="FI46" s="26">
        <v>0</v>
      </c>
      <c r="FJ46" s="26">
        <v>0</v>
      </c>
      <c r="FK46" s="26">
        <v>0</v>
      </c>
      <c r="FL46" s="26">
        <v>0</v>
      </c>
      <c r="FM46" s="26">
        <v>0</v>
      </c>
      <c r="FN46" s="26">
        <v>0</v>
      </c>
      <c r="FO46" s="26">
        <v>0</v>
      </c>
      <c r="FP46" s="26">
        <v>0</v>
      </c>
      <c r="FQ46" s="26">
        <v>0</v>
      </c>
      <c r="FR46" s="26">
        <v>0</v>
      </c>
      <c r="FS46" s="26">
        <v>0</v>
      </c>
      <c r="FT46" s="26">
        <v>0</v>
      </c>
      <c r="FU46" s="26">
        <v>0</v>
      </c>
      <c r="FV46" s="26">
        <v>0</v>
      </c>
      <c r="FW46" s="26">
        <v>0</v>
      </c>
      <c r="FX46" s="26">
        <v>0</v>
      </c>
      <c r="FY46" s="26">
        <v>0</v>
      </c>
      <c r="FZ46" s="26">
        <v>0</v>
      </c>
      <c r="GA46" s="26">
        <v>0</v>
      </c>
      <c r="GB46" s="26">
        <v>0</v>
      </c>
      <c r="GC46" s="26">
        <v>0</v>
      </c>
      <c r="GD46" s="26">
        <v>0</v>
      </c>
      <c r="GE46" s="26">
        <v>0</v>
      </c>
      <c r="GF46" s="26">
        <v>0</v>
      </c>
      <c r="GG46" s="26">
        <v>0</v>
      </c>
      <c r="GH46" s="26">
        <v>0</v>
      </c>
      <c r="GI46" s="26">
        <v>0</v>
      </c>
      <c r="GJ46" s="26">
        <v>0</v>
      </c>
      <c r="GK46" s="26">
        <v>0</v>
      </c>
      <c r="GL46" s="26">
        <v>0</v>
      </c>
      <c r="GM46" s="26">
        <v>0</v>
      </c>
      <c r="GN46" s="26">
        <v>0</v>
      </c>
      <c r="GO46" s="26">
        <v>0</v>
      </c>
      <c r="GP46" s="26">
        <v>0</v>
      </c>
      <c r="GQ46" s="26">
        <v>0</v>
      </c>
      <c r="GR46" s="26">
        <v>0</v>
      </c>
      <c r="GS46" s="26">
        <v>0</v>
      </c>
      <c r="GT46" s="26">
        <v>0</v>
      </c>
      <c r="GU46" s="26">
        <v>0</v>
      </c>
      <c r="GV46" s="26">
        <v>0</v>
      </c>
      <c r="GW46" s="26">
        <v>0</v>
      </c>
      <c r="GX46" s="26">
        <v>0</v>
      </c>
      <c r="GY46" s="26">
        <v>0</v>
      </c>
      <c r="GZ46" s="26">
        <v>149490</v>
      </c>
      <c r="HA46" s="26">
        <v>262340</v>
      </c>
      <c r="HB46" s="26">
        <v>58410</v>
      </c>
      <c r="HC46" s="26">
        <v>0</v>
      </c>
      <c r="HD46" s="26">
        <v>470240</v>
      </c>
    </row>
    <row r="47" spans="1:212" ht="18" customHeight="1">
      <c r="A47" s="8">
        <v>28</v>
      </c>
      <c r="B47" s="8" t="s">
        <v>27</v>
      </c>
      <c r="C47" s="26">
        <v>0</v>
      </c>
      <c r="D47" s="26">
        <v>0</v>
      </c>
      <c r="E47" s="26">
        <v>3</v>
      </c>
      <c r="F47" s="26">
        <v>0</v>
      </c>
      <c r="G47" s="26">
        <v>2</v>
      </c>
      <c r="H47" s="26">
        <v>5</v>
      </c>
      <c r="I47" s="26">
        <v>10</v>
      </c>
      <c r="J47" s="26">
        <v>0</v>
      </c>
      <c r="K47" s="26">
        <v>0</v>
      </c>
      <c r="L47" s="26">
        <v>3</v>
      </c>
      <c r="M47" s="26">
        <v>0</v>
      </c>
      <c r="N47" s="26">
        <v>2</v>
      </c>
      <c r="O47" s="26">
        <v>5</v>
      </c>
      <c r="P47" s="26">
        <v>10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  <c r="AT47" s="26">
        <v>0</v>
      </c>
      <c r="AU47" s="26">
        <v>0</v>
      </c>
      <c r="AV47" s="26">
        <v>0</v>
      </c>
      <c r="AW47" s="26">
        <v>0</v>
      </c>
      <c r="AX47" s="26">
        <v>0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  <c r="BD47" s="26">
        <v>0</v>
      </c>
      <c r="BE47" s="26">
        <v>0</v>
      </c>
      <c r="BF47" s="26">
        <v>0</v>
      </c>
      <c r="BG47" s="26">
        <v>0</v>
      </c>
      <c r="BH47" s="26">
        <v>0</v>
      </c>
      <c r="BI47" s="26">
        <v>0</v>
      </c>
      <c r="BJ47" s="26">
        <v>0</v>
      </c>
      <c r="BK47" s="26">
        <v>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0</v>
      </c>
      <c r="BW47" s="26">
        <v>0</v>
      </c>
      <c r="BX47" s="26">
        <v>0</v>
      </c>
      <c r="BY47" s="26">
        <v>0</v>
      </c>
      <c r="BZ47" s="26">
        <v>0</v>
      </c>
      <c r="CA47" s="26">
        <v>0</v>
      </c>
      <c r="CB47" s="26">
        <v>0</v>
      </c>
      <c r="CC47" s="26">
        <v>0</v>
      </c>
      <c r="CD47" s="26">
        <v>0</v>
      </c>
      <c r="CE47" s="26">
        <v>0</v>
      </c>
      <c r="CF47" s="26">
        <v>0</v>
      </c>
      <c r="CG47" s="26">
        <v>0</v>
      </c>
      <c r="CH47" s="26">
        <v>0</v>
      </c>
      <c r="CI47" s="26">
        <v>0</v>
      </c>
      <c r="CJ47" s="26">
        <v>0</v>
      </c>
      <c r="CK47" s="26">
        <v>0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0</v>
      </c>
      <c r="CR47" s="26">
        <v>0</v>
      </c>
      <c r="CS47" s="26">
        <v>0</v>
      </c>
      <c r="CT47" s="26">
        <v>0</v>
      </c>
      <c r="CU47" s="26">
        <v>0</v>
      </c>
      <c r="CV47" s="26">
        <v>0</v>
      </c>
      <c r="CW47" s="26">
        <v>0</v>
      </c>
      <c r="CX47" s="26">
        <v>0</v>
      </c>
      <c r="CY47" s="26">
        <v>3</v>
      </c>
      <c r="CZ47" s="26">
        <v>0</v>
      </c>
      <c r="DA47" s="26">
        <v>2</v>
      </c>
      <c r="DB47" s="26">
        <v>5</v>
      </c>
      <c r="DC47" s="26">
        <v>10</v>
      </c>
      <c r="DD47" s="26">
        <v>0</v>
      </c>
      <c r="DE47" s="26">
        <v>0</v>
      </c>
      <c r="DF47" s="26">
        <v>89100</v>
      </c>
      <c r="DG47" s="26">
        <v>0</v>
      </c>
      <c r="DH47" s="26">
        <v>60390</v>
      </c>
      <c r="DI47" s="26">
        <v>145530</v>
      </c>
      <c r="DJ47" s="26">
        <v>295020</v>
      </c>
      <c r="DK47" s="26">
        <v>0</v>
      </c>
      <c r="DL47" s="26">
        <v>0</v>
      </c>
      <c r="DM47" s="26">
        <v>89100</v>
      </c>
      <c r="DN47" s="26">
        <v>0</v>
      </c>
      <c r="DO47" s="26">
        <v>60390</v>
      </c>
      <c r="DP47" s="26">
        <v>145530</v>
      </c>
      <c r="DQ47" s="26">
        <v>295020</v>
      </c>
      <c r="DR47" s="26">
        <v>0</v>
      </c>
      <c r="DS47" s="26">
        <v>0</v>
      </c>
      <c r="DT47" s="26">
        <v>0</v>
      </c>
      <c r="DU47" s="26">
        <v>0</v>
      </c>
      <c r="DV47" s="26">
        <v>0</v>
      </c>
      <c r="DW47" s="26">
        <v>0</v>
      </c>
      <c r="DX47" s="26">
        <v>0</v>
      </c>
      <c r="DY47" s="26">
        <v>0</v>
      </c>
      <c r="DZ47" s="26">
        <v>0</v>
      </c>
      <c r="EA47" s="26">
        <v>0</v>
      </c>
      <c r="EB47" s="26">
        <v>0</v>
      </c>
      <c r="EC47" s="26">
        <v>0</v>
      </c>
      <c r="ED47" s="26">
        <v>0</v>
      </c>
      <c r="EE47" s="26">
        <v>0</v>
      </c>
      <c r="EF47" s="26">
        <v>0</v>
      </c>
      <c r="EG47" s="26">
        <v>0</v>
      </c>
      <c r="EH47" s="26">
        <v>0</v>
      </c>
      <c r="EI47" s="26">
        <v>0</v>
      </c>
      <c r="EJ47" s="26">
        <v>0</v>
      </c>
      <c r="EK47" s="26">
        <v>0</v>
      </c>
      <c r="EL47" s="26">
        <v>0</v>
      </c>
      <c r="EM47" s="26">
        <v>0</v>
      </c>
      <c r="EN47" s="26">
        <v>0</v>
      </c>
      <c r="EO47" s="26">
        <v>0</v>
      </c>
      <c r="EP47" s="26">
        <v>0</v>
      </c>
      <c r="EQ47" s="26">
        <v>0</v>
      </c>
      <c r="ER47" s="26">
        <v>0</v>
      </c>
      <c r="ES47" s="26">
        <v>0</v>
      </c>
      <c r="ET47" s="26">
        <v>0</v>
      </c>
      <c r="EU47" s="26">
        <v>0</v>
      </c>
      <c r="EV47" s="26">
        <v>0</v>
      </c>
      <c r="EW47" s="26">
        <v>0</v>
      </c>
      <c r="EX47" s="26">
        <v>0</v>
      </c>
      <c r="EY47" s="26">
        <v>0</v>
      </c>
      <c r="EZ47" s="26">
        <v>0</v>
      </c>
      <c r="FA47" s="26">
        <v>0</v>
      </c>
      <c r="FB47" s="26">
        <v>0</v>
      </c>
      <c r="FC47" s="26">
        <v>0</v>
      </c>
      <c r="FD47" s="26">
        <v>0</v>
      </c>
      <c r="FE47" s="26">
        <v>0</v>
      </c>
      <c r="FF47" s="26">
        <v>0</v>
      </c>
      <c r="FG47" s="26">
        <v>0</v>
      </c>
      <c r="FH47" s="26">
        <v>0</v>
      </c>
      <c r="FI47" s="26">
        <v>0</v>
      </c>
      <c r="FJ47" s="26">
        <v>0</v>
      </c>
      <c r="FK47" s="26">
        <v>0</v>
      </c>
      <c r="FL47" s="26">
        <v>0</v>
      </c>
      <c r="FM47" s="26">
        <v>0</v>
      </c>
      <c r="FN47" s="26">
        <v>0</v>
      </c>
      <c r="FO47" s="26">
        <v>0</v>
      </c>
      <c r="FP47" s="26">
        <v>0</v>
      </c>
      <c r="FQ47" s="26">
        <v>0</v>
      </c>
      <c r="FR47" s="26">
        <v>0</v>
      </c>
      <c r="FS47" s="26">
        <v>0</v>
      </c>
      <c r="FT47" s="26">
        <v>0</v>
      </c>
      <c r="FU47" s="26">
        <v>0</v>
      </c>
      <c r="FV47" s="26">
        <v>0</v>
      </c>
      <c r="FW47" s="26">
        <v>0</v>
      </c>
      <c r="FX47" s="26">
        <v>0</v>
      </c>
      <c r="FY47" s="26">
        <v>0</v>
      </c>
      <c r="FZ47" s="26">
        <v>0</v>
      </c>
      <c r="GA47" s="26">
        <v>0</v>
      </c>
      <c r="GB47" s="26">
        <v>0</v>
      </c>
      <c r="GC47" s="26">
        <v>0</v>
      </c>
      <c r="GD47" s="26">
        <v>0</v>
      </c>
      <c r="GE47" s="26">
        <v>0</v>
      </c>
      <c r="GF47" s="26">
        <v>0</v>
      </c>
      <c r="GG47" s="26">
        <v>0</v>
      </c>
      <c r="GH47" s="26">
        <v>0</v>
      </c>
      <c r="GI47" s="26">
        <v>0</v>
      </c>
      <c r="GJ47" s="26">
        <v>0</v>
      </c>
      <c r="GK47" s="26">
        <v>0</v>
      </c>
      <c r="GL47" s="26">
        <v>0</v>
      </c>
      <c r="GM47" s="26">
        <v>0</v>
      </c>
      <c r="GN47" s="26">
        <v>0</v>
      </c>
      <c r="GO47" s="26">
        <v>0</v>
      </c>
      <c r="GP47" s="26">
        <v>0</v>
      </c>
      <c r="GQ47" s="26">
        <v>0</v>
      </c>
      <c r="GR47" s="26">
        <v>0</v>
      </c>
      <c r="GS47" s="26">
        <v>0</v>
      </c>
      <c r="GT47" s="26">
        <v>0</v>
      </c>
      <c r="GU47" s="26">
        <v>0</v>
      </c>
      <c r="GV47" s="26">
        <v>0</v>
      </c>
      <c r="GW47" s="26">
        <v>0</v>
      </c>
      <c r="GX47" s="26">
        <v>0</v>
      </c>
      <c r="GY47" s="26">
        <v>0</v>
      </c>
      <c r="GZ47" s="26">
        <v>89100</v>
      </c>
      <c r="HA47" s="26">
        <v>0</v>
      </c>
      <c r="HB47" s="26">
        <v>60390</v>
      </c>
      <c r="HC47" s="26">
        <v>145530</v>
      </c>
      <c r="HD47" s="26">
        <v>295020</v>
      </c>
    </row>
    <row r="48" spans="1:212" ht="18" customHeight="1">
      <c r="A48" s="8">
        <v>29</v>
      </c>
      <c r="B48" s="8" t="s">
        <v>28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26">
        <v>0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0</v>
      </c>
      <c r="CT48" s="26">
        <v>0</v>
      </c>
      <c r="CU48" s="26">
        <v>0</v>
      </c>
      <c r="CV48" s="26">
        <v>0</v>
      </c>
      <c r="CW48" s="26">
        <v>0</v>
      </c>
      <c r="CX48" s="26">
        <v>0</v>
      </c>
      <c r="CY48" s="26">
        <v>0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  <c r="DN48" s="26">
        <v>0</v>
      </c>
      <c r="DO48" s="26">
        <v>0</v>
      </c>
      <c r="DP48" s="26">
        <v>0</v>
      </c>
      <c r="DQ48" s="26">
        <v>0</v>
      </c>
      <c r="DR48" s="26">
        <v>0</v>
      </c>
      <c r="DS48" s="26">
        <v>0</v>
      </c>
      <c r="DT48" s="26">
        <v>0</v>
      </c>
      <c r="DU48" s="26">
        <v>0</v>
      </c>
      <c r="DV48" s="26">
        <v>0</v>
      </c>
      <c r="DW48" s="26">
        <v>0</v>
      </c>
      <c r="DX48" s="26">
        <v>0</v>
      </c>
      <c r="DY48" s="26">
        <v>0</v>
      </c>
      <c r="DZ48" s="26">
        <v>0</v>
      </c>
      <c r="EA48" s="26">
        <v>0</v>
      </c>
      <c r="EB48" s="26">
        <v>0</v>
      </c>
      <c r="EC48" s="26">
        <v>0</v>
      </c>
      <c r="ED48" s="26">
        <v>0</v>
      </c>
      <c r="EE48" s="26">
        <v>0</v>
      </c>
      <c r="EF48" s="26">
        <v>0</v>
      </c>
      <c r="EG48" s="26">
        <v>0</v>
      </c>
      <c r="EH48" s="26">
        <v>0</v>
      </c>
      <c r="EI48" s="26">
        <v>0</v>
      </c>
      <c r="EJ48" s="26">
        <v>0</v>
      </c>
      <c r="EK48" s="26">
        <v>0</v>
      </c>
      <c r="EL48" s="26">
        <v>0</v>
      </c>
      <c r="EM48" s="26">
        <v>0</v>
      </c>
      <c r="EN48" s="26">
        <v>0</v>
      </c>
      <c r="EO48" s="26">
        <v>0</v>
      </c>
      <c r="EP48" s="26">
        <v>0</v>
      </c>
      <c r="EQ48" s="26">
        <v>0</v>
      </c>
      <c r="ER48" s="26">
        <v>0</v>
      </c>
      <c r="ES48" s="26">
        <v>0</v>
      </c>
      <c r="ET48" s="26">
        <v>0</v>
      </c>
      <c r="EU48" s="26">
        <v>0</v>
      </c>
      <c r="EV48" s="26">
        <v>0</v>
      </c>
      <c r="EW48" s="26">
        <v>0</v>
      </c>
      <c r="EX48" s="26">
        <v>0</v>
      </c>
      <c r="EY48" s="26">
        <v>0</v>
      </c>
      <c r="EZ48" s="26">
        <v>0</v>
      </c>
      <c r="FA48" s="26">
        <v>0</v>
      </c>
      <c r="FB48" s="26">
        <v>0</v>
      </c>
      <c r="FC48" s="26">
        <v>0</v>
      </c>
      <c r="FD48" s="26">
        <v>0</v>
      </c>
      <c r="FE48" s="26">
        <v>0</v>
      </c>
      <c r="FF48" s="26">
        <v>0</v>
      </c>
      <c r="FG48" s="26">
        <v>0</v>
      </c>
      <c r="FH48" s="26">
        <v>0</v>
      </c>
      <c r="FI48" s="26">
        <v>0</v>
      </c>
      <c r="FJ48" s="26">
        <v>0</v>
      </c>
      <c r="FK48" s="26">
        <v>0</v>
      </c>
      <c r="FL48" s="26">
        <v>0</v>
      </c>
      <c r="FM48" s="26">
        <v>0</v>
      </c>
      <c r="FN48" s="26">
        <v>0</v>
      </c>
      <c r="FO48" s="26">
        <v>0</v>
      </c>
      <c r="FP48" s="26">
        <v>0</v>
      </c>
      <c r="FQ48" s="26">
        <v>0</v>
      </c>
      <c r="FR48" s="26">
        <v>0</v>
      </c>
      <c r="FS48" s="26">
        <v>0</v>
      </c>
      <c r="FT48" s="26">
        <v>0</v>
      </c>
      <c r="FU48" s="26">
        <v>0</v>
      </c>
      <c r="FV48" s="26">
        <v>0</v>
      </c>
      <c r="FW48" s="26">
        <v>0</v>
      </c>
      <c r="FX48" s="26">
        <v>0</v>
      </c>
      <c r="FY48" s="26">
        <v>0</v>
      </c>
      <c r="FZ48" s="26">
        <v>0</v>
      </c>
      <c r="GA48" s="26">
        <v>0</v>
      </c>
      <c r="GB48" s="26">
        <v>0</v>
      </c>
      <c r="GC48" s="26">
        <v>0</v>
      </c>
      <c r="GD48" s="26">
        <v>0</v>
      </c>
      <c r="GE48" s="26">
        <v>0</v>
      </c>
      <c r="GF48" s="26">
        <v>0</v>
      </c>
      <c r="GG48" s="26">
        <v>0</v>
      </c>
      <c r="GH48" s="26">
        <v>0</v>
      </c>
      <c r="GI48" s="26">
        <v>0</v>
      </c>
      <c r="GJ48" s="26">
        <v>0</v>
      </c>
      <c r="GK48" s="26">
        <v>0</v>
      </c>
      <c r="GL48" s="26">
        <v>0</v>
      </c>
      <c r="GM48" s="26">
        <v>0</v>
      </c>
      <c r="GN48" s="26">
        <v>0</v>
      </c>
      <c r="GO48" s="26">
        <v>0</v>
      </c>
      <c r="GP48" s="26">
        <v>0</v>
      </c>
      <c r="GQ48" s="26">
        <v>0</v>
      </c>
      <c r="GR48" s="26">
        <v>0</v>
      </c>
      <c r="GS48" s="26">
        <v>0</v>
      </c>
      <c r="GT48" s="26">
        <v>0</v>
      </c>
      <c r="GU48" s="26">
        <v>0</v>
      </c>
      <c r="GV48" s="26">
        <v>0</v>
      </c>
      <c r="GW48" s="26">
        <v>0</v>
      </c>
      <c r="GX48" s="26">
        <v>0</v>
      </c>
      <c r="GY48" s="26">
        <v>0</v>
      </c>
      <c r="GZ48" s="26">
        <v>0</v>
      </c>
      <c r="HA48" s="26">
        <v>0</v>
      </c>
      <c r="HB48" s="26">
        <v>0</v>
      </c>
      <c r="HC48" s="26">
        <v>0</v>
      </c>
      <c r="HD48" s="26">
        <v>0</v>
      </c>
    </row>
    <row r="49" spans="1:212" ht="18" customHeight="1" thickBot="1">
      <c r="A49" s="57" t="s">
        <v>52</v>
      </c>
      <c r="B49" s="58"/>
      <c r="C49" s="27">
        <f aca="true" t="shared" si="38" ref="C49:BN49">SUM(C44:C48)</f>
        <v>0</v>
      </c>
      <c r="D49" s="27">
        <f t="shared" si="38"/>
        <v>5</v>
      </c>
      <c r="E49" s="27">
        <f t="shared" si="38"/>
        <v>8</v>
      </c>
      <c r="F49" s="27">
        <f t="shared" si="38"/>
        <v>12</v>
      </c>
      <c r="G49" s="27">
        <f t="shared" si="38"/>
        <v>9</v>
      </c>
      <c r="H49" s="27">
        <f t="shared" si="38"/>
        <v>5</v>
      </c>
      <c r="I49" s="27">
        <f t="shared" si="38"/>
        <v>39</v>
      </c>
      <c r="J49" s="27">
        <f t="shared" si="38"/>
        <v>0</v>
      </c>
      <c r="K49" s="27">
        <f t="shared" si="38"/>
        <v>0</v>
      </c>
      <c r="L49" s="27">
        <f t="shared" si="38"/>
        <v>8</v>
      </c>
      <c r="M49" s="27">
        <f t="shared" si="38"/>
        <v>8</v>
      </c>
      <c r="N49" s="27">
        <f t="shared" si="38"/>
        <v>4</v>
      </c>
      <c r="O49" s="27">
        <f t="shared" si="38"/>
        <v>5</v>
      </c>
      <c r="P49" s="27">
        <f t="shared" si="38"/>
        <v>25</v>
      </c>
      <c r="Q49" s="27">
        <f t="shared" si="38"/>
        <v>0</v>
      </c>
      <c r="R49" s="27">
        <f t="shared" si="38"/>
        <v>0</v>
      </c>
      <c r="S49" s="27">
        <f t="shared" si="38"/>
        <v>0</v>
      </c>
      <c r="T49" s="27">
        <f t="shared" si="38"/>
        <v>0</v>
      </c>
      <c r="U49" s="27">
        <f t="shared" si="38"/>
        <v>5</v>
      </c>
      <c r="V49" s="27">
        <f t="shared" si="38"/>
        <v>0</v>
      </c>
      <c r="W49" s="27">
        <f t="shared" si="38"/>
        <v>5</v>
      </c>
      <c r="X49" s="27">
        <f t="shared" si="38"/>
        <v>0</v>
      </c>
      <c r="Y49" s="27">
        <f t="shared" si="38"/>
        <v>0</v>
      </c>
      <c r="Z49" s="27">
        <f t="shared" si="38"/>
        <v>0</v>
      </c>
      <c r="AA49" s="27">
        <f t="shared" si="38"/>
        <v>0</v>
      </c>
      <c r="AB49" s="27">
        <f t="shared" si="38"/>
        <v>0</v>
      </c>
      <c r="AC49" s="27">
        <f t="shared" si="38"/>
        <v>0</v>
      </c>
      <c r="AD49" s="27">
        <f t="shared" si="38"/>
        <v>0</v>
      </c>
      <c r="AE49" s="27">
        <f t="shared" si="38"/>
        <v>0</v>
      </c>
      <c r="AF49" s="27">
        <f t="shared" si="38"/>
        <v>5</v>
      </c>
      <c r="AG49" s="27">
        <f t="shared" si="38"/>
        <v>0</v>
      </c>
      <c r="AH49" s="27">
        <f t="shared" si="38"/>
        <v>4</v>
      </c>
      <c r="AI49" s="27">
        <f t="shared" si="38"/>
        <v>0</v>
      </c>
      <c r="AJ49" s="27">
        <f t="shared" si="38"/>
        <v>0</v>
      </c>
      <c r="AK49" s="27">
        <f t="shared" si="38"/>
        <v>9</v>
      </c>
      <c r="AL49" s="27">
        <f t="shared" si="38"/>
        <v>0</v>
      </c>
      <c r="AM49" s="27">
        <f t="shared" si="38"/>
        <v>0</v>
      </c>
      <c r="AN49" s="27">
        <f t="shared" si="38"/>
        <v>0</v>
      </c>
      <c r="AO49" s="27">
        <f t="shared" si="38"/>
        <v>0</v>
      </c>
      <c r="AP49" s="27">
        <f t="shared" si="38"/>
        <v>0</v>
      </c>
      <c r="AQ49" s="27">
        <f t="shared" si="38"/>
        <v>0</v>
      </c>
      <c r="AR49" s="27">
        <f t="shared" si="38"/>
        <v>0</v>
      </c>
      <c r="AS49" s="27">
        <f t="shared" si="38"/>
        <v>0</v>
      </c>
      <c r="AT49" s="27">
        <f t="shared" si="38"/>
        <v>0</v>
      </c>
      <c r="AU49" s="27">
        <f t="shared" si="38"/>
        <v>0</v>
      </c>
      <c r="AV49" s="27">
        <f t="shared" si="38"/>
        <v>0</v>
      </c>
      <c r="AW49" s="27">
        <f t="shared" si="38"/>
        <v>0</v>
      </c>
      <c r="AX49" s="27">
        <f t="shared" si="38"/>
        <v>0</v>
      </c>
      <c r="AY49" s="27">
        <f t="shared" si="38"/>
        <v>0</v>
      </c>
      <c r="AZ49" s="27">
        <f t="shared" si="38"/>
        <v>0</v>
      </c>
      <c r="BA49" s="27">
        <f t="shared" si="38"/>
        <v>0</v>
      </c>
      <c r="BB49" s="27">
        <f t="shared" si="38"/>
        <v>0</v>
      </c>
      <c r="BC49" s="27">
        <f t="shared" si="38"/>
        <v>0</v>
      </c>
      <c r="BD49" s="27">
        <f t="shared" si="38"/>
        <v>5</v>
      </c>
      <c r="BE49" s="27">
        <f t="shared" si="38"/>
        <v>0</v>
      </c>
      <c r="BF49" s="27">
        <f t="shared" si="38"/>
        <v>5</v>
      </c>
      <c r="BG49" s="27">
        <f t="shared" si="38"/>
        <v>0</v>
      </c>
      <c r="BH49" s="27">
        <f t="shared" si="38"/>
        <v>0</v>
      </c>
      <c r="BI49" s="27">
        <f t="shared" si="38"/>
        <v>0</v>
      </c>
      <c r="BJ49" s="27">
        <f t="shared" si="38"/>
        <v>0</v>
      </c>
      <c r="BK49" s="27">
        <f t="shared" si="38"/>
        <v>0</v>
      </c>
      <c r="BL49" s="27">
        <f t="shared" si="38"/>
        <v>0</v>
      </c>
      <c r="BM49" s="27">
        <f t="shared" si="38"/>
        <v>0</v>
      </c>
      <c r="BN49" s="27">
        <f t="shared" si="38"/>
        <v>0</v>
      </c>
      <c r="BO49" s="27">
        <f aca="true" t="shared" si="39" ref="BO49:DZ49">SUM(BO44:BO48)</f>
        <v>0</v>
      </c>
      <c r="BP49" s="27">
        <f t="shared" si="39"/>
        <v>0</v>
      </c>
      <c r="BQ49" s="27">
        <f t="shared" si="39"/>
        <v>0</v>
      </c>
      <c r="BR49" s="27">
        <f t="shared" si="39"/>
        <v>5</v>
      </c>
      <c r="BS49" s="27">
        <f t="shared" si="39"/>
        <v>0</v>
      </c>
      <c r="BT49" s="27">
        <f t="shared" si="39"/>
        <v>5</v>
      </c>
      <c r="BU49" s="27">
        <f t="shared" si="39"/>
        <v>0</v>
      </c>
      <c r="BV49" s="27">
        <f t="shared" si="39"/>
        <v>0</v>
      </c>
      <c r="BW49" s="27">
        <f t="shared" si="39"/>
        <v>0</v>
      </c>
      <c r="BX49" s="27">
        <f t="shared" si="39"/>
        <v>0</v>
      </c>
      <c r="BY49" s="27">
        <f t="shared" si="39"/>
        <v>0</v>
      </c>
      <c r="BZ49" s="27">
        <f t="shared" si="39"/>
        <v>0</v>
      </c>
      <c r="CA49" s="27">
        <f t="shared" si="39"/>
        <v>0</v>
      </c>
      <c r="CB49" s="27">
        <f t="shared" si="39"/>
        <v>0</v>
      </c>
      <c r="CC49" s="27">
        <f t="shared" si="39"/>
        <v>0</v>
      </c>
      <c r="CD49" s="27">
        <f t="shared" si="39"/>
        <v>0</v>
      </c>
      <c r="CE49" s="27">
        <f t="shared" si="39"/>
        <v>0</v>
      </c>
      <c r="CF49" s="27">
        <f t="shared" si="39"/>
        <v>0</v>
      </c>
      <c r="CG49" s="27">
        <f t="shared" si="39"/>
        <v>0</v>
      </c>
      <c r="CH49" s="27">
        <f t="shared" si="39"/>
        <v>0</v>
      </c>
      <c r="CI49" s="27">
        <f t="shared" si="39"/>
        <v>0</v>
      </c>
      <c r="CJ49" s="27">
        <f t="shared" si="39"/>
        <v>0</v>
      </c>
      <c r="CK49" s="27">
        <f t="shared" si="39"/>
        <v>0</v>
      </c>
      <c r="CL49" s="27">
        <f t="shared" si="39"/>
        <v>0</v>
      </c>
      <c r="CM49" s="27">
        <f t="shared" si="39"/>
        <v>0</v>
      </c>
      <c r="CN49" s="27">
        <f t="shared" si="39"/>
        <v>0</v>
      </c>
      <c r="CO49" s="27">
        <f t="shared" si="39"/>
        <v>0</v>
      </c>
      <c r="CP49" s="27">
        <f t="shared" si="39"/>
        <v>0</v>
      </c>
      <c r="CQ49" s="27">
        <f t="shared" si="39"/>
        <v>0</v>
      </c>
      <c r="CR49" s="27">
        <f t="shared" si="39"/>
        <v>0</v>
      </c>
      <c r="CS49" s="27">
        <f t="shared" si="39"/>
        <v>0</v>
      </c>
      <c r="CT49" s="27">
        <f t="shared" si="39"/>
        <v>0</v>
      </c>
      <c r="CU49" s="27">
        <f t="shared" si="39"/>
        <v>0</v>
      </c>
      <c r="CV49" s="27">
        <f t="shared" si="39"/>
        <v>0</v>
      </c>
      <c r="CW49" s="27">
        <f t="shared" si="39"/>
        <v>0</v>
      </c>
      <c r="CX49" s="27">
        <f t="shared" si="39"/>
        <v>5</v>
      </c>
      <c r="CY49" s="27">
        <f t="shared" si="39"/>
        <v>8</v>
      </c>
      <c r="CZ49" s="27">
        <f t="shared" si="39"/>
        <v>12</v>
      </c>
      <c r="DA49" s="27">
        <f t="shared" si="39"/>
        <v>14</v>
      </c>
      <c r="DB49" s="27">
        <f t="shared" si="39"/>
        <v>5</v>
      </c>
      <c r="DC49" s="27">
        <f t="shared" si="39"/>
        <v>44</v>
      </c>
      <c r="DD49" s="27">
        <f t="shared" si="39"/>
        <v>0</v>
      </c>
      <c r="DE49" s="27">
        <f t="shared" si="39"/>
        <v>27490</v>
      </c>
      <c r="DF49" s="27">
        <f t="shared" si="39"/>
        <v>238590</v>
      </c>
      <c r="DG49" s="27">
        <f t="shared" si="39"/>
        <v>262340</v>
      </c>
      <c r="DH49" s="27">
        <f t="shared" si="39"/>
        <v>268290</v>
      </c>
      <c r="DI49" s="27">
        <f t="shared" si="39"/>
        <v>145530</v>
      </c>
      <c r="DJ49" s="27">
        <f t="shared" si="39"/>
        <v>942240</v>
      </c>
      <c r="DK49" s="27">
        <f t="shared" si="39"/>
        <v>0</v>
      </c>
      <c r="DL49" s="27">
        <f t="shared" si="39"/>
        <v>0</v>
      </c>
      <c r="DM49" s="27">
        <f t="shared" si="39"/>
        <v>238590</v>
      </c>
      <c r="DN49" s="27">
        <f t="shared" si="39"/>
        <v>240570</v>
      </c>
      <c r="DO49" s="27">
        <f t="shared" si="39"/>
        <v>118800</v>
      </c>
      <c r="DP49" s="27">
        <f t="shared" si="39"/>
        <v>145530</v>
      </c>
      <c r="DQ49" s="27">
        <f t="shared" si="39"/>
        <v>743490</v>
      </c>
      <c r="DR49" s="27">
        <f t="shared" si="39"/>
        <v>0</v>
      </c>
      <c r="DS49" s="27">
        <f t="shared" si="39"/>
        <v>0</v>
      </c>
      <c r="DT49" s="27">
        <f t="shared" si="39"/>
        <v>0</v>
      </c>
      <c r="DU49" s="27">
        <f t="shared" si="39"/>
        <v>0</v>
      </c>
      <c r="DV49" s="27">
        <f t="shared" si="39"/>
        <v>149490</v>
      </c>
      <c r="DW49" s="27">
        <f t="shared" si="39"/>
        <v>0</v>
      </c>
      <c r="DX49" s="27">
        <f t="shared" si="39"/>
        <v>149490</v>
      </c>
      <c r="DY49" s="27">
        <f t="shared" si="39"/>
        <v>0</v>
      </c>
      <c r="DZ49" s="27">
        <f t="shared" si="39"/>
        <v>0</v>
      </c>
      <c r="EA49" s="27">
        <f aca="true" t="shared" si="40" ref="EA49:GL49">SUM(EA44:EA48)</f>
        <v>0</v>
      </c>
      <c r="EB49" s="27">
        <f t="shared" si="40"/>
        <v>0</v>
      </c>
      <c r="EC49" s="27">
        <f t="shared" si="40"/>
        <v>0</v>
      </c>
      <c r="ED49" s="27">
        <f t="shared" si="40"/>
        <v>0</v>
      </c>
      <c r="EE49" s="27">
        <f t="shared" si="40"/>
        <v>0</v>
      </c>
      <c r="EF49" s="27">
        <f t="shared" si="40"/>
        <v>0</v>
      </c>
      <c r="EG49" s="27">
        <f t="shared" si="40"/>
        <v>27490</v>
      </c>
      <c r="EH49" s="27">
        <f t="shared" si="40"/>
        <v>0</v>
      </c>
      <c r="EI49" s="27">
        <f t="shared" si="40"/>
        <v>21770</v>
      </c>
      <c r="EJ49" s="27">
        <f t="shared" si="40"/>
        <v>0</v>
      </c>
      <c r="EK49" s="27">
        <f t="shared" si="40"/>
        <v>0</v>
      </c>
      <c r="EL49" s="27">
        <f t="shared" si="40"/>
        <v>49260</v>
      </c>
      <c r="EM49" s="27">
        <f t="shared" si="40"/>
        <v>0</v>
      </c>
      <c r="EN49" s="27">
        <f t="shared" si="40"/>
        <v>0</v>
      </c>
      <c r="EO49" s="27">
        <f t="shared" si="40"/>
        <v>0</v>
      </c>
      <c r="EP49" s="27">
        <f t="shared" si="40"/>
        <v>0</v>
      </c>
      <c r="EQ49" s="27">
        <f t="shared" si="40"/>
        <v>0</v>
      </c>
      <c r="ER49" s="27">
        <f t="shared" si="40"/>
        <v>0</v>
      </c>
      <c r="ES49" s="27">
        <f t="shared" si="40"/>
        <v>0</v>
      </c>
      <c r="ET49" s="27">
        <f t="shared" si="40"/>
        <v>0</v>
      </c>
      <c r="EU49" s="27">
        <f t="shared" si="40"/>
        <v>0</v>
      </c>
      <c r="EV49" s="27">
        <f t="shared" si="40"/>
        <v>0</v>
      </c>
      <c r="EW49" s="27">
        <f t="shared" si="40"/>
        <v>0</v>
      </c>
      <c r="EX49" s="27">
        <f t="shared" si="40"/>
        <v>0</v>
      </c>
      <c r="EY49" s="27">
        <f t="shared" si="40"/>
        <v>0</v>
      </c>
      <c r="EZ49" s="27">
        <f t="shared" si="40"/>
        <v>0</v>
      </c>
      <c r="FA49" s="27">
        <f t="shared" si="40"/>
        <v>0</v>
      </c>
      <c r="FB49" s="27">
        <f t="shared" si="40"/>
        <v>0</v>
      </c>
      <c r="FC49" s="27">
        <f t="shared" si="40"/>
        <v>0</v>
      </c>
      <c r="FD49" s="27">
        <f t="shared" si="40"/>
        <v>0</v>
      </c>
      <c r="FE49" s="27">
        <f t="shared" si="40"/>
        <v>0</v>
      </c>
      <c r="FF49" s="27">
        <f t="shared" si="40"/>
        <v>0</v>
      </c>
      <c r="FG49" s="27">
        <f t="shared" si="40"/>
        <v>0</v>
      </c>
      <c r="FH49" s="27">
        <f t="shared" si="40"/>
        <v>0</v>
      </c>
      <c r="FI49" s="27">
        <f t="shared" si="40"/>
        <v>0</v>
      </c>
      <c r="FJ49" s="27">
        <f t="shared" si="40"/>
        <v>0</v>
      </c>
      <c r="FK49" s="27">
        <f t="shared" si="40"/>
        <v>0</v>
      </c>
      <c r="FL49" s="27">
        <f t="shared" si="40"/>
        <v>0</v>
      </c>
      <c r="FM49" s="27">
        <f t="shared" si="40"/>
        <v>0</v>
      </c>
      <c r="FN49" s="27">
        <f t="shared" si="40"/>
        <v>0</v>
      </c>
      <c r="FO49" s="27">
        <f t="shared" si="40"/>
        <v>0</v>
      </c>
      <c r="FP49" s="27">
        <f t="shared" si="40"/>
        <v>0</v>
      </c>
      <c r="FQ49" s="27">
        <f t="shared" si="40"/>
        <v>0</v>
      </c>
      <c r="FR49" s="27">
        <f t="shared" si="40"/>
        <v>0</v>
      </c>
      <c r="FS49" s="27">
        <f t="shared" si="40"/>
        <v>0</v>
      </c>
      <c r="FT49" s="27">
        <f t="shared" si="40"/>
        <v>0</v>
      </c>
      <c r="FU49" s="27">
        <f t="shared" si="40"/>
        <v>0</v>
      </c>
      <c r="FV49" s="27">
        <f t="shared" si="40"/>
        <v>0</v>
      </c>
      <c r="FW49" s="27">
        <f t="shared" si="40"/>
        <v>0</v>
      </c>
      <c r="FX49" s="27">
        <f t="shared" si="40"/>
        <v>0</v>
      </c>
      <c r="FY49" s="27">
        <f t="shared" si="40"/>
        <v>0</v>
      </c>
      <c r="FZ49" s="27">
        <f t="shared" si="40"/>
        <v>0</v>
      </c>
      <c r="GA49" s="27">
        <f t="shared" si="40"/>
        <v>0</v>
      </c>
      <c r="GB49" s="27">
        <f t="shared" si="40"/>
        <v>0</v>
      </c>
      <c r="GC49" s="27">
        <f t="shared" si="40"/>
        <v>0</v>
      </c>
      <c r="GD49" s="27">
        <f t="shared" si="40"/>
        <v>0</v>
      </c>
      <c r="GE49" s="27">
        <f t="shared" si="40"/>
        <v>0</v>
      </c>
      <c r="GF49" s="27">
        <f t="shared" si="40"/>
        <v>0</v>
      </c>
      <c r="GG49" s="27">
        <f t="shared" si="40"/>
        <v>0</v>
      </c>
      <c r="GH49" s="27">
        <f t="shared" si="40"/>
        <v>0</v>
      </c>
      <c r="GI49" s="27">
        <f t="shared" si="40"/>
        <v>0</v>
      </c>
      <c r="GJ49" s="27">
        <f t="shared" si="40"/>
        <v>0</v>
      </c>
      <c r="GK49" s="27">
        <f t="shared" si="40"/>
        <v>0</v>
      </c>
      <c r="GL49" s="27">
        <f t="shared" si="40"/>
        <v>0</v>
      </c>
      <c r="GM49" s="27">
        <f>SUM(GM44:GM48)</f>
        <v>0</v>
      </c>
      <c r="GN49" s="27">
        <f>SUM(GN44:GN48)</f>
        <v>0</v>
      </c>
      <c r="GO49" s="27">
        <f>SUM(GO44:GO48)</f>
        <v>0</v>
      </c>
      <c r="GP49" s="27">
        <f>SUM(GP44:GP48)</f>
        <v>0</v>
      </c>
      <c r="GQ49" s="27">
        <f>SUM(GQ44:GQ48)</f>
        <v>0</v>
      </c>
      <c r="GR49" s="27">
        <f>SUM(GR44:GR48)</f>
        <v>0</v>
      </c>
      <c r="GS49" s="27">
        <f>SUM(GS44:GS48)</f>
        <v>0</v>
      </c>
      <c r="GT49" s="27">
        <f>SUM(GT44:GT48)</f>
        <v>0</v>
      </c>
      <c r="GU49" s="27">
        <f>SUM(GU44:GU48)</f>
        <v>0</v>
      </c>
      <c r="GV49" s="27">
        <f>SUM(GV44:GV48)</f>
        <v>0</v>
      </c>
      <c r="GW49" s="27">
        <f>SUM(GW44:GW48)</f>
        <v>0</v>
      </c>
      <c r="GX49" s="27">
        <f>SUM(GX44:GX48)</f>
        <v>0</v>
      </c>
      <c r="GY49" s="27">
        <f>SUM(GY44:GY48)</f>
        <v>27490</v>
      </c>
      <c r="GZ49" s="27">
        <f>SUM(GZ44:GZ48)</f>
        <v>238590</v>
      </c>
      <c r="HA49" s="27">
        <f>SUM(HA44:HA48)</f>
        <v>262340</v>
      </c>
      <c r="HB49" s="27">
        <f>SUM(HB44:HB48)</f>
        <v>268290</v>
      </c>
      <c r="HC49" s="27">
        <f>SUM(HC44:HC48)</f>
        <v>145530</v>
      </c>
      <c r="HD49" s="27">
        <f>SUM(HD44:HD48)</f>
        <v>942240</v>
      </c>
    </row>
    <row r="50" spans="1:212" ht="18" customHeight="1" thickBot="1">
      <c r="A50" s="63" t="s">
        <v>53</v>
      </c>
      <c r="B50" s="64"/>
      <c r="C50" s="27">
        <f aca="true" t="shared" si="41" ref="C50:BN50">+C49+C43</f>
        <v>0</v>
      </c>
      <c r="D50" s="27">
        <f t="shared" si="41"/>
        <v>18</v>
      </c>
      <c r="E50" s="27">
        <f t="shared" si="41"/>
        <v>22</v>
      </c>
      <c r="F50" s="27">
        <f t="shared" si="41"/>
        <v>19</v>
      </c>
      <c r="G50" s="27">
        <f t="shared" si="41"/>
        <v>13</v>
      </c>
      <c r="H50" s="27">
        <f t="shared" si="41"/>
        <v>5</v>
      </c>
      <c r="I50" s="27">
        <f t="shared" si="41"/>
        <v>77</v>
      </c>
      <c r="J50" s="27">
        <f t="shared" si="41"/>
        <v>0</v>
      </c>
      <c r="K50" s="27">
        <f t="shared" si="41"/>
        <v>3</v>
      </c>
      <c r="L50" s="27">
        <f t="shared" si="41"/>
        <v>17</v>
      </c>
      <c r="M50" s="27">
        <f t="shared" si="41"/>
        <v>10</v>
      </c>
      <c r="N50" s="27">
        <f t="shared" si="41"/>
        <v>7</v>
      </c>
      <c r="O50" s="27">
        <f t="shared" si="41"/>
        <v>5</v>
      </c>
      <c r="P50" s="27">
        <f t="shared" si="41"/>
        <v>42</v>
      </c>
      <c r="Q50" s="27">
        <f t="shared" si="41"/>
        <v>0</v>
      </c>
      <c r="R50" s="27">
        <f t="shared" si="41"/>
        <v>8</v>
      </c>
      <c r="S50" s="27">
        <f t="shared" si="41"/>
        <v>0</v>
      </c>
      <c r="T50" s="27">
        <f t="shared" si="41"/>
        <v>0</v>
      </c>
      <c r="U50" s="27">
        <f t="shared" si="41"/>
        <v>5</v>
      </c>
      <c r="V50" s="27">
        <f t="shared" si="41"/>
        <v>0</v>
      </c>
      <c r="W50" s="27">
        <f t="shared" si="41"/>
        <v>13</v>
      </c>
      <c r="X50" s="27">
        <f t="shared" si="41"/>
        <v>0</v>
      </c>
      <c r="Y50" s="27">
        <f t="shared" si="41"/>
        <v>0</v>
      </c>
      <c r="Z50" s="27">
        <f t="shared" si="41"/>
        <v>0</v>
      </c>
      <c r="AA50" s="27">
        <f t="shared" si="41"/>
        <v>0</v>
      </c>
      <c r="AB50" s="27">
        <f t="shared" si="41"/>
        <v>0</v>
      </c>
      <c r="AC50" s="27">
        <f t="shared" si="41"/>
        <v>0</v>
      </c>
      <c r="AD50" s="27">
        <f t="shared" si="41"/>
        <v>0</v>
      </c>
      <c r="AE50" s="27">
        <f t="shared" si="41"/>
        <v>0</v>
      </c>
      <c r="AF50" s="27">
        <f t="shared" si="41"/>
        <v>5</v>
      </c>
      <c r="AG50" s="27">
        <f t="shared" si="41"/>
        <v>5</v>
      </c>
      <c r="AH50" s="27">
        <f t="shared" si="41"/>
        <v>9</v>
      </c>
      <c r="AI50" s="27">
        <f t="shared" si="41"/>
        <v>1</v>
      </c>
      <c r="AJ50" s="27">
        <f t="shared" si="41"/>
        <v>0</v>
      </c>
      <c r="AK50" s="27">
        <f t="shared" si="41"/>
        <v>20</v>
      </c>
      <c r="AL50" s="27">
        <f t="shared" si="41"/>
        <v>0</v>
      </c>
      <c r="AM50" s="27">
        <f t="shared" si="41"/>
        <v>2</v>
      </c>
      <c r="AN50" s="27">
        <f t="shared" si="41"/>
        <v>0</v>
      </c>
      <c r="AO50" s="27">
        <f t="shared" si="41"/>
        <v>0</v>
      </c>
      <c r="AP50" s="27">
        <f t="shared" si="41"/>
        <v>0</v>
      </c>
      <c r="AQ50" s="27">
        <f t="shared" si="41"/>
        <v>0</v>
      </c>
      <c r="AR50" s="27">
        <f t="shared" si="41"/>
        <v>2</v>
      </c>
      <c r="AS50" s="27">
        <f t="shared" si="41"/>
        <v>0</v>
      </c>
      <c r="AT50" s="27">
        <f t="shared" si="41"/>
        <v>0</v>
      </c>
      <c r="AU50" s="27">
        <f t="shared" si="41"/>
        <v>0</v>
      </c>
      <c r="AV50" s="27">
        <f t="shared" si="41"/>
        <v>0</v>
      </c>
      <c r="AW50" s="27">
        <f t="shared" si="41"/>
        <v>0</v>
      </c>
      <c r="AX50" s="27">
        <f t="shared" si="41"/>
        <v>0</v>
      </c>
      <c r="AY50" s="27">
        <f t="shared" si="41"/>
        <v>0</v>
      </c>
      <c r="AZ50" s="27">
        <f t="shared" si="41"/>
        <v>0</v>
      </c>
      <c r="BA50" s="27">
        <f t="shared" si="41"/>
        <v>5</v>
      </c>
      <c r="BB50" s="27">
        <f t="shared" si="41"/>
        <v>0</v>
      </c>
      <c r="BC50" s="27">
        <f t="shared" si="41"/>
        <v>1</v>
      </c>
      <c r="BD50" s="27">
        <f t="shared" si="41"/>
        <v>5</v>
      </c>
      <c r="BE50" s="27">
        <f t="shared" si="41"/>
        <v>0</v>
      </c>
      <c r="BF50" s="27">
        <f t="shared" si="41"/>
        <v>11</v>
      </c>
      <c r="BG50" s="27">
        <f t="shared" si="41"/>
        <v>0</v>
      </c>
      <c r="BH50" s="27">
        <f t="shared" si="41"/>
        <v>0</v>
      </c>
      <c r="BI50" s="27">
        <f t="shared" si="41"/>
        <v>0</v>
      </c>
      <c r="BJ50" s="27">
        <f t="shared" si="41"/>
        <v>0</v>
      </c>
      <c r="BK50" s="27">
        <f t="shared" si="41"/>
        <v>0</v>
      </c>
      <c r="BL50" s="27">
        <f t="shared" si="41"/>
        <v>0</v>
      </c>
      <c r="BM50" s="27">
        <f t="shared" si="41"/>
        <v>0</v>
      </c>
      <c r="BN50" s="27">
        <f t="shared" si="41"/>
        <v>0</v>
      </c>
      <c r="BO50" s="27">
        <f aca="true" t="shared" si="42" ref="BO50:DZ50">+BO49+BO43</f>
        <v>5</v>
      </c>
      <c r="BP50" s="27">
        <f t="shared" si="42"/>
        <v>0</v>
      </c>
      <c r="BQ50" s="27">
        <f t="shared" si="42"/>
        <v>0</v>
      </c>
      <c r="BR50" s="27">
        <f t="shared" si="42"/>
        <v>5</v>
      </c>
      <c r="BS50" s="27">
        <f t="shared" si="42"/>
        <v>0</v>
      </c>
      <c r="BT50" s="27">
        <f t="shared" si="42"/>
        <v>10</v>
      </c>
      <c r="BU50" s="27">
        <f t="shared" si="42"/>
        <v>0</v>
      </c>
      <c r="BV50" s="27">
        <f t="shared" si="42"/>
        <v>0</v>
      </c>
      <c r="BW50" s="27">
        <f t="shared" si="42"/>
        <v>0</v>
      </c>
      <c r="BX50" s="27">
        <f t="shared" si="42"/>
        <v>0</v>
      </c>
      <c r="BY50" s="27">
        <f t="shared" si="42"/>
        <v>0</v>
      </c>
      <c r="BZ50" s="27">
        <f t="shared" si="42"/>
        <v>0</v>
      </c>
      <c r="CA50" s="27">
        <f t="shared" si="42"/>
        <v>0</v>
      </c>
      <c r="CB50" s="27">
        <f t="shared" si="42"/>
        <v>0</v>
      </c>
      <c r="CC50" s="27">
        <f t="shared" si="42"/>
        <v>0</v>
      </c>
      <c r="CD50" s="27">
        <f t="shared" si="42"/>
        <v>0</v>
      </c>
      <c r="CE50" s="27">
        <f t="shared" si="42"/>
        <v>1</v>
      </c>
      <c r="CF50" s="27">
        <f t="shared" si="42"/>
        <v>0</v>
      </c>
      <c r="CG50" s="27">
        <f t="shared" si="42"/>
        <v>0</v>
      </c>
      <c r="CH50" s="27">
        <f t="shared" si="42"/>
        <v>1</v>
      </c>
      <c r="CI50" s="27">
        <f t="shared" si="42"/>
        <v>0</v>
      </c>
      <c r="CJ50" s="27">
        <f t="shared" si="42"/>
        <v>0</v>
      </c>
      <c r="CK50" s="27">
        <f t="shared" si="42"/>
        <v>0</v>
      </c>
      <c r="CL50" s="27">
        <f t="shared" si="42"/>
        <v>0</v>
      </c>
      <c r="CM50" s="27">
        <f t="shared" si="42"/>
        <v>0</v>
      </c>
      <c r="CN50" s="27">
        <f t="shared" si="42"/>
        <v>0</v>
      </c>
      <c r="CO50" s="27">
        <f t="shared" si="42"/>
        <v>0</v>
      </c>
      <c r="CP50" s="27">
        <f t="shared" si="42"/>
        <v>0</v>
      </c>
      <c r="CQ50" s="27">
        <f t="shared" si="42"/>
        <v>0</v>
      </c>
      <c r="CR50" s="27">
        <f t="shared" si="42"/>
        <v>0</v>
      </c>
      <c r="CS50" s="27">
        <f t="shared" si="42"/>
        <v>0</v>
      </c>
      <c r="CT50" s="27">
        <f t="shared" si="42"/>
        <v>0</v>
      </c>
      <c r="CU50" s="27">
        <f t="shared" si="42"/>
        <v>0</v>
      </c>
      <c r="CV50" s="27">
        <f t="shared" si="42"/>
        <v>0</v>
      </c>
      <c r="CW50" s="27">
        <f t="shared" si="42"/>
        <v>0</v>
      </c>
      <c r="CX50" s="27">
        <f t="shared" si="42"/>
        <v>23</v>
      </c>
      <c r="CY50" s="27">
        <f t="shared" si="42"/>
        <v>22</v>
      </c>
      <c r="CZ50" s="27">
        <f t="shared" si="42"/>
        <v>20</v>
      </c>
      <c r="DA50" s="27">
        <f t="shared" si="42"/>
        <v>18</v>
      </c>
      <c r="DB50" s="27">
        <f t="shared" si="42"/>
        <v>5</v>
      </c>
      <c r="DC50" s="27">
        <f t="shared" si="42"/>
        <v>88</v>
      </c>
      <c r="DD50" s="27">
        <f t="shared" si="42"/>
        <v>0</v>
      </c>
      <c r="DE50" s="27">
        <f t="shared" si="42"/>
        <v>332410</v>
      </c>
      <c r="DF50" s="27">
        <f t="shared" si="42"/>
        <v>635580</v>
      </c>
      <c r="DG50" s="27">
        <f t="shared" si="42"/>
        <v>363320</v>
      </c>
      <c r="DH50" s="27">
        <f t="shared" si="42"/>
        <v>365310</v>
      </c>
      <c r="DI50" s="27">
        <f t="shared" si="42"/>
        <v>145530</v>
      </c>
      <c r="DJ50" s="27">
        <f t="shared" si="42"/>
        <v>1842150</v>
      </c>
      <c r="DK50" s="27">
        <f t="shared" si="42"/>
        <v>0</v>
      </c>
      <c r="DL50" s="27">
        <f t="shared" si="42"/>
        <v>77220</v>
      </c>
      <c r="DM50" s="27">
        <f t="shared" si="42"/>
        <v>506880</v>
      </c>
      <c r="DN50" s="27">
        <f t="shared" si="42"/>
        <v>298980</v>
      </c>
      <c r="DO50" s="27">
        <f t="shared" si="42"/>
        <v>209880</v>
      </c>
      <c r="DP50" s="27">
        <f t="shared" si="42"/>
        <v>145530</v>
      </c>
      <c r="DQ50" s="27">
        <f t="shared" si="42"/>
        <v>1238490</v>
      </c>
      <c r="DR50" s="27">
        <f t="shared" si="42"/>
        <v>0</v>
      </c>
      <c r="DS50" s="27">
        <f t="shared" si="42"/>
        <v>218790</v>
      </c>
      <c r="DT50" s="27">
        <f t="shared" si="42"/>
        <v>0</v>
      </c>
      <c r="DU50" s="27">
        <f t="shared" si="42"/>
        <v>0</v>
      </c>
      <c r="DV50" s="27">
        <f t="shared" si="42"/>
        <v>149490</v>
      </c>
      <c r="DW50" s="27">
        <f t="shared" si="42"/>
        <v>0</v>
      </c>
      <c r="DX50" s="27">
        <f t="shared" si="42"/>
        <v>368280</v>
      </c>
      <c r="DY50" s="27">
        <f t="shared" si="42"/>
        <v>0</v>
      </c>
      <c r="DZ50" s="27">
        <f t="shared" si="42"/>
        <v>0</v>
      </c>
      <c r="EA50" s="27">
        <f aca="true" t="shared" si="43" ref="EA50:GL50">+EA49+EA43</f>
        <v>0</v>
      </c>
      <c r="EB50" s="27">
        <f t="shared" si="43"/>
        <v>0</v>
      </c>
      <c r="EC50" s="27">
        <f t="shared" si="43"/>
        <v>0</v>
      </c>
      <c r="ED50" s="27">
        <f t="shared" si="43"/>
        <v>0</v>
      </c>
      <c r="EE50" s="27">
        <f t="shared" si="43"/>
        <v>0</v>
      </c>
      <c r="EF50" s="27">
        <f t="shared" si="43"/>
        <v>0</v>
      </c>
      <c r="EG50" s="27">
        <f t="shared" si="43"/>
        <v>27490</v>
      </c>
      <c r="EH50" s="27">
        <f t="shared" si="43"/>
        <v>128700</v>
      </c>
      <c r="EI50" s="27">
        <f t="shared" si="43"/>
        <v>64340</v>
      </c>
      <c r="EJ50" s="27">
        <f t="shared" si="43"/>
        <v>5940</v>
      </c>
      <c r="EK50" s="27">
        <f t="shared" si="43"/>
        <v>0</v>
      </c>
      <c r="EL50" s="27">
        <f t="shared" si="43"/>
        <v>226470</v>
      </c>
      <c r="EM50" s="27">
        <f t="shared" si="43"/>
        <v>0</v>
      </c>
      <c r="EN50" s="27">
        <f t="shared" si="43"/>
        <v>8910</v>
      </c>
      <c r="EO50" s="27">
        <f t="shared" si="43"/>
        <v>0</v>
      </c>
      <c r="EP50" s="27">
        <f t="shared" si="43"/>
        <v>0</v>
      </c>
      <c r="EQ50" s="27">
        <f t="shared" si="43"/>
        <v>0</v>
      </c>
      <c r="ER50" s="27">
        <f t="shared" si="43"/>
        <v>0</v>
      </c>
      <c r="ES50" s="27">
        <f t="shared" si="43"/>
        <v>8910</v>
      </c>
      <c r="ET50" s="27">
        <f t="shared" si="43"/>
        <v>0</v>
      </c>
      <c r="EU50" s="27">
        <f t="shared" si="43"/>
        <v>0</v>
      </c>
      <c r="EV50" s="27">
        <f t="shared" si="43"/>
        <v>0</v>
      </c>
      <c r="EW50" s="27">
        <f t="shared" si="43"/>
        <v>0</v>
      </c>
      <c r="EX50" s="27">
        <f t="shared" si="43"/>
        <v>0</v>
      </c>
      <c r="EY50" s="27">
        <f t="shared" si="43"/>
        <v>0</v>
      </c>
      <c r="EZ50" s="27">
        <f t="shared" si="43"/>
        <v>0</v>
      </c>
      <c r="FA50" s="27">
        <f t="shared" si="43"/>
        <v>0</v>
      </c>
      <c r="FB50" s="27">
        <f t="shared" si="43"/>
        <v>0</v>
      </c>
      <c r="FC50" s="27">
        <f t="shared" si="43"/>
        <v>0</v>
      </c>
      <c r="FD50" s="27">
        <f t="shared" si="43"/>
        <v>7300</v>
      </c>
      <c r="FE50" s="27">
        <f t="shared" si="43"/>
        <v>0</v>
      </c>
      <c r="FF50" s="27">
        <f t="shared" si="43"/>
        <v>0</v>
      </c>
      <c r="FG50" s="27">
        <f t="shared" si="43"/>
        <v>7300</v>
      </c>
      <c r="FH50" s="27">
        <f t="shared" si="43"/>
        <v>0</v>
      </c>
      <c r="FI50" s="27">
        <f t="shared" si="43"/>
        <v>0</v>
      </c>
      <c r="FJ50" s="27">
        <f t="shared" si="43"/>
        <v>0</v>
      </c>
      <c r="FK50" s="27">
        <f t="shared" si="43"/>
        <v>0</v>
      </c>
      <c r="FL50" s="27">
        <f t="shared" si="43"/>
        <v>0</v>
      </c>
      <c r="FM50" s="27">
        <f t="shared" si="43"/>
        <v>0</v>
      </c>
      <c r="FN50" s="27">
        <f t="shared" si="43"/>
        <v>0</v>
      </c>
      <c r="FO50" s="27">
        <f t="shared" si="43"/>
        <v>0</v>
      </c>
      <c r="FP50" s="27">
        <f t="shared" si="43"/>
        <v>0</v>
      </c>
      <c r="FQ50" s="27">
        <f t="shared" si="43"/>
        <v>0</v>
      </c>
      <c r="FR50" s="27">
        <f t="shared" si="43"/>
        <v>0</v>
      </c>
      <c r="FS50" s="27">
        <f t="shared" si="43"/>
        <v>0</v>
      </c>
      <c r="FT50" s="27">
        <f t="shared" si="43"/>
        <v>0</v>
      </c>
      <c r="FU50" s="27">
        <f t="shared" si="43"/>
        <v>0</v>
      </c>
      <c r="FV50" s="27">
        <f t="shared" si="43"/>
        <v>0</v>
      </c>
      <c r="FW50" s="27">
        <f t="shared" si="43"/>
        <v>0</v>
      </c>
      <c r="FX50" s="27">
        <f t="shared" si="43"/>
        <v>0</v>
      </c>
      <c r="FY50" s="27">
        <f t="shared" si="43"/>
        <v>0</v>
      </c>
      <c r="FZ50" s="27">
        <f t="shared" si="43"/>
        <v>0</v>
      </c>
      <c r="GA50" s="27">
        <f t="shared" si="43"/>
        <v>0</v>
      </c>
      <c r="GB50" s="27">
        <f t="shared" si="43"/>
        <v>0</v>
      </c>
      <c r="GC50" s="27">
        <f t="shared" si="43"/>
        <v>0</v>
      </c>
      <c r="GD50" s="27">
        <f t="shared" si="43"/>
        <v>0</v>
      </c>
      <c r="GE50" s="27">
        <f t="shared" si="43"/>
        <v>0</v>
      </c>
      <c r="GF50" s="27">
        <f t="shared" si="43"/>
        <v>7300</v>
      </c>
      <c r="GG50" s="27">
        <f t="shared" si="43"/>
        <v>0</v>
      </c>
      <c r="GH50" s="27">
        <f t="shared" si="43"/>
        <v>0</v>
      </c>
      <c r="GI50" s="27">
        <f t="shared" si="43"/>
        <v>7300</v>
      </c>
      <c r="GJ50" s="27">
        <f t="shared" si="43"/>
        <v>0</v>
      </c>
      <c r="GK50" s="27">
        <f t="shared" si="43"/>
        <v>0</v>
      </c>
      <c r="GL50" s="27">
        <f t="shared" si="43"/>
        <v>0</v>
      </c>
      <c r="GM50" s="27">
        <f aca="true" t="shared" si="44" ref="GM50:HD50">+GM49+GM43</f>
        <v>0</v>
      </c>
      <c r="GN50" s="27">
        <f t="shared" si="44"/>
        <v>0</v>
      </c>
      <c r="GO50" s="27">
        <f t="shared" si="44"/>
        <v>0</v>
      </c>
      <c r="GP50" s="27">
        <f t="shared" si="44"/>
        <v>0</v>
      </c>
      <c r="GQ50" s="27">
        <f t="shared" si="44"/>
        <v>0</v>
      </c>
      <c r="GR50" s="27">
        <f t="shared" si="44"/>
        <v>0</v>
      </c>
      <c r="GS50" s="27">
        <f t="shared" si="44"/>
        <v>0</v>
      </c>
      <c r="GT50" s="27">
        <f t="shared" si="44"/>
        <v>0</v>
      </c>
      <c r="GU50" s="27">
        <f t="shared" si="44"/>
        <v>0</v>
      </c>
      <c r="GV50" s="27">
        <f t="shared" si="44"/>
        <v>0</v>
      </c>
      <c r="GW50" s="27">
        <f t="shared" si="44"/>
        <v>0</v>
      </c>
      <c r="GX50" s="27">
        <f t="shared" si="44"/>
        <v>0</v>
      </c>
      <c r="GY50" s="27">
        <f t="shared" si="44"/>
        <v>332410</v>
      </c>
      <c r="GZ50" s="27">
        <f t="shared" si="44"/>
        <v>635580</v>
      </c>
      <c r="HA50" s="27">
        <f t="shared" si="44"/>
        <v>370620</v>
      </c>
      <c r="HB50" s="27">
        <f t="shared" si="44"/>
        <v>365310</v>
      </c>
      <c r="HC50" s="27">
        <f t="shared" si="44"/>
        <v>145530</v>
      </c>
      <c r="HD50" s="27">
        <f t="shared" si="44"/>
        <v>1849450</v>
      </c>
    </row>
    <row r="51" spans="1:212" ht="18" customHeight="1" thickBot="1">
      <c r="A51" s="65" t="s">
        <v>54</v>
      </c>
      <c r="B51" s="66"/>
      <c r="C51" s="27">
        <f aca="true" t="shared" si="45" ref="C51:BN51">+C50+C35+C31+C23+C16</f>
        <v>0</v>
      </c>
      <c r="D51" s="27">
        <f t="shared" si="45"/>
        <v>48</v>
      </c>
      <c r="E51" s="27">
        <f t="shared" si="45"/>
        <v>47</v>
      </c>
      <c r="F51" s="27">
        <f t="shared" si="45"/>
        <v>83</v>
      </c>
      <c r="G51" s="27">
        <f t="shared" si="45"/>
        <v>97</v>
      </c>
      <c r="H51" s="27">
        <f t="shared" si="45"/>
        <v>126</v>
      </c>
      <c r="I51" s="27">
        <f t="shared" si="45"/>
        <v>401</v>
      </c>
      <c r="J51" s="27">
        <f t="shared" si="45"/>
        <v>0</v>
      </c>
      <c r="K51" s="27">
        <f t="shared" si="45"/>
        <v>18</v>
      </c>
      <c r="L51" s="27">
        <f t="shared" si="45"/>
        <v>28</v>
      </c>
      <c r="M51" s="27">
        <f t="shared" si="45"/>
        <v>28</v>
      </c>
      <c r="N51" s="27">
        <f t="shared" si="45"/>
        <v>27</v>
      </c>
      <c r="O51" s="27">
        <f t="shared" si="45"/>
        <v>53</v>
      </c>
      <c r="P51" s="27">
        <f t="shared" si="45"/>
        <v>154</v>
      </c>
      <c r="Q51" s="27">
        <f t="shared" si="45"/>
        <v>0</v>
      </c>
      <c r="R51" s="27">
        <f t="shared" si="45"/>
        <v>19</v>
      </c>
      <c r="S51" s="27">
        <f t="shared" si="45"/>
        <v>5</v>
      </c>
      <c r="T51" s="27">
        <f t="shared" si="45"/>
        <v>20</v>
      </c>
      <c r="U51" s="27">
        <f t="shared" si="45"/>
        <v>11</v>
      </c>
      <c r="V51" s="27">
        <f t="shared" si="45"/>
        <v>11</v>
      </c>
      <c r="W51" s="27">
        <f t="shared" si="45"/>
        <v>66</v>
      </c>
      <c r="X51" s="27">
        <f t="shared" si="45"/>
        <v>0</v>
      </c>
      <c r="Y51" s="27">
        <f t="shared" si="45"/>
        <v>0</v>
      </c>
      <c r="Z51" s="27">
        <f t="shared" si="45"/>
        <v>0</v>
      </c>
      <c r="AA51" s="27">
        <f t="shared" si="45"/>
        <v>0</v>
      </c>
      <c r="AB51" s="27">
        <f t="shared" si="45"/>
        <v>5</v>
      </c>
      <c r="AC51" s="27">
        <f t="shared" si="45"/>
        <v>0</v>
      </c>
      <c r="AD51" s="27">
        <f t="shared" si="45"/>
        <v>5</v>
      </c>
      <c r="AE51" s="27">
        <f t="shared" si="45"/>
        <v>0</v>
      </c>
      <c r="AF51" s="27">
        <f t="shared" si="45"/>
        <v>9</v>
      </c>
      <c r="AG51" s="27">
        <f t="shared" si="45"/>
        <v>14</v>
      </c>
      <c r="AH51" s="27">
        <f t="shared" si="45"/>
        <v>32</v>
      </c>
      <c r="AI51" s="27">
        <f t="shared" si="45"/>
        <v>48</v>
      </c>
      <c r="AJ51" s="27">
        <f t="shared" si="45"/>
        <v>62</v>
      </c>
      <c r="AK51" s="27">
        <f t="shared" si="45"/>
        <v>165</v>
      </c>
      <c r="AL51" s="27">
        <f t="shared" si="45"/>
        <v>0</v>
      </c>
      <c r="AM51" s="27">
        <f t="shared" si="45"/>
        <v>2</v>
      </c>
      <c r="AN51" s="27">
        <f t="shared" si="45"/>
        <v>0</v>
      </c>
      <c r="AO51" s="27">
        <f t="shared" si="45"/>
        <v>3</v>
      </c>
      <c r="AP51" s="27">
        <f t="shared" si="45"/>
        <v>6</v>
      </c>
      <c r="AQ51" s="27">
        <f t="shared" si="45"/>
        <v>0</v>
      </c>
      <c r="AR51" s="27">
        <f t="shared" si="45"/>
        <v>11</v>
      </c>
      <c r="AS51" s="27">
        <f t="shared" si="45"/>
        <v>0</v>
      </c>
      <c r="AT51" s="27">
        <f t="shared" si="45"/>
        <v>0</v>
      </c>
      <c r="AU51" s="27">
        <f t="shared" si="45"/>
        <v>0</v>
      </c>
      <c r="AV51" s="27">
        <f t="shared" si="45"/>
        <v>0</v>
      </c>
      <c r="AW51" s="27">
        <f t="shared" si="45"/>
        <v>0</v>
      </c>
      <c r="AX51" s="27">
        <f t="shared" si="45"/>
        <v>0</v>
      </c>
      <c r="AY51" s="27">
        <f t="shared" si="45"/>
        <v>0</v>
      </c>
      <c r="AZ51" s="27">
        <f t="shared" si="45"/>
        <v>0</v>
      </c>
      <c r="BA51" s="27">
        <f t="shared" si="45"/>
        <v>14</v>
      </c>
      <c r="BB51" s="27">
        <f t="shared" si="45"/>
        <v>4</v>
      </c>
      <c r="BC51" s="27">
        <f t="shared" si="45"/>
        <v>9</v>
      </c>
      <c r="BD51" s="27">
        <f t="shared" si="45"/>
        <v>6</v>
      </c>
      <c r="BE51" s="27">
        <f t="shared" si="45"/>
        <v>10</v>
      </c>
      <c r="BF51" s="27">
        <f t="shared" si="45"/>
        <v>43</v>
      </c>
      <c r="BG51" s="27">
        <f t="shared" si="45"/>
        <v>0</v>
      </c>
      <c r="BH51" s="27">
        <f t="shared" si="45"/>
        <v>5</v>
      </c>
      <c r="BI51" s="27">
        <f t="shared" si="45"/>
        <v>1</v>
      </c>
      <c r="BJ51" s="27">
        <f t="shared" si="45"/>
        <v>4</v>
      </c>
      <c r="BK51" s="27">
        <f t="shared" si="45"/>
        <v>0</v>
      </c>
      <c r="BL51" s="27">
        <f t="shared" si="45"/>
        <v>0</v>
      </c>
      <c r="BM51" s="27">
        <f t="shared" si="45"/>
        <v>10</v>
      </c>
      <c r="BN51" s="27">
        <f t="shared" si="45"/>
        <v>0</v>
      </c>
      <c r="BO51" s="27">
        <f aca="true" t="shared" si="46" ref="BO51:DZ51">+BO50+BO35+BO31+BO23+BO16</f>
        <v>5</v>
      </c>
      <c r="BP51" s="27">
        <f t="shared" si="46"/>
        <v>0</v>
      </c>
      <c r="BQ51" s="27">
        <f t="shared" si="46"/>
        <v>1</v>
      </c>
      <c r="BR51" s="27">
        <f t="shared" si="46"/>
        <v>5</v>
      </c>
      <c r="BS51" s="27">
        <f t="shared" si="46"/>
        <v>0</v>
      </c>
      <c r="BT51" s="27">
        <f t="shared" si="46"/>
        <v>11</v>
      </c>
      <c r="BU51" s="27">
        <f t="shared" si="46"/>
        <v>0</v>
      </c>
      <c r="BV51" s="27">
        <f t="shared" si="46"/>
        <v>0</v>
      </c>
      <c r="BW51" s="27">
        <f t="shared" si="46"/>
        <v>0</v>
      </c>
      <c r="BX51" s="27">
        <f t="shared" si="46"/>
        <v>0</v>
      </c>
      <c r="BY51" s="27">
        <f t="shared" si="46"/>
        <v>0</v>
      </c>
      <c r="BZ51" s="27">
        <f t="shared" si="46"/>
        <v>0</v>
      </c>
      <c r="CA51" s="27">
        <f t="shared" si="46"/>
        <v>0</v>
      </c>
      <c r="CB51" s="27">
        <f t="shared" si="46"/>
        <v>0</v>
      </c>
      <c r="CC51" s="27">
        <f t="shared" si="46"/>
        <v>4</v>
      </c>
      <c r="CD51" s="27">
        <f t="shared" si="46"/>
        <v>3</v>
      </c>
      <c r="CE51" s="27">
        <f t="shared" si="46"/>
        <v>4</v>
      </c>
      <c r="CF51" s="27">
        <f t="shared" si="46"/>
        <v>0</v>
      </c>
      <c r="CG51" s="27">
        <f t="shared" si="46"/>
        <v>10</v>
      </c>
      <c r="CH51" s="27">
        <f t="shared" si="46"/>
        <v>21</v>
      </c>
      <c r="CI51" s="27">
        <f t="shared" si="46"/>
        <v>0</v>
      </c>
      <c r="CJ51" s="27">
        <f t="shared" si="46"/>
        <v>0</v>
      </c>
      <c r="CK51" s="27">
        <f t="shared" si="46"/>
        <v>0</v>
      </c>
      <c r="CL51" s="27">
        <f t="shared" si="46"/>
        <v>0</v>
      </c>
      <c r="CM51" s="27">
        <f t="shared" si="46"/>
        <v>1</v>
      </c>
      <c r="CN51" s="27">
        <f t="shared" si="46"/>
        <v>0</v>
      </c>
      <c r="CO51" s="27">
        <f t="shared" si="46"/>
        <v>1</v>
      </c>
      <c r="CP51" s="27">
        <f t="shared" si="46"/>
        <v>0</v>
      </c>
      <c r="CQ51" s="27">
        <f t="shared" si="46"/>
        <v>0</v>
      </c>
      <c r="CR51" s="27">
        <f t="shared" si="46"/>
        <v>0</v>
      </c>
      <c r="CS51" s="27">
        <f t="shared" si="46"/>
        <v>0</v>
      </c>
      <c r="CT51" s="27">
        <f t="shared" si="46"/>
        <v>0</v>
      </c>
      <c r="CU51" s="27">
        <f t="shared" si="46"/>
        <v>0</v>
      </c>
      <c r="CV51" s="27">
        <f t="shared" si="46"/>
        <v>0</v>
      </c>
      <c r="CW51" s="27">
        <f t="shared" si="46"/>
        <v>0</v>
      </c>
      <c r="CX51" s="27">
        <f t="shared" si="46"/>
        <v>62</v>
      </c>
      <c r="CY51" s="27">
        <f t="shared" si="46"/>
        <v>51</v>
      </c>
      <c r="CZ51" s="27">
        <f t="shared" si="46"/>
        <v>92</v>
      </c>
      <c r="DA51" s="27">
        <f t="shared" si="46"/>
        <v>103</v>
      </c>
      <c r="DB51" s="27">
        <f t="shared" si="46"/>
        <v>136</v>
      </c>
      <c r="DC51" s="27">
        <f t="shared" si="46"/>
        <v>444</v>
      </c>
      <c r="DD51" s="27">
        <f t="shared" si="46"/>
        <v>0</v>
      </c>
      <c r="DE51" s="27">
        <f t="shared" si="46"/>
        <v>1102970</v>
      </c>
      <c r="DF51" s="27">
        <f t="shared" si="46"/>
        <v>1125810</v>
      </c>
      <c r="DG51" s="27">
        <f t="shared" si="46"/>
        <v>1488520</v>
      </c>
      <c r="DH51" s="27">
        <f t="shared" si="46"/>
        <v>1583160</v>
      </c>
      <c r="DI51" s="27">
        <f t="shared" si="46"/>
        <v>2229910</v>
      </c>
      <c r="DJ51" s="27">
        <f t="shared" si="46"/>
        <v>7530370</v>
      </c>
      <c r="DK51" s="27">
        <f t="shared" si="46"/>
        <v>0</v>
      </c>
      <c r="DL51" s="27">
        <f t="shared" si="46"/>
        <v>517770</v>
      </c>
      <c r="DM51" s="27">
        <f t="shared" si="46"/>
        <v>833580</v>
      </c>
      <c r="DN51" s="27">
        <f t="shared" si="46"/>
        <v>807330</v>
      </c>
      <c r="DO51" s="27">
        <f t="shared" si="46"/>
        <v>701910</v>
      </c>
      <c r="DP51" s="27">
        <f t="shared" si="46"/>
        <v>1505790</v>
      </c>
      <c r="DQ51" s="27">
        <f t="shared" si="46"/>
        <v>4366380</v>
      </c>
      <c r="DR51" s="27">
        <f t="shared" si="46"/>
        <v>0</v>
      </c>
      <c r="DS51" s="27">
        <f t="shared" si="46"/>
        <v>508210</v>
      </c>
      <c r="DT51" s="27">
        <f t="shared" si="46"/>
        <v>144750</v>
      </c>
      <c r="DU51" s="27">
        <f t="shared" si="46"/>
        <v>489170</v>
      </c>
      <c r="DV51" s="27">
        <f t="shared" si="46"/>
        <v>328680</v>
      </c>
      <c r="DW51" s="27">
        <f t="shared" si="46"/>
        <v>287310</v>
      </c>
      <c r="DX51" s="27">
        <f t="shared" si="46"/>
        <v>1758120</v>
      </c>
      <c r="DY51" s="27">
        <f t="shared" si="46"/>
        <v>0</v>
      </c>
      <c r="DZ51" s="27">
        <f t="shared" si="46"/>
        <v>0</v>
      </c>
      <c r="EA51" s="27">
        <f aca="true" t="shared" si="47" ref="EA51:GL51">+EA50+EA35+EA31+EA23+EA16</f>
        <v>0</v>
      </c>
      <c r="EB51" s="27">
        <f t="shared" si="47"/>
        <v>0</v>
      </c>
      <c r="EC51" s="27">
        <f t="shared" si="47"/>
        <v>126720</v>
      </c>
      <c r="ED51" s="27">
        <f t="shared" si="47"/>
        <v>0</v>
      </c>
      <c r="EE51" s="27">
        <f t="shared" si="47"/>
        <v>126720</v>
      </c>
      <c r="EF51" s="27">
        <f t="shared" si="47"/>
        <v>0</v>
      </c>
      <c r="EG51" s="27">
        <f t="shared" si="47"/>
        <v>68080</v>
      </c>
      <c r="EH51" s="27">
        <f t="shared" si="47"/>
        <v>147480</v>
      </c>
      <c r="EI51" s="27">
        <f t="shared" si="47"/>
        <v>159690</v>
      </c>
      <c r="EJ51" s="27">
        <f t="shared" si="47"/>
        <v>382290</v>
      </c>
      <c r="EK51" s="27">
        <f t="shared" si="47"/>
        <v>436810</v>
      </c>
      <c r="EL51" s="27">
        <f t="shared" si="47"/>
        <v>1194350</v>
      </c>
      <c r="EM51" s="27">
        <f t="shared" si="47"/>
        <v>0</v>
      </c>
      <c r="EN51" s="27">
        <f t="shared" si="47"/>
        <v>8910</v>
      </c>
      <c r="EO51" s="27">
        <f t="shared" si="47"/>
        <v>0</v>
      </c>
      <c r="EP51" s="27">
        <f t="shared" si="47"/>
        <v>32330</v>
      </c>
      <c r="EQ51" s="27">
        <f t="shared" si="47"/>
        <v>43560</v>
      </c>
      <c r="ER51" s="27">
        <f t="shared" si="47"/>
        <v>0</v>
      </c>
      <c r="ES51" s="27">
        <f t="shared" si="47"/>
        <v>84800</v>
      </c>
      <c r="ET51" s="27">
        <f t="shared" si="47"/>
        <v>0</v>
      </c>
      <c r="EU51" s="27">
        <f t="shared" si="47"/>
        <v>0</v>
      </c>
      <c r="EV51" s="27">
        <f t="shared" si="47"/>
        <v>0</v>
      </c>
      <c r="EW51" s="27">
        <f t="shared" si="47"/>
        <v>0</v>
      </c>
      <c r="EX51" s="27">
        <f t="shared" si="47"/>
        <v>0</v>
      </c>
      <c r="EY51" s="27">
        <f t="shared" si="47"/>
        <v>0</v>
      </c>
      <c r="EZ51" s="27">
        <f t="shared" si="47"/>
        <v>0</v>
      </c>
      <c r="FA51" s="27">
        <f t="shared" si="47"/>
        <v>0</v>
      </c>
      <c r="FB51" s="27">
        <f t="shared" si="47"/>
        <v>211600</v>
      </c>
      <c r="FC51" s="27">
        <f t="shared" si="47"/>
        <v>41490</v>
      </c>
      <c r="FD51" s="27">
        <f t="shared" si="47"/>
        <v>176050</v>
      </c>
      <c r="FE51" s="27">
        <f t="shared" si="47"/>
        <v>4600</v>
      </c>
      <c r="FF51" s="27">
        <f t="shared" si="47"/>
        <v>325450</v>
      </c>
      <c r="FG51" s="27">
        <f t="shared" si="47"/>
        <v>759190</v>
      </c>
      <c r="FH51" s="27">
        <f t="shared" si="47"/>
        <v>0</v>
      </c>
      <c r="FI51" s="27">
        <f t="shared" si="47"/>
        <v>164450</v>
      </c>
      <c r="FJ51" s="27">
        <f t="shared" si="47"/>
        <v>32200</v>
      </c>
      <c r="FK51" s="27">
        <f t="shared" si="47"/>
        <v>141450</v>
      </c>
      <c r="FL51" s="27">
        <f t="shared" si="47"/>
        <v>0</v>
      </c>
      <c r="FM51" s="27">
        <f t="shared" si="47"/>
        <v>0</v>
      </c>
      <c r="FN51" s="27">
        <f t="shared" si="47"/>
        <v>338100</v>
      </c>
      <c r="FO51" s="27">
        <f t="shared" si="47"/>
        <v>0</v>
      </c>
      <c r="FP51" s="27">
        <f t="shared" si="47"/>
        <v>0</v>
      </c>
      <c r="FQ51" s="27">
        <f t="shared" si="47"/>
        <v>0</v>
      </c>
      <c r="FR51" s="27">
        <f t="shared" si="47"/>
        <v>8050</v>
      </c>
      <c r="FS51" s="27">
        <f t="shared" si="47"/>
        <v>0</v>
      </c>
      <c r="FT51" s="27">
        <f t="shared" si="47"/>
        <v>0</v>
      </c>
      <c r="FU51" s="27">
        <f t="shared" si="47"/>
        <v>8050</v>
      </c>
      <c r="FV51" s="27">
        <f t="shared" si="47"/>
        <v>0</v>
      </c>
      <c r="FW51" s="27">
        <f t="shared" si="47"/>
        <v>0</v>
      </c>
      <c r="FX51" s="27">
        <f t="shared" si="47"/>
        <v>0</v>
      </c>
      <c r="FY51" s="27">
        <f t="shared" si="47"/>
        <v>0</v>
      </c>
      <c r="FZ51" s="27">
        <f t="shared" si="47"/>
        <v>0</v>
      </c>
      <c r="GA51" s="27">
        <f t="shared" si="47"/>
        <v>0</v>
      </c>
      <c r="GB51" s="27">
        <f t="shared" si="47"/>
        <v>0</v>
      </c>
      <c r="GC51" s="27">
        <f t="shared" si="47"/>
        <v>0</v>
      </c>
      <c r="GD51" s="27">
        <f t="shared" si="47"/>
        <v>47150</v>
      </c>
      <c r="GE51" s="27">
        <f t="shared" si="47"/>
        <v>9290</v>
      </c>
      <c r="GF51" s="27">
        <f t="shared" si="47"/>
        <v>26550</v>
      </c>
      <c r="GG51" s="27">
        <f t="shared" si="47"/>
        <v>0</v>
      </c>
      <c r="GH51" s="27">
        <f t="shared" si="47"/>
        <v>325450</v>
      </c>
      <c r="GI51" s="27">
        <f t="shared" si="47"/>
        <v>408440</v>
      </c>
      <c r="GJ51" s="27">
        <f t="shared" si="47"/>
        <v>0</v>
      </c>
      <c r="GK51" s="27">
        <f t="shared" si="47"/>
        <v>0</v>
      </c>
      <c r="GL51" s="27">
        <f t="shared" si="47"/>
        <v>0</v>
      </c>
      <c r="GM51" s="27">
        <f aca="true" t="shared" si="48" ref="GM51:HD51">+GM50+GM35+GM31+GM23+GM16</f>
        <v>0</v>
      </c>
      <c r="GN51" s="27">
        <f t="shared" si="48"/>
        <v>4600</v>
      </c>
      <c r="GO51" s="27">
        <f t="shared" si="48"/>
        <v>0</v>
      </c>
      <c r="GP51" s="27">
        <f t="shared" si="48"/>
        <v>4600</v>
      </c>
      <c r="GQ51" s="27">
        <f t="shared" si="48"/>
        <v>0</v>
      </c>
      <c r="GR51" s="27">
        <f t="shared" si="48"/>
        <v>0</v>
      </c>
      <c r="GS51" s="27">
        <f t="shared" si="48"/>
        <v>0</v>
      </c>
      <c r="GT51" s="27">
        <f t="shared" si="48"/>
        <v>0</v>
      </c>
      <c r="GU51" s="27">
        <f t="shared" si="48"/>
        <v>0</v>
      </c>
      <c r="GV51" s="27">
        <f t="shared" si="48"/>
        <v>0</v>
      </c>
      <c r="GW51" s="27">
        <f t="shared" si="48"/>
        <v>0</v>
      </c>
      <c r="GX51" s="27">
        <f t="shared" si="48"/>
        <v>0</v>
      </c>
      <c r="GY51" s="27">
        <f t="shared" si="48"/>
        <v>1314570</v>
      </c>
      <c r="GZ51" s="27">
        <f t="shared" si="48"/>
        <v>1167300</v>
      </c>
      <c r="HA51" s="27">
        <f t="shared" si="48"/>
        <v>1664570</v>
      </c>
      <c r="HB51" s="27">
        <f t="shared" si="48"/>
        <v>1587760</v>
      </c>
      <c r="HC51" s="27">
        <f t="shared" si="48"/>
        <v>2555360</v>
      </c>
      <c r="HD51" s="27">
        <f t="shared" si="48"/>
        <v>8289560</v>
      </c>
    </row>
  </sheetData>
  <mergeCells count="67">
    <mergeCell ref="FO5:HD5"/>
    <mergeCell ref="FO4:HD4"/>
    <mergeCell ref="FO3:HD3"/>
    <mergeCell ref="FA6:FN6"/>
    <mergeCell ref="FO6:GW6"/>
    <mergeCell ref="GX6:HD7"/>
    <mergeCell ref="FH7:FN7"/>
    <mergeCell ref="FO7:FU7"/>
    <mergeCell ref="FV7:GB7"/>
    <mergeCell ref="GC7:GI7"/>
    <mergeCell ref="CW3:EE3"/>
    <mergeCell ref="EF5:FN5"/>
    <mergeCell ref="EF4:FN4"/>
    <mergeCell ref="EF3:FN3"/>
    <mergeCell ref="CW5:DC5"/>
    <mergeCell ref="DD5:EE5"/>
    <mergeCell ref="CW4:EE4"/>
    <mergeCell ref="C5:AY5"/>
    <mergeCell ref="C4:AY4"/>
    <mergeCell ref="C3:AY3"/>
    <mergeCell ref="AZ5:CV5"/>
    <mergeCell ref="AZ4:CV4"/>
    <mergeCell ref="AZ3:CV3"/>
    <mergeCell ref="A3:B8"/>
    <mergeCell ref="C6:AY6"/>
    <mergeCell ref="AZ6:CV6"/>
    <mergeCell ref="CW6:DC7"/>
    <mergeCell ref="BG7:BM7"/>
    <mergeCell ref="BN7:BT7"/>
    <mergeCell ref="BU7:CA7"/>
    <mergeCell ref="CB7:CH7"/>
    <mergeCell ref="CI7:CO7"/>
    <mergeCell ref="CP7:CV7"/>
    <mergeCell ref="AE7:AK7"/>
    <mergeCell ref="AL7:AR7"/>
    <mergeCell ref="AS7:AY7"/>
    <mergeCell ref="AZ7:BF7"/>
    <mergeCell ref="C7:I7"/>
    <mergeCell ref="J7:P7"/>
    <mergeCell ref="Q7:W7"/>
    <mergeCell ref="X7:AD7"/>
    <mergeCell ref="DR7:DX7"/>
    <mergeCell ref="DY7:EE7"/>
    <mergeCell ref="DD6:EE6"/>
    <mergeCell ref="EF6:EZ6"/>
    <mergeCell ref="GJ7:GP7"/>
    <mergeCell ref="GQ7:GW7"/>
    <mergeCell ref="A13:B13"/>
    <mergeCell ref="A15:B15"/>
    <mergeCell ref="EF7:EL7"/>
    <mergeCell ref="EM7:ES7"/>
    <mergeCell ref="ET7:EZ7"/>
    <mergeCell ref="FA7:FG7"/>
    <mergeCell ref="DD7:DJ7"/>
    <mergeCell ref="DK7:DQ7"/>
    <mergeCell ref="A16:B16"/>
    <mergeCell ref="A19:B19"/>
    <mergeCell ref="A22:B22"/>
    <mergeCell ref="A23:B23"/>
    <mergeCell ref="A30:B30"/>
    <mergeCell ref="A31:B31"/>
    <mergeCell ref="A50:B50"/>
    <mergeCell ref="A51:B51"/>
    <mergeCell ref="A34:B34"/>
    <mergeCell ref="A35:B35"/>
    <mergeCell ref="A43:B43"/>
    <mergeCell ref="A49:B49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  <colBreaks count="3" manualBreakCount="3">
    <brk id="51" max="65535" man="1"/>
    <brk id="100" max="65535" man="1"/>
    <brk id="1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2007-03-02T05:45:02Z</cp:lastPrinted>
  <dcterms:created xsi:type="dcterms:W3CDTF">2006-12-01T06:54:09Z</dcterms:created>
  <dcterms:modified xsi:type="dcterms:W3CDTF">2007-03-02T05:45:10Z</dcterms:modified>
  <cp:category/>
  <cp:version/>
  <cp:contentType/>
  <cp:contentStatus/>
</cp:coreProperties>
</file>