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700" windowHeight="7905" activeTab="0"/>
  </bookViews>
  <sheets>
    <sheet name="特別支援 " sheetId="1" r:id="rId1"/>
  </sheets>
  <definedNames>
    <definedName name="_Regression_Int" localSheetId="0" hidden="1">1</definedName>
    <definedName name="_xlnm.Print_Area" localSheetId="0">'特別支援 '!$A$1:$S$72</definedName>
    <definedName name="Print_Area_MI" localSheetId="0">'特別支援 '!$B$5:$S$64</definedName>
    <definedName name="_xlnm.Print_Titles" localSheetId="0">'特別支援 '!$1:$4,'特別支援 '!$A:$A</definedName>
    <definedName name="Print_Titles_MI" localSheetId="0">'特別支援 '!$1:$4,'特別支援 '!$A:$A</definedName>
  </definedNames>
  <calcPr fullCalcOnLoad="1"/>
</workbook>
</file>

<file path=xl/sharedStrings.xml><?xml version="1.0" encoding="utf-8"?>
<sst xmlns="http://schemas.openxmlformats.org/spreadsheetml/2006/main" count="100" uniqueCount="48">
  <si>
    <t>前年度</t>
  </si>
  <si>
    <t>学校名</t>
  </si>
  <si>
    <t xml:space="preserve">    ３     年</t>
  </si>
  <si>
    <t xml:space="preserve">    ４     年</t>
  </si>
  <si>
    <t xml:space="preserve">    ５     年</t>
  </si>
  <si>
    <t xml:space="preserve">    ６     年</t>
  </si>
  <si>
    <t>生徒数</t>
  </si>
  <si>
    <t>　盲学校</t>
  </si>
  <si>
    <t>　　小学部</t>
  </si>
  <si>
    <t>　　中学部</t>
  </si>
  <si>
    <t>　　高等部</t>
  </si>
  <si>
    <t>　　　普通科</t>
  </si>
  <si>
    <t>　　　保健理療科</t>
  </si>
  <si>
    <t>　　　専攻科保健理療科</t>
  </si>
  <si>
    <t>　  　専攻科理療科</t>
  </si>
  <si>
    <t>　ろう学校</t>
  </si>
  <si>
    <t>　　幼稚部</t>
  </si>
  <si>
    <t>国立特別支援学校
県立支援学校　計</t>
  </si>
  <si>
    <t>県立支援学校計</t>
  </si>
  <si>
    <t>　甲府支援学校</t>
  </si>
  <si>
    <t>　あけぼの支援学校</t>
  </si>
  <si>
    <t>　わかば支援学校</t>
  </si>
  <si>
    <t>わかば支援ふじかわ分校</t>
  </si>
  <si>
    <t>　やまびこ支援学校</t>
  </si>
  <si>
    <t>　富士見支援学校</t>
  </si>
  <si>
    <t>　富士見支援旭分校</t>
  </si>
  <si>
    <t>　　小学部</t>
  </si>
  <si>
    <t>　ふじざくら支援学校</t>
  </si>
  <si>
    <t>　かえで支援学校</t>
  </si>
  <si>
    <t>（国　立）</t>
  </si>
  <si>
    <t>　梨大付属特別支援学校</t>
  </si>
  <si>
    <t>　総　　　計</t>
  </si>
  <si>
    <t>幼稚部の１年は３歳、２年は４歳、３年は５歳とする。</t>
  </si>
  <si>
    <t>盲学校以外の高等部は普通科のみである。</t>
  </si>
  <si>
    <t>児　童</t>
  </si>
  <si>
    <t>　　幼稚部</t>
  </si>
  <si>
    <t xml:space="preserve">   総 数</t>
  </si>
  <si>
    <t xml:space="preserve"> １ 年</t>
  </si>
  <si>
    <t xml:space="preserve">    ２     年</t>
  </si>
  <si>
    <t>生徒数</t>
  </si>
  <si>
    <t>学級数</t>
  </si>
  <si>
    <t>本 務</t>
  </si>
  <si>
    <t>兼務</t>
  </si>
  <si>
    <t xml:space="preserve">  教員数</t>
  </si>
  <si>
    <t>職員数</t>
  </si>
  <si>
    <t>　　　　学　　級　　数　　お　　よ　　び　　児　　童　・　生　　徒　　数</t>
  </si>
  <si>
    <t>　　　　国・公立　特別支援学校</t>
  </si>
  <si>
    <t>公立学校の職員数は、県費負担による職員のみの人数を示す。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</si>
</sst>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\(##0\)"/>
    <numFmt numFmtId="182" formatCode="\(#,##0\)"/>
    <numFmt numFmtId="183" formatCode="\(General\)"/>
    <numFmt numFmtId="184" formatCode="0.000"/>
    <numFmt numFmtId="185" formatCode="0.0"/>
    <numFmt numFmtId="186" formatCode="[&lt;=999]000;000\-00"/>
    <numFmt numFmtId="187" formatCode="0_);\(0\)"/>
    <numFmt numFmtId="188" formatCode="#,##0_);\(#,##0\)"/>
    <numFmt numFmtId="189" formatCode="0_);[Red]\(0\)"/>
    <numFmt numFmtId="190" formatCode="#,##0_);[Red]\(#,##0\)"/>
    <numFmt numFmtId="191" formatCode="\{#,##0\}"/>
    <numFmt numFmtId="192" formatCode="\&lt;#,##0\&gt;"/>
    <numFmt numFmtId="193" formatCode="\&lt;#,###\&gt;"/>
    <numFmt numFmtId="194" formatCode="\&lt;#,##0\)"/>
    <numFmt numFmtId="195" formatCode="#,##0.0"/>
    <numFmt numFmtId="196" formatCode="yy/m/d"/>
    <numFmt numFmtId="197" formatCode="yy/m"/>
    <numFmt numFmtId="198" formatCode="m/d"/>
    <numFmt numFmtId="199" formatCode="#,##0.000"/>
    <numFmt numFmtId="200" formatCode="#,##0.0000"/>
    <numFmt numFmtId="201" formatCode="0.00_);[Red]\(0.00\)"/>
    <numFmt numFmtId="202" formatCode="#,##0.00_ "/>
    <numFmt numFmtId="203" formatCode="#,##0.000_ "/>
    <numFmt numFmtId="204" formatCode="#,##0.00000"/>
    <numFmt numFmtId="205" formatCode="#,##0.000000"/>
    <numFmt numFmtId="206" formatCode="#,##0.0;[Red]\-#,##0.0"/>
    <numFmt numFmtId="207" formatCode="#,##0.0_ "/>
    <numFmt numFmtId="208" formatCode="0.0_ "/>
    <numFmt numFmtId="209" formatCode="0.0;[Red]0.0"/>
    <numFmt numFmtId="210" formatCode="0.0;&quot;△ &quot;0.0"/>
    <numFmt numFmtId="211" formatCode="0.0E+00"/>
    <numFmt numFmtId="212" formatCode="#,##0.0_);[Red]\(#,##0.0\)"/>
    <numFmt numFmtId="213" formatCode="#,##0.000;[Red]\-#,##0.000"/>
    <numFmt numFmtId="214" formatCode="#,##0_ ;[Red]\-#,##0\ "/>
    <numFmt numFmtId="215" formatCode="#,##0.000_);[Red]\(#,##0.000\)"/>
    <numFmt numFmtId="216" formatCode="0.00_ "/>
    <numFmt numFmtId="217" formatCode="0.0_);[Red]\(0.0\)"/>
    <numFmt numFmtId="218" formatCode="#,##0_ "/>
    <numFmt numFmtId="219" formatCode="#,##0_ ;[Red]\-#,##0\ \ "/>
    <numFmt numFmtId="220" formatCode="0.0000"/>
    <numFmt numFmtId="221" formatCode="0.000_);[Red]\(0.000\)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Terminal"/>
      <family val="0"/>
    </font>
    <font>
      <u val="single"/>
      <sz val="11"/>
      <color indexed="20"/>
      <name val="ＭＳ Ｐゴシック"/>
      <family val="3"/>
    </font>
    <font>
      <sz val="7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 applyFont="0" applyBorder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87">
    <xf numFmtId="0" fontId="0" fillId="0" borderId="0" xfId="0" applyAlignment="1">
      <alignment vertical="center"/>
    </xf>
    <xf numFmtId="0" fontId="5" fillId="0" borderId="0" xfId="21" applyFont="1" applyFill="1">
      <alignment/>
      <protection/>
    </xf>
    <xf numFmtId="0" fontId="5" fillId="0" borderId="1" xfId="21" applyFont="1" applyFill="1" applyBorder="1">
      <alignment/>
      <protection/>
    </xf>
    <xf numFmtId="0" fontId="5" fillId="0" borderId="1" xfId="21" applyFont="1" applyFill="1" applyBorder="1" applyAlignment="1" applyProtection="1">
      <alignment horizontal="left"/>
      <protection/>
    </xf>
    <xf numFmtId="0" fontId="5" fillId="0" borderId="2" xfId="21" applyFont="1" applyFill="1" applyBorder="1" applyAlignment="1" applyProtection="1">
      <alignment horizontal="left"/>
      <protection/>
    </xf>
    <xf numFmtId="0" fontId="5" fillId="0" borderId="3" xfId="21" applyFont="1" applyFill="1" applyBorder="1">
      <alignment/>
      <protection/>
    </xf>
    <xf numFmtId="0" fontId="5" fillId="0" borderId="0" xfId="21" applyFont="1" applyFill="1" applyAlignment="1" applyProtection="1" quotePrefix="1">
      <alignment horizontal="left"/>
      <protection/>
    </xf>
    <xf numFmtId="0" fontId="5" fillId="0" borderId="0" xfId="21" applyFont="1" applyFill="1" applyAlignment="1">
      <alignment horizontal="right"/>
      <protection/>
    </xf>
    <xf numFmtId="0" fontId="5" fillId="0" borderId="4" xfId="21" applyFont="1" applyFill="1" applyBorder="1">
      <alignment/>
      <protection/>
    </xf>
    <xf numFmtId="0" fontId="5" fillId="0" borderId="5" xfId="21" applyFont="1" applyFill="1" applyBorder="1" applyAlignment="1" applyProtection="1">
      <alignment horizontal="left"/>
      <protection/>
    </xf>
    <xf numFmtId="0" fontId="5" fillId="0" borderId="6" xfId="21" applyFont="1" applyFill="1" applyBorder="1" applyAlignment="1" applyProtection="1">
      <alignment horizontal="left"/>
      <protection/>
    </xf>
    <xf numFmtId="0" fontId="6" fillId="2" borderId="5" xfId="21" applyFont="1" applyFill="1" applyBorder="1" applyProtection="1">
      <alignment/>
      <protection/>
    </xf>
    <xf numFmtId="0" fontId="5" fillId="2" borderId="5" xfId="21" applyFont="1" applyFill="1" applyBorder="1" applyProtection="1">
      <alignment/>
      <protection/>
    </xf>
    <xf numFmtId="0" fontId="5" fillId="2" borderId="6" xfId="21" applyFont="1" applyFill="1" applyBorder="1" applyProtection="1">
      <alignment/>
      <protection/>
    </xf>
    <xf numFmtId="0" fontId="6" fillId="2" borderId="7" xfId="21" applyFont="1" applyFill="1" applyBorder="1" applyProtection="1">
      <alignment/>
      <protection/>
    </xf>
    <xf numFmtId="0" fontId="6" fillId="2" borderId="5" xfId="21" applyFont="1" applyFill="1" applyBorder="1" applyAlignment="1" applyProtection="1">
      <alignment shrinkToFit="1"/>
      <protection/>
    </xf>
    <xf numFmtId="0" fontId="6" fillId="2" borderId="8" xfId="21" applyFont="1" applyFill="1" applyBorder="1" applyAlignment="1" applyProtection="1">
      <alignment shrinkToFit="1"/>
      <protection/>
    </xf>
    <xf numFmtId="0" fontId="5" fillId="0" borderId="2" xfId="21" applyFont="1" applyFill="1" applyBorder="1" applyAlignment="1" applyProtection="1">
      <alignment horizontal="center" vertical="center" shrinkToFit="1"/>
      <protection/>
    </xf>
    <xf numFmtId="0" fontId="5" fillId="2" borderId="9" xfId="21" applyFont="1" applyFill="1" applyBorder="1" applyProtection="1">
      <alignment/>
      <protection/>
    </xf>
    <xf numFmtId="0" fontId="5" fillId="2" borderId="10" xfId="21" applyFont="1" applyFill="1" applyBorder="1">
      <alignment/>
      <protection/>
    </xf>
    <xf numFmtId="0" fontId="5" fillId="2" borderId="0" xfId="21" applyFont="1" applyFill="1" applyBorder="1" applyProtection="1">
      <alignment/>
      <protection locked="0"/>
    </xf>
    <xf numFmtId="0" fontId="5" fillId="2" borderId="10" xfId="21" applyFont="1" applyFill="1" applyBorder="1" applyProtection="1">
      <alignment/>
      <protection locked="0"/>
    </xf>
    <xf numFmtId="0" fontId="5" fillId="2" borderId="9" xfId="21" applyFont="1" applyFill="1" applyBorder="1" applyProtection="1">
      <alignment/>
      <protection locked="0"/>
    </xf>
    <xf numFmtId="0" fontId="5" fillId="2" borderId="0" xfId="21" applyFont="1" applyFill="1" applyProtection="1">
      <alignment/>
      <protection locked="0"/>
    </xf>
    <xf numFmtId="0" fontId="5" fillId="2" borderId="0" xfId="21" applyFont="1" applyFill="1" applyAlignment="1" applyProtection="1">
      <alignment horizontal="left"/>
      <protection/>
    </xf>
    <xf numFmtId="0" fontId="5" fillId="2" borderId="0" xfId="21" applyFont="1" applyFill="1" applyBorder="1" applyProtection="1">
      <alignment/>
      <protection/>
    </xf>
    <xf numFmtId="0" fontId="5" fillId="2" borderId="10" xfId="21" applyFont="1" applyFill="1" applyBorder="1" applyProtection="1">
      <alignment/>
      <protection/>
    </xf>
    <xf numFmtId="0" fontId="5" fillId="2" borderId="9" xfId="21" applyFont="1" applyFill="1" applyBorder="1" applyAlignment="1" applyProtection="1">
      <alignment horizontal="right"/>
      <protection locked="0"/>
    </xf>
    <xf numFmtId="0" fontId="5" fillId="2" borderId="0" xfId="21" applyFont="1" applyFill="1" applyAlignment="1" applyProtection="1">
      <alignment horizontal="right"/>
      <protection locked="0"/>
    </xf>
    <xf numFmtId="0" fontId="5" fillId="2" borderId="3" xfId="21" applyFont="1" applyFill="1" applyBorder="1" applyAlignment="1" applyProtection="1">
      <alignment horizontal="left"/>
      <protection/>
    </xf>
    <xf numFmtId="0" fontId="5" fillId="2" borderId="2" xfId="21" applyFont="1" applyFill="1" applyBorder="1" applyProtection="1">
      <alignment/>
      <protection/>
    </xf>
    <xf numFmtId="0" fontId="5" fillId="2" borderId="11" xfId="21" applyFont="1" applyFill="1" applyBorder="1">
      <alignment/>
      <protection/>
    </xf>
    <xf numFmtId="0" fontId="5" fillId="2" borderId="3" xfId="21" applyFont="1" applyFill="1" applyBorder="1" applyProtection="1">
      <alignment/>
      <protection locked="0"/>
    </xf>
    <xf numFmtId="0" fontId="5" fillId="2" borderId="2" xfId="21" applyFont="1" applyFill="1" applyBorder="1" applyProtection="1">
      <alignment/>
      <protection locked="0"/>
    </xf>
    <xf numFmtId="0" fontId="6" fillId="2" borderId="9" xfId="21" applyFont="1" applyFill="1" applyBorder="1" applyProtection="1">
      <alignment/>
      <protection/>
    </xf>
    <xf numFmtId="0" fontId="6" fillId="2" borderId="12" xfId="21" applyFont="1" applyFill="1" applyBorder="1">
      <alignment/>
      <protection/>
    </xf>
    <xf numFmtId="0" fontId="6" fillId="2" borderId="0" xfId="21" applyFont="1" applyFill="1" applyBorder="1" applyProtection="1">
      <alignment/>
      <protection/>
    </xf>
    <xf numFmtId="0" fontId="6" fillId="2" borderId="0" xfId="21" applyFont="1" applyFill="1" applyProtection="1">
      <alignment/>
      <protection/>
    </xf>
    <xf numFmtId="0" fontId="5" fillId="0" borderId="13" xfId="21" applyFont="1" applyFill="1" applyBorder="1">
      <alignment/>
      <protection/>
    </xf>
    <xf numFmtId="0" fontId="5" fillId="0" borderId="2" xfId="21" applyFont="1" applyFill="1" applyBorder="1" applyAlignment="1" applyProtection="1">
      <alignment/>
      <protection/>
    </xf>
    <xf numFmtId="0" fontId="6" fillId="2" borderId="14" xfId="21" applyFont="1" applyFill="1" applyBorder="1" applyProtection="1">
      <alignment/>
      <protection locked="0"/>
    </xf>
    <xf numFmtId="0" fontId="5" fillId="2" borderId="9" xfId="21" applyFont="1" applyFill="1" applyBorder="1">
      <alignment/>
      <protection/>
    </xf>
    <xf numFmtId="0" fontId="5" fillId="2" borderId="2" xfId="21" applyFont="1" applyFill="1" applyBorder="1">
      <alignment/>
      <protection/>
    </xf>
    <xf numFmtId="0" fontId="5" fillId="2" borderId="0" xfId="21" applyFont="1" applyFill="1">
      <alignment/>
      <protection/>
    </xf>
    <xf numFmtId="0" fontId="5" fillId="2" borderId="11" xfId="21" applyFont="1" applyFill="1" applyBorder="1" applyProtection="1">
      <alignment/>
      <protection locked="0"/>
    </xf>
    <xf numFmtId="0" fontId="6" fillId="2" borderId="0" xfId="21" applyFont="1" applyFill="1">
      <alignment/>
      <protection/>
    </xf>
    <xf numFmtId="0" fontId="7" fillId="2" borderId="0" xfId="21" applyFont="1" applyFill="1" applyAlignment="1" applyProtection="1">
      <alignment horizontal="left"/>
      <protection/>
    </xf>
    <xf numFmtId="0" fontId="6" fillId="2" borderId="10" xfId="21" applyFont="1" applyFill="1" applyBorder="1">
      <alignment/>
      <protection/>
    </xf>
    <xf numFmtId="0" fontId="5" fillId="2" borderId="0" xfId="21" applyFont="1" applyFill="1" applyBorder="1" applyAlignment="1" applyProtection="1">
      <alignment horizontal="left"/>
      <protection/>
    </xf>
    <xf numFmtId="0" fontId="6" fillId="2" borderId="9" xfId="21" applyFont="1" applyFill="1" applyBorder="1">
      <alignment/>
      <protection/>
    </xf>
    <xf numFmtId="0" fontId="6" fillId="2" borderId="0" xfId="21" applyFont="1" applyFill="1" applyBorder="1">
      <alignment/>
      <protection/>
    </xf>
    <xf numFmtId="0" fontId="5" fillId="2" borderId="3" xfId="21" applyFont="1" applyFill="1" applyBorder="1">
      <alignment/>
      <protection/>
    </xf>
    <xf numFmtId="0" fontId="6" fillId="2" borderId="0" xfId="21" applyFont="1" applyFill="1" applyAlignment="1" applyProtection="1">
      <alignment horizontal="left"/>
      <protection/>
    </xf>
    <xf numFmtId="0" fontId="6" fillId="2" borderId="9" xfId="21" applyFont="1" applyFill="1" applyBorder="1" applyProtection="1">
      <alignment/>
      <protection locked="0"/>
    </xf>
    <xf numFmtId="0" fontId="6" fillId="2" borderId="10" xfId="21" applyFont="1" applyFill="1" applyBorder="1" applyProtection="1">
      <alignment/>
      <protection/>
    </xf>
    <xf numFmtId="0" fontId="6" fillId="2" borderId="12" xfId="21" applyFont="1" applyFill="1" applyBorder="1" applyProtection="1">
      <alignment/>
      <protection/>
    </xf>
    <xf numFmtId="0" fontId="5" fillId="2" borderId="11" xfId="21" applyFont="1" applyFill="1" applyBorder="1" applyProtection="1">
      <alignment/>
      <protection/>
    </xf>
    <xf numFmtId="0" fontId="6" fillId="2" borderId="14" xfId="21" applyFont="1" applyFill="1" applyBorder="1" applyProtection="1">
      <alignment/>
      <protection/>
    </xf>
    <xf numFmtId="0" fontId="5" fillId="2" borderId="3" xfId="21" applyFont="1" applyFill="1" applyBorder="1" applyProtection="1">
      <alignment/>
      <protection/>
    </xf>
    <xf numFmtId="0" fontId="6" fillId="2" borderId="0" xfId="21" applyFont="1" applyFill="1" applyAlignment="1" applyProtection="1">
      <alignment horizontal="left" vertical="center" wrapText="1"/>
      <protection/>
    </xf>
    <xf numFmtId="0" fontId="6" fillId="2" borderId="14" xfId="21" applyFont="1" applyFill="1" applyBorder="1" applyAlignment="1" applyProtection="1">
      <alignment shrinkToFit="1"/>
      <protection/>
    </xf>
    <xf numFmtId="0" fontId="6" fillId="2" borderId="12" xfId="21" applyFont="1" applyFill="1" applyBorder="1" applyAlignment="1" applyProtection="1">
      <alignment shrinkToFit="1"/>
      <protection/>
    </xf>
    <xf numFmtId="0" fontId="6" fillId="2" borderId="9" xfId="21" applyFont="1" applyFill="1" applyBorder="1" applyAlignment="1" applyProtection="1">
      <alignment shrinkToFit="1"/>
      <protection/>
    </xf>
    <xf numFmtId="0" fontId="6" fillId="2" borderId="10" xfId="21" applyFont="1" applyFill="1" applyBorder="1" applyAlignment="1" applyProtection="1">
      <alignment shrinkToFit="1"/>
      <protection/>
    </xf>
    <xf numFmtId="0" fontId="6" fillId="2" borderId="0" xfId="21" applyFont="1" applyFill="1" applyBorder="1" applyAlignment="1" applyProtection="1">
      <alignment shrinkToFit="1"/>
      <protection/>
    </xf>
    <xf numFmtId="0" fontId="6" fillId="2" borderId="15" xfId="21" applyFont="1" applyFill="1" applyBorder="1" applyAlignment="1" applyProtection="1">
      <alignment shrinkToFit="1"/>
      <protection/>
    </xf>
    <xf numFmtId="0" fontId="6" fillId="2" borderId="16" xfId="21" applyFont="1" applyFill="1" applyBorder="1" applyProtection="1">
      <alignment/>
      <protection/>
    </xf>
    <xf numFmtId="0" fontId="6" fillId="2" borderId="17" xfId="21" applyFont="1" applyFill="1" applyBorder="1" applyProtection="1">
      <alignment/>
      <protection/>
    </xf>
    <xf numFmtId="0" fontId="6" fillId="2" borderId="1" xfId="21" applyFont="1" applyFill="1" applyBorder="1" applyProtection="1">
      <alignment/>
      <protection/>
    </xf>
    <xf numFmtId="0" fontId="8" fillId="2" borderId="0" xfId="21" applyFont="1" applyFill="1" applyAlignment="1" applyProtection="1">
      <alignment horizontal="left"/>
      <protection/>
    </xf>
    <xf numFmtId="0" fontId="5" fillId="2" borderId="1" xfId="21" applyFont="1" applyFill="1" applyBorder="1" applyAlignment="1" applyProtection="1">
      <alignment horizontal="left"/>
      <protection/>
    </xf>
    <xf numFmtId="0" fontId="5" fillId="2" borderId="9" xfId="21" applyFont="1" applyFill="1" applyBorder="1" applyAlignment="1" applyProtection="1">
      <alignment shrinkToFit="1"/>
      <protection locked="0"/>
    </xf>
    <xf numFmtId="0" fontId="5" fillId="2" borderId="0" xfId="21" applyFont="1" applyFill="1" applyBorder="1" applyAlignment="1" applyProtection="1">
      <alignment shrinkToFit="1"/>
      <protection/>
    </xf>
    <xf numFmtId="0" fontId="5" fillId="2" borderId="10" xfId="21" applyFont="1" applyFill="1" applyBorder="1" applyAlignment="1" applyProtection="1">
      <alignment shrinkToFit="1"/>
      <protection/>
    </xf>
    <xf numFmtId="0" fontId="5" fillId="2" borderId="1" xfId="21" applyFont="1" applyFill="1" applyBorder="1" applyAlignment="1" applyProtection="1">
      <alignment shrinkToFit="1"/>
      <protection/>
    </xf>
    <xf numFmtId="0" fontId="5" fillId="2" borderId="17" xfId="21" applyFont="1" applyFill="1" applyBorder="1" applyAlignment="1" applyProtection="1">
      <alignment shrinkToFit="1"/>
      <protection/>
    </xf>
    <xf numFmtId="0" fontId="5" fillId="2" borderId="16" xfId="21" applyFont="1" applyFill="1" applyBorder="1" applyAlignment="1" applyProtection="1">
      <alignment shrinkToFit="1"/>
      <protection locked="0"/>
    </xf>
    <xf numFmtId="0" fontId="5" fillId="0" borderId="18" xfId="21" applyFont="1" applyFill="1" applyBorder="1" applyAlignment="1" applyProtection="1">
      <alignment/>
      <protection/>
    </xf>
    <xf numFmtId="0" fontId="6" fillId="2" borderId="12" xfId="21" applyFont="1" applyFill="1" applyBorder="1" applyProtection="1">
      <alignment/>
      <protection locked="0"/>
    </xf>
    <xf numFmtId="0" fontId="5" fillId="2" borderId="10" xfId="21" applyFont="1" applyFill="1" applyBorder="1" applyAlignment="1" applyProtection="1">
      <alignment horizontal="right"/>
      <protection locked="0"/>
    </xf>
    <xf numFmtId="0" fontId="6" fillId="2" borderId="10" xfId="21" applyFont="1" applyFill="1" applyBorder="1" applyProtection="1">
      <alignment/>
      <protection locked="0"/>
    </xf>
    <xf numFmtId="0" fontId="5" fillId="2" borderId="10" xfId="21" applyFont="1" applyFill="1" applyBorder="1" applyAlignment="1" applyProtection="1">
      <alignment shrinkToFit="1"/>
      <protection locked="0"/>
    </xf>
    <xf numFmtId="0" fontId="5" fillId="2" borderId="17" xfId="21" applyFont="1" applyFill="1" applyBorder="1" applyAlignment="1" applyProtection="1">
      <alignment shrinkToFit="1"/>
      <protection locked="0"/>
    </xf>
    <xf numFmtId="0" fontId="5" fillId="0" borderId="7" xfId="21" applyFont="1" applyFill="1" applyBorder="1" applyAlignment="1" applyProtection="1">
      <alignment horizontal="left" vertical="center"/>
      <protection/>
    </xf>
    <xf numFmtId="0" fontId="0" fillId="0" borderId="6" xfId="0" applyBorder="1" applyAlignment="1">
      <alignment vertical="center"/>
    </xf>
    <xf numFmtId="0" fontId="5" fillId="0" borderId="14" xfId="21" applyFont="1" applyFill="1" applyBorder="1" applyAlignment="1" applyProtection="1">
      <alignment horizontal="left" vertical="center"/>
      <protection/>
    </xf>
    <xf numFmtId="0" fontId="0" fillId="0" borderId="2" xfId="0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9特別支援 P74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72"/>
  <sheetViews>
    <sheetView showZeros="0" tabSelected="1" zoomScale="75" zoomScaleNormal="75" workbookViewId="0" topLeftCell="A34">
      <selection activeCell="I47" sqref="I47"/>
    </sheetView>
  </sheetViews>
  <sheetFormatPr defaultColWidth="22.625" defaultRowHeight="13.5"/>
  <cols>
    <col min="1" max="1" width="24.25390625" style="1" customWidth="1"/>
    <col min="2" max="2" width="6.75390625" style="1" customWidth="1"/>
    <col min="3" max="18" width="5.625" style="1" customWidth="1"/>
    <col min="19" max="19" width="6.625" style="1" customWidth="1"/>
    <col min="20" max="16384" width="22.625" style="1" customWidth="1"/>
  </cols>
  <sheetData>
    <row r="1" spans="1:19" ht="21" customHeight="1" thickBot="1">
      <c r="A1" s="3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>
        <v>0</v>
      </c>
      <c r="M1" s="2"/>
      <c r="N1" s="2"/>
      <c r="O1" s="2"/>
      <c r="P1" s="2"/>
      <c r="Q1" s="2"/>
      <c r="R1" s="2"/>
      <c r="S1" s="2"/>
    </row>
    <row r="2" spans="2:19" ht="21" customHeight="1">
      <c r="B2" s="8" t="s">
        <v>0</v>
      </c>
      <c r="C2" s="4" t="s">
        <v>45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38"/>
      <c r="Q2" s="39" t="s">
        <v>43</v>
      </c>
      <c r="R2" s="5"/>
      <c r="S2" s="77" t="s">
        <v>44</v>
      </c>
    </row>
    <row r="3" spans="1:19" ht="21" customHeight="1">
      <c r="A3" s="6" t="s">
        <v>1</v>
      </c>
      <c r="B3" s="9" t="s">
        <v>34</v>
      </c>
      <c r="C3" s="4" t="s">
        <v>36</v>
      </c>
      <c r="D3" s="5"/>
      <c r="E3" s="4" t="s">
        <v>37</v>
      </c>
      <c r="F3" s="5"/>
      <c r="G3" s="4" t="s">
        <v>38</v>
      </c>
      <c r="H3" s="5"/>
      <c r="I3" s="4" t="s">
        <v>2</v>
      </c>
      <c r="J3" s="5"/>
      <c r="K3" s="4" t="s">
        <v>3</v>
      </c>
      <c r="L3" s="5"/>
      <c r="M3" s="4" t="s">
        <v>4</v>
      </c>
      <c r="N3" s="5"/>
      <c r="O3" s="4" t="s">
        <v>5</v>
      </c>
      <c r="P3" s="5"/>
      <c r="Q3" s="83" t="s">
        <v>41</v>
      </c>
      <c r="R3" s="83" t="s">
        <v>42</v>
      </c>
      <c r="S3" s="85" t="s">
        <v>41</v>
      </c>
    </row>
    <row r="4" spans="1:19" ht="21" customHeight="1">
      <c r="A4" s="5"/>
      <c r="B4" s="10" t="s">
        <v>6</v>
      </c>
      <c r="C4" s="17" t="s">
        <v>40</v>
      </c>
      <c r="D4" s="17" t="s">
        <v>39</v>
      </c>
      <c r="E4" s="17" t="s">
        <v>40</v>
      </c>
      <c r="F4" s="17" t="s">
        <v>39</v>
      </c>
      <c r="G4" s="17" t="s">
        <v>40</v>
      </c>
      <c r="H4" s="17" t="s">
        <v>39</v>
      </c>
      <c r="I4" s="17" t="s">
        <v>40</v>
      </c>
      <c r="J4" s="17" t="s">
        <v>39</v>
      </c>
      <c r="K4" s="17" t="s">
        <v>40</v>
      </c>
      <c r="L4" s="17" t="s">
        <v>39</v>
      </c>
      <c r="M4" s="17" t="s">
        <v>40</v>
      </c>
      <c r="N4" s="17" t="s">
        <v>39</v>
      </c>
      <c r="O4" s="17" t="s">
        <v>40</v>
      </c>
      <c r="P4" s="17" t="s">
        <v>39</v>
      </c>
      <c r="Q4" s="84"/>
      <c r="R4" s="84"/>
      <c r="S4" s="86"/>
    </row>
    <row r="5" spans="1:19" ht="21" customHeight="1">
      <c r="A5" s="24" t="s">
        <v>7</v>
      </c>
      <c r="B5" s="11">
        <v>40</v>
      </c>
      <c r="C5" s="34">
        <f>SUM(C6:C9)</f>
        <v>20</v>
      </c>
      <c r="D5" s="35">
        <v>42</v>
      </c>
      <c r="E5" s="36">
        <v>6</v>
      </c>
      <c r="F5" s="37">
        <v>11</v>
      </c>
      <c r="G5" s="34">
        <v>7</v>
      </c>
      <c r="H5" s="37">
        <v>13</v>
      </c>
      <c r="I5" s="34">
        <v>6</v>
      </c>
      <c r="J5" s="37">
        <v>15</v>
      </c>
      <c r="K5" s="34">
        <v>0</v>
      </c>
      <c r="L5" s="37">
        <v>2</v>
      </c>
      <c r="M5" s="34"/>
      <c r="N5" s="37">
        <v>0</v>
      </c>
      <c r="O5" s="34">
        <v>1</v>
      </c>
      <c r="P5" s="37">
        <v>1</v>
      </c>
      <c r="Q5" s="40">
        <v>40</v>
      </c>
      <c r="R5" s="78">
        <v>5</v>
      </c>
      <c r="S5" s="40">
        <v>17</v>
      </c>
    </row>
    <row r="6" spans="1:19" ht="21" customHeight="1">
      <c r="A6" s="24" t="s">
        <v>35</v>
      </c>
      <c r="B6" s="12">
        <v>6</v>
      </c>
      <c r="C6" s="18">
        <v>5</v>
      </c>
      <c r="D6" s="19">
        <v>9</v>
      </c>
      <c r="E6" s="20">
        <v>2</v>
      </c>
      <c r="F6" s="21">
        <v>4</v>
      </c>
      <c r="G6" s="22">
        <v>2</v>
      </c>
      <c r="H6" s="21">
        <v>3</v>
      </c>
      <c r="I6" s="22">
        <v>1</v>
      </c>
      <c r="J6" s="21">
        <v>2</v>
      </c>
      <c r="K6" s="22"/>
      <c r="L6" s="23"/>
      <c r="M6" s="22"/>
      <c r="N6" s="23"/>
      <c r="O6" s="22"/>
      <c r="P6" s="23"/>
      <c r="Q6" s="22"/>
      <c r="R6" s="21"/>
      <c r="S6" s="22"/>
    </row>
    <row r="7" spans="1:19" ht="21" customHeight="1">
      <c r="A7" s="24" t="s">
        <v>8</v>
      </c>
      <c r="B7" s="12">
        <v>4</v>
      </c>
      <c r="C7" s="18">
        <v>3</v>
      </c>
      <c r="D7" s="19">
        <v>6</v>
      </c>
      <c r="E7" s="20"/>
      <c r="F7" s="21"/>
      <c r="G7" s="22">
        <v>0</v>
      </c>
      <c r="H7" s="21">
        <v>1</v>
      </c>
      <c r="I7" s="22">
        <v>2</v>
      </c>
      <c r="J7" s="21">
        <v>2</v>
      </c>
      <c r="K7" s="22">
        <v>0</v>
      </c>
      <c r="L7" s="21">
        <v>2</v>
      </c>
      <c r="M7" s="22"/>
      <c r="N7" s="21">
        <v>0</v>
      </c>
      <c r="O7" s="22">
        <v>1</v>
      </c>
      <c r="P7" s="21">
        <v>1</v>
      </c>
      <c r="Q7" s="22"/>
      <c r="R7" s="21"/>
      <c r="S7" s="22"/>
    </row>
    <row r="8" spans="1:19" ht="21" customHeight="1">
      <c r="A8" s="24" t="s">
        <v>9</v>
      </c>
      <c r="B8" s="12">
        <v>2</v>
      </c>
      <c r="C8" s="18">
        <v>2</v>
      </c>
      <c r="D8" s="19">
        <v>3</v>
      </c>
      <c r="E8" s="20"/>
      <c r="F8" s="21"/>
      <c r="G8" s="22">
        <v>1</v>
      </c>
      <c r="H8" s="21">
        <v>1</v>
      </c>
      <c r="I8" s="22">
        <v>1</v>
      </c>
      <c r="J8" s="21">
        <v>2</v>
      </c>
      <c r="K8" s="22"/>
      <c r="L8" s="23"/>
      <c r="M8" s="22"/>
      <c r="N8" s="23"/>
      <c r="O8" s="22"/>
      <c r="P8" s="23"/>
      <c r="Q8" s="22"/>
      <c r="R8" s="21"/>
      <c r="S8" s="22"/>
    </row>
    <row r="9" spans="1:19" ht="21" customHeight="1">
      <c r="A9" s="24" t="s">
        <v>10</v>
      </c>
      <c r="B9" s="12">
        <v>28</v>
      </c>
      <c r="C9" s="18">
        <v>10</v>
      </c>
      <c r="D9" s="19">
        <v>24</v>
      </c>
      <c r="E9" s="25"/>
      <c r="F9" s="26"/>
      <c r="G9" s="25"/>
      <c r="H9" s="26"/>
      <c r="I9" s="25"/>
      <c r="J9" s="26"/>
      <c r="K9" s="25">
        <v>0</v>
      </c>
      <c r="L9" s="26">
        <v>0</v>
      </c>
      <c r="M9" s="25">
        <v>0</v>
      </c>
      <c r="N9" s="26">
        <v>0</v>
      </c>
      <c r="O9" s="25">
        <v>0</v>
      </c>
      <c r="P9" s="26">
        <v>0</v>
      </c>
      <c r="Q9" s="20"/>
      <c r="R9" s="21"/>
      <c r="S9" s="22"/>
    </row>
    <row r="10" spans="1:19" ht="21" customHeight="1">
      <c r="A10" s="24" t="s">
        <v>11</v>
      </c>
      <c r="B10" s="12">
        <v>8</v>
      </c>
      <c r="C10" s="18">
        <v>4</v>
      </c>
      <c r="D10" s="19">
        <v>8</v>
      </c>
      <c r="E10" s="20">
        <v>1</v>
      </c>
      <c r="F10" s="23">
        <v>2</v>
      </c>
      <c r="G10" s="22">
        <v>2</v>
      </c>
      <c r="H10" s="23">
        <v>3</v>
      </c>
      <c r="I10" s="22">
        <v>1</v>
      </c>
      <c r="J10" s="23">
        <v>3</v>
      </c>
      <c r="K10" s="22"/>
      <c r="L10" s="23"/>
      <c r="M10" s="22"/>
      <c r="N10" s="23"/>
      <c r="O10" s="22"/>
      <c r="P10" s="23"/>
      <c r="Q10" s="22"/>
      <c r="R10" s="21"/>
      <c r="S10" s="22"/>
    </row>
    <row r="11" spans="1:19" ht="21" customHeight="1">
      <c r="A11" s="24" t="s">
        <v>12</v>
      </c>
      <c r="B11" s="12">
        <v>2</v>
      </c>
      <c r="C11" s="18">
        <v>1</v>
      </c>
      <c r="D11" s="19">
        <v>1</v>
      </c>
      <c r="E11" s="20">
        <v>1</v>
      </c>
      <c r="F11" s="23">
        <v>1</v>
      </c>
      <c r="G11" s="22"/>
      <c r="H11" s="23"/>
      <c r="I11" s="22"/>
      <c r="J11" s="23"/>
      <c r="K11" s="22"/>
      <c r="L11" s="23"/>
      <c r="M11" s="22"/>
      <c r="N11" s="23"/>
      <c r="O11" s="22"/>
      <c r="P11" s="23"/>
      <c r="Q11" s="22"/>
      <c r="R11" s="21"/>
      <c r="S11" s="22"/>
    </row>
    <row r="12" spans="1:26" ht="21" customHeight="1">
      <c r="A12" s="24" t="s">
        <v>13</v>
      </c>
      <c r="B12" s="12">
        <v>4</v>
      </c>
      <c r="C12" s="18">
        <v>2</v>
      </c>
      <c r="D12" s="19">
        <v>4</v>
      </c>
      <c r="E12" s="20">
        <v>1</v>
      </c>
      <c r="F12" s="23">
        <v>2</v>
      </c>
      <c r="G12" s="27">
        <v>1</v>
      </c>
      <c r="H12" s="28">
        <v>2</v>
      </c>
      <c r="I12" s="27"/>
      <c r="J12" s="28"/>
      <c r="K12" s="27"/>
      <c r="L12" s="28"/>
      <c r="M12" s="27"/>
      <c r="N12" s="28"/>
      <c r="O12" s="27"/>
      <c r="P12" s="28"/>
      <c r="Q12" s="27"/>
      <c r="R12" s="79"/>
      <c r="S12" s="27"/>
      <c r="T12" s="7"/>
      <c r="U12" s="7"/>
      <c r="V12" s="7"/>
      <c r="W12" s="7"/>
      <c r="X12" s="7"/>
      <c r="Y12" s="7"/>
      <c r="Z12" s="7"/>
    </row>
    <row r="13" spans="1:19" ht="21" customHeight="1">
      <c r="A13" s="29" t="s">
        <v>14</v>
      </c>
      <c r="B13" s="13">
        <v>14</v>
      </c>
      <c r="C13" s="30">
        <v>3</v>
      </c>
      <c r="D13" s="31">
        <v>11</v>
      </c>
      <c r="E13" s="32">
        <v>1</v>
      </c>
      <c r="F13" s="32">
        <v>2</v>
      </c>
      <c r="G13" s="33">
        <v>1</v>
      </c>
      <c r="H13" s="32">
        <v>3</v>
      </c>
      <c r="I13" s="33">
        <v>1</v>
      </c>
      <c r="J13" s="32">
        <v>6</v>
      </c>
      <c r="K13" s="33"/>
      <c r="L13" s="32"/>
      <c r="M13" s="33"/>
      <c r="N13" s="32"/>
      <c r="O13" s="33"/>
      <c r="P13" s="32"/>
      <c r="Q13" s="33"/>
      <c r="R13" s="44"/>
      <c r="S13" s="33"/>
    </row>
    <row r="14" spans="1:19" ht="21" customHeight="1">
      <c r="A14" s="24" t="s">
        <v>15</v>
      </c>
      <c r="B14" s="11">
        <v>45</v>
      </c>
      <c r="C14" s="34">
        <v>17</v>
      </c>
      <c r="D14" s="45">
        <v>44</v>
      </c>
      <c r="E14" s="34">
        <v>5</v>
      </c>
      <c r="F14" s="37">
        <v>9</v>
      </c>
      <c r="G14" s="34">
        <v>6</v>
      </c>
      <c r="H14" s="37">
        <v>18</v>
      </c>
      <c r="I14" s="34">
        <v>3</v>
      </c>
      <c r="J14" s="37">
        <v>10</v>
      </c>
      <c r="K14" s="34">
        <v>1</v>
      </c>
      <c r="L14" s="37">
        <v>2</v>
      </c>
      <c r="M14" s="34">
        <v>1</v>
      </c>
      <c r="N14" s="37">
        <v>2</v>
      </c>
      <c r="O14" s="34">
        <v>1</v>
      </c>
      <c r="P14" s="37">
        <v>3</v>
      </c>
      <c r="Q14" s="40">
        <v>43</v>
      </c>
      <c r="R14" s="78">
        <v>4</v>
      </c>
      <c r="S14" s="40">
        <v>16</v>
      </c>
    </row>
    <row r="15" spans="1:19" ht="21" customHeight="1">
      <c r="A15" s="24" t="s">
        <v>16</v>
      </c>
      <c r="B15" s="12">
        <v>6</v>
      </c>
      <c r="C15" s="18">
        <v>3</v>
      </c>
      <c r="D15" s="43">
        <v>4</v>
      </c>
      <c r="E15" s="22">
        <v>1</v>
      </c>
      <c r="F15" s="21">
        <v>1</v>
      </c>
      <c r="G15" s="22">
        <v>1</v>
      </c>
      <c r="H15" s="21">
        <v>2</v>
      </c>
      <c r="I15" s="22">
        <v>1</v>
      </c>
      <c r="J15" s="21">
        <v>1</v>
      </c>
      <c r="K15" s="22"/>
      <c r="L15" s="23"/>
      <c r="M15" s="22"/>
      <c r="N15" s="23"/>
      <c r="O15" s="22"/>
      <c r="P15" s="23"/>
      <c r="Q15" s="22"/>
      <c r="R15" s="21"/>
      <c r="S15" s="22"/>
    </row>
    <row r="16" spans="1:19" ht="21" customHeight="1">
      <c r="A16" s="24" t="s">
        <v>8</v>
      </c>
      <c r="B16" s="12">
        <v>14</v>
      </c>
      <c r="C16" s="18">
        <v>7</v>
      </c>
      <c r="D16" s="43">
        <v>18</v>
      </c>
      <c r="E16" s="22">
        <v>2</v>
      </c>
      <c r="F16" s="21">
        <v>4</v>
      </c>
      <c r="G16" s="22">
        <v>1</v>
      </c>
      <c r="H16" s="21">
        <v>4</v>
      </c>
      <c r="I16" s="22">
        <v>1</v>
      </c>
      <c r="J16" s="21">
        <v>3</v>
      </c>
      <c r="K16" s="22">
        <v>1</v>
      </c>
      <c r="L16" s="21">
        <v>2</v>
      </c>
      <c r="M16" s="22">
        <v>1</v>
      </c>
      <c r="N16" s="21">
        <v>2</v>
      </c>
      <c r="O16" s="22">
        <v>1</v>
      </c>
      <c r="P16" s="21">
        <v>3</v>
      </c>
      <c r="Q16" s="22"/>
      <c r="R16" s="21"/>
      <c r="S16" s="22"/>
    </row>
    <row r="17" spans="1:19" ht="21" customHeight="1">
      <c r="A17" s="24" t="s">
        <v>9</v>
      </c>
      <c r="B17" s="12">
        <v>7</v>
      </c>
      <c r="C17" s="18">
        <v>2</v>
      </c>
      <c r="D17" s="43">
        <v>4</v>
      </c>
      <c r="E17" s="22"/>
      <c r="F17" s="21"/>
      <c r="G17" s="22">
        <v>2</v>
      </c>
      <c r="H17" s="21">
        <v>3</v>
      </c>
      <c r="I17" s="22"/>
      <c r="J17" s="21">
        <v>1</v>
      </c>
      <c r="K17" s="22"/>
      <c r="L17" s="23"/>
      <c r="M17" s="22"/>
      <c r="N17" s="23"/>
      <c r="O17" s="22"/>
      <c r="P17" s="23"/>
      <c r="Q17" s="22"/>
      <c r="R17" s="21"/>
      <c r="S17" s="22"/>
    </row>
    <row r="18" spans="1:19" ht="21" customHeight="1">
      <c r="A18" s="29" t="s">
        <v>10</v>
      </c>
      <c r="B18" s="13">
        <v>18</v>
      </c>
      <c r="C18" s="18">
        <v>5</v>
      </c>
      <c r="D18" s="43">
        <v>18</v>
      </c>
      <c r="E18" s="33">
        <v>2</v>
      </c>
      <c r="F18" s="44">
        <v>4</v>
      </c>
      <c r="G18" s="33">
        <v>2</v>
      </c>
      <c r="H18" s="44">
        <v>9</v>
      </c>
      <c r="I18" s="33">
        <v>1</v>
      </c>
      <c r="J18" s="44">
        <v>5</v>
      </c>
      <c r="K18" s="33"/>
      <c r="L18" s="32"/>
      <c r="M18" s="33"/>
      <c r="N18" s="32"/>
      <c r="O18" s="33"/>
      <c r="P18" s="32"/>
      <c r="Q18" s="33"/>
      <c r="R18" s="44"/>
      <c r="S18" s="33"/>
    </row>
    <row r="19" spans="1:19" ht="37.5" customHeight="1">
      <c r="A19" s="59" t="s">
        <v>17</v>
      </c>
      <c r="B19" s="14">
        <f aca="true" t="shared" si="0" ref="B19:S19">+B23+B61</f>
        <v>754</v>
      </c>
      <c r="C19" s="57">
        <f t="shared" si="0"/>
        <v>219</v>
      </c>
      <c r="D19" s="55">
        <f t="shared" si="0"/>
        <v>807</v>
      </c>
      <c r="E19" s="57">
        <f t="shared" si="0"/>
        <v>67</v>
      </c>
      <c r="F19" s="55">
        <f t="shared" si="0"/>
        <v>251</v>
      </c>
      <c r="G19" s="57">
        <f t="shared" si="0"/>
        <v>63</v>
      </c>
      <c r="H19" s="55">
        <f t="shared" si="0"/>
        <v>239</v>
      </c>
      <c r="I19" s="57">
        <f t="shared" si="0"/>
        <v>54</v>
      </c>
      <c r="J19" s="55">
        <f t="shared" si="0"/>
        <v>209</v>
      </c>
      <c r="K19" s="57">
        <f t="shared" si="0"/>
        <v>10</v>
      </c>
      <c r="L19" s="55">
        <f t="shared" si="0"/>
        <v>36</v>
      </c>
      <c r="M19" s="57">
        <f t="shared" si="0"/>
        <v>16</v>
      </c>
      <c r="N19" s="55">
        <f t="shared" si="0"/>
        <v>41</v>
      </c>
      <c r="O19" s="57">
        <f t="shared" si="0"/>
        <v>9</v>
      </c>
      <c r="P19" s="55">
        <f t="shared" si="0"/>
        <v>31</v>
      </c>
      <c r="Q19" s="57">
        <f t="shared" si="0"/>
        <v>540</v>
      </c>
      <c r="R19" s="55">
        <f t="shared" si="0"/>
        <v>47</v>
      </c>
      <c r="S19" s="57">
        <f t="shared" si="0"/>
        <v>86</v>
      </c>
    </row>
    <row r="20" spans="1:19" ht="21" customHeight="1">
      <c r="A20" s="24" t="s">
        <v>8</v>
      </c>
      <c r="B20" s="18">
        <f aca="true" t="shared" si="1" ref="B20:P20">+B24+B62</f>
        <v>228</v>
      </c>
      <c r="C20" s="18">
        <f t="shared" si="1"/>
        <v>78</v>
      </c>
      <c r="D20" s="25">
        <f t="shared" si="1"/>
        <v>229</v>
      </c>
      <c r="E20" s="18">
        <f t="shared" si="1"/>
        <v>17</v>
      </c>
      <c r="F20" s="25">
        <f t="shared" si="1"/>
        <v>39</v>
      </c>
      <c r="G20" s="18">
        <f t="shared" si="1"/>
        <v>12</v>
      </c>
      <c r="H20" s="25">
        <f t="shared" si="1"/>
        <v>39</v>
      </c>
      <c r="I20" s="18">
        <f t="shared" si="1"/>
        <v>14</v>
      </c>
      <c r="J20" s="25">
        <f t="shared" si="1"/>
        <v>43</v>
      </c>
      <c r="K20" s="18">
        <f t="shared" si="1"/>
        <v>10</v>
      </c>
      <c r="L20" s="25">
        <f t="shared" si="1"/>
        <v>36</v>
      </c>
      <c r="M20" s="18">
        <f t="shared" si="1"/>
        <v>16</v>
      </c>
      <c r="N20" s="25">
        <f t="shared" si="1"/>
        <v>41</v>
      </c>
      <c r="O20" s="18">
        <f t="shared" si="1"/>
        <v>9</v>
      </c>
      <c r="P20" s="25">
        <f t="shared" si="1"/>
        <v>31</v>
      </c>
      <c r="Q20" s="18">
        <v>0</v>
      </c>
      <c r="R20" s="26">
        <v>0</v>
      </c>
      <c r="S20" s="18">
        <v>0</v>
      </c>
    </row>
    <row r="21" spans="1:19" ht="21" customHeight="1">
      <c r="A21" s="24" t="s">
        <v>9</v>
      </c>
      <c r="B21" s="12">
        <f aca="true" t="shared" si="2" ref="B21:P21">+B25+B63</f>
        <v>216</v>
      </c>
      <c r="C21" s="18">
        <f t="shared" si="2"/>
        <v>71</v>
      </c>
      <c r="D21" s="26">
        <f t="shared" si="2"/>
        <v>235</v>
      </c>
      <c r="E21" s="18">
        <f t="shared" si="2"/>
        <v>25</v>
      </c>
      <c r="F21" s="26">
        <f t="shared" si="2"/>
        <v>80</v>
      </c>
      <c r="G21" s="18">
        <f t="shared" si="2"/>
        <v>27</v>
      </c>
      <c r="H21" s="26">
        <f t="shared" si="2"/>
        <v>87</v>
      </c>
      <c r="I21" s="18">
        <f t="shared" si="2"/>
        <v>19</v>
      </c>
      <c r="J21" s="26">
        <f t="shared" si="2"/>
        <v>68</v>
      </c>
      <c r="K21" s="18">
        <f t="shared" si="2"/>
        <v>0</v>
      </c>
      <c r="L21" s="26">
        <f t="shared" si="2"/>
        <v>0</v>
      </c>
      <c r="M21" s="18">
        <f t="shared" si="2"/>
        <v>0</v>
      </c>
      <c r="N21" s="26">
        <f t="shared" si="2"/>
        <v>0</v>
      </c>
      <c r="O21" s="18">
        <f t="shared" si="2"/>
        <v>0</v>
      </c>
      <c r="P21" s="26">
        <f t="shared" si="2"/>
        <v>0</v>
      </c>
      <c r="Q21" s="41">
        <v>0</v>
      </c>
      <c r="R21" s="19">
        <v>0</v>
      </c>
      <c r="S21" s="41">
        <v>0</v>
      </c>
    </row>
    <row r="22" spans="1:19" ht="21" customHeight="1">
      <c r="A22" s="29" t="s">
        <v>10</v>
      </c>
      <c r="B22" s="13">
        <f aca="true" t="shared" si="3" ref="B22:J22">+B26+B64</f>
        <v>310</v>
      </c>
      <c r="C22" s="30">
        <f t="shared" si="3"/>
        <v>70</v>
      </c>
      <c r="D22" s="56">
        <f t="shared" si="3"/>
        <v>343</v>
      </c>
      <c r="E22" s="30">
        <f t="shared" si="3"/>
        <v>25</v>
      </c>
      <c r="F22" s="56">
        <f t="shared" si="3"/>
        <v>132</v>
      </c>
      <c r="G22" s="30">
        <f t="shared" si="3"/>
        <v>24</v>
      </c>
      <c r="H22" s="56">
        <f t="shared" si="3"/>
        <v>113</v>
      </c>
      <c r="I22" s="30">
        <f t="shared" si="3"/>
        <v>21</v>
      </c>
      <c r="J22" s="56">
        <f t="shared" si="3"/>
        <v>98</v>
      </c>
      <c r="K22" s="30">
        <v>0</v>
      </c>
      <c r="L22" s="58">
        <v>0</v>
      </c>
      <c r="M22" s="30">
        <v>0</v>
      </c>
      <c r="N22" s="58">
        <v>0</v>
      </c>
      <c r="O22" s="30">
        <v>0</v>
      </c>
      <c r="P22" s="58">
        <v>0</v>
      </c>
      <c r="Q22" s="30">
        <v>0</v>
      </c>
      <c r="R22" s="56">
        <v>0</v>
      </c>
      <c r="S22" s="30">
        <v>0</v>
      </c>
    </row>
    <row r="23" spans="1:19" ht="21" customHeight="1">
      <c r="A23" s="52" t="s">
        <v>18</v>
      </c>
      <c r="B23" s="11">
        <f aca="true" t="shared" si="4" ref="B23:S23">+B27+B31+B35+B39+B42+B46+B49+B52+B56</f>
        <v>700</v>
      </c>
      <c r="C23" s="34">
        <f t="shared" si="4"/>
        <v>210</v>
      </c>
      <c r="D23" s="55">
        <f t="shared" si="4"/>
        <v>753</v>
      </c>
      <c r="E23" s="34">
        <f t="shared" si="4"/>
        <v>64</v>
      </c>
      <c r="F23" s="55">
        <f t="shared" si="4"/>
        <v>236</v>
      </c>
      <c r="G23" s="34">
        <f t="shared" si="4"/>
        <v>61</v>
      </c>
      <c r="H23" s="55">
        <f t="shared" si="4"/>
        <v>225</v>
      </c>
      <c r="I23" s="34">
        <f t="shared" si="4"/>
        <v>51</v>
      </c>
      <c r="J23" s="55">
        <f t="shared" si="4"/>
        <v>192</v>
      </c>
      <c r="K23" s="34">
        <f t="shared" si="4"/>
        <v>10</v>
      </c>
      <c r="L23" s="55">
        <f t="shared" si="4"/>
        <v>33</v>
      </c>
      <c r="M23" s="34">
        <f t="shared" si="4"/>
        <v>15</v>
      </c>
      <c r="N23" s="55">
        <f t="shared" si="4"/>
        <v>38</v>
      </c>
      <c r="O23" s="34">
        <f t="shared" si="4"/>
        <v>9</v>
      </c>
      <c r="P23" s="55">
        <f t="shared" si="4"/>
        <v>29</v>
      </c>
      <c r="Q23" s="34">
        <f t="shared" si="4"/>
        <v>511</v>
      </c>
      <c r="R23" s="54">
        <f t="shared" si="4"/>
        <v>41</v>
      </c>
      <c r="S23" s="34">
        <f t="shared" si="4"/>
        <v>85</v>
      </c>
    </row>
    <row r="24" spans="1:19" ht="21" customHeight="1">
      <c r="A24" s="24" t="s">
        <v>8</v>
      </c>
      <c r="B24" s="12">
        <v>212</v>
      </c>
      <c r="C24" s="18">
        <f aca="true" t="shared" si="5" ref="C24:P24">+C28+C32+C36+C40+C43+C47+C50+C53+C57</f>
        <v>75</v>
      </c>
      <c r="D24" s="26">
        <f t="shared" si="5"/>
        <v>213</v>
      </c>
      <c r="E24" s="18">
        <f t="shared" si="5"/>
        <v>16</v>
      </c>
      <c r="F24" s="26">
        <f t="shared" si="5"/>
        <v>37</v>
      </c>
      <c r="G24" s="18">
        <f t="shared" si="5"/>
        <v>12</v>
      </c>
      <c r="H24" s="26">
        <f t="shared" si="5"/>
        <v>36</v>
      </c>
      <c r="I24" s="18">
        <f t="shared" si="5"/>
        <v>13</v>
      </c>
      <c r="J24" s="26">
        <f t="shared" si="5"/>
        <v>40</v>
      </c>
      <c r="K24" s="18">
        <f t="shared" si="5"/>
        <v>10</v>
      </c>
      <c r="L24" s="26">
        <f t="shared" si="5"/>
        <v>33</v>
      </c>
      <c r="M24" s="18">
        <f t="shared" si="5"/>
        <v>15</v>
      </c>
      <c r="N24" s="26">
        <f t="shared" si="5"/>
        <v>38</v>
      </c>
      <c r="O24" s="18">
        <f t="shared" si="5"/>
        <v>9</v>
      </c>
      <c r="P24" s="26">
        <f t="shared" si="5"/>
        <v>29</v>
      </c>
      <c r="Q24" s="18">
        <v>0</v>
      </c>
      <c r="R24" s="26">
        <v>0</v>
      </c>
      <c r="S24" s="18">
        <v>0</v>
      </c>
    </row>
    <row r="25" spans="1:19" ht="21" customHeight="1">
      <c r="A25" s="24" t="s">
        <v>9</v>
      </c>
      <c r="B25" s="12">
        <v>201</v>
      </c>
      <c r="C25" s="18">
        <f aca="true" t="shared" si="6" ref="C25:P25">+C29+C33+C37+C41+C44+C48+C51+C54+C58</f>
        <v>68</v>
      </c>
      <c r="D25" s="26">
        <f t="shared" si="6"/>
        <v>222</v>
      </c>
      <c r="E25" s="18">
        <f t="shared" si="6"/>
        <v>24</v>
      </c>
      <c r="F25" s="26">
        <f t="shared" si="6"/>
        <v>76</v>
      </c>
      <c r="G25" s="18">
        <f t="shared" si="6"/>
        <v>26</v>
      </c>
      <c r="H25" s="26">
        <f t="shared" si="6"/>
        <v>84</v>
      </c>
      <c r="I25" s="18">
        <f t="shared" si="6"/>
        <v>18</v>
      </c>
      <c r="J25" s="26">
        <f t="shared" si="6"/>
        <v>62</v>
      </c>
      <c r="K25" s="18">
        <f t="shared" si="6"/>
        <v>0</v>
      </c>
      <c r="L25" s="26">
        <f t="shared" si="6"/>
        <v>0</v>
      </c>
      <c r="M25" s="18">
        <f t="shared" si="6"/>
        <v>0</v>
      </c>
      <c r="N25" s="26">
        <f t="shared" si="6"/>
        <v>0</v>
      </c>
      <c r="O25" s="18">
        <f t="shared" si="6"/>
        <v>0</v>
      </c>
      <c r="P25" s="26">
        <f t="shared" si="6"/>
        <v>0</v>
      </c>
      <c r="Q25" s="18">
        <v>0</v>
      </c>
      <c r="R25" s="26">
        <v>0</v>
      </c>
      <c r="S25" s="18">
        <v>0</v>
      </c>
    </row>
    <row r="26" spans="1:19" ht="21" customHeight="1">
      <c r="A26" s="29" t="s">
        <v>10</v>
      </c>
      <c r="B26" s="13">
        <v>287</v>
      </c>
      <c r="C26" s="30">
        <f aca="true" t="shared" si="7" ref="C26:P26">+C30+C34+C38+C45+C55+C59</f>
        <v>67</v>
      </c>
      <c r="D26" s="56">
        <f t="shared" si="7"/>
        <v>318</v>
      </c>
      <c r="E26" s="30">
        <f t="shared" si="7"/>
        <v>24</v>
      </c>
      <c r="F26" s="56">
        <f t="shared" si="7"/>
        <v>123</v>
      </c>
      <c r="G26" s="30">
        <f t="shared" si="7"/>
        <v>23</v>
      </c>
      <c r="H26" s="56">
        <f t="shared" si="7"/>
        <v>105</v>
      </c>
      <c r="I26" s="30">
        <f t="shared" si="7"/>
        <v>20</v>
      </c>
      <c r="J26" s="56">
        <f t="shared" si="7"/>
        <v>90</v>
      </c>
      <c r="K26" s="30">
        <f t="shared" si="7"/>
        <v>0</v>
      </c>
      <c r="L26" s="56">
        <f t="shared" si="7"/>
        <v>0</v>
      </c>
      <c r="M26" s="30">
        <f t="shared" si="7"/>
        <v>0</v>
      </c>
      <c r="N26" s="56">
        <f t="shared" si="7"/>
        <v>0</v>
      </c>
      <c r="O26" s="30">
        <f t="shared" si="7"/>
        <v>0</v>
      </c>
      <c r="P26" s="56">
        <f t="shared" si="7"/>
        <v>0</v>
      </c>
      <c r="Q26" s="30">
        <v>0</v>
      </c>
      <c r="R26" s="56">
        <v>0</v>
      </c>
      <c r="S26" s="30">
        <v>0</v>
      </c>
    </row>
    <row r="27" spans="1:19" ht="21" customHeight="1">
      <c r="A27" s="24" t="s">
        <v>19</v>
      </c>
      <c r="B27" s="11">
        <f>+B28+B29+B30</f>
        <v>69</v>
      </c>
      <c r="C27" s="34">
        <v>29</v>
      </c>
      <c r="D27" s="35">
        <v>72</v>
      </c>
      <c r="E27" s="34">
        <v>9</v>
      </c>
      <c r="F27" s="37">
        <v>21</v>
      </c>
      <c r="G27" s="34">
        <v>5</v>
      </c>
      <c r="H27" s="37">
        <v>12</v>
      </c>
      <c r="I27" s="34">
        <v>7</v>
      </c>
      <c r="J27" s="37">
        <v>17</v>
      </c>
      <c r="K27" s="34">
        <v>1</v>
      </c>
      <c r="L27" s="37">
        <v>4</v>
      </c>
      <c r="M27" s="34">
        <v>5</v>
      </c>
      <c r="N27" s="37">
        <v>12</v>
      </c>
      <c r="O27" s="34">
        <v>2</v>
      </c>
      <c r="P27" s="37">
        <v>6</v>
      </c>
      <c r="Q27" s="40">
        <v>74</v>
      </c>
      <c r="R27" s="78">
        <v>6</v>
      </c>
      <c r="S27" s="40">
        <v>22</v>
      </c>
    </row>
    <row r="28" spans="1:19" ht="21" customHeight="1">
      <c r="A28" s="24" t="s">
        <v>8</v>
      </c>
      <c r="B28" s="12">
        <v>39</v>
      </c>
      <c r="C28" s="18">
        <v>15</v>
      </c>
      <c r="D28" s="19">
        <v>38</v>
      </c>
      <c r="E28" s="22">
        <v>3</v>
      </c>
      <c r="F28" s="21">
        <v>5</v>
      </c>
      <c r="G28" s="22">
        <v>1</v>
      </c>
      <c r="H28" s="21">
        <v>4</v>
      </c>
      <c r="I28" s="22">
        <v>3</v>
      </c>
      <c r="J28" s="21">
        <v>7</v>
      </c>
      <c r="K28" s="22">
        <v>1</v>
      </c>
      <c r="L28" s="21">
        <v>4</v>
      </c>
      <c r="M28" s="22">
        <v>5</v>
      </c>
      <c r="N28" s="21">
        <v>12</v>
      </c>
      <c r="O28" s="22">
        <v>2</v>
      </c>
      <c r="P28" s="21">
        <v>6</v>
      </c>
      <c r="Q28" s="22"/>
      <c r="R28" s="21"/>
      <c r="S28" s="22"/>
    </row>
    <row r="29" spans="1:19" ht="21" customHeight="1">
      <c r="A29" s="24" t="s">
        <v>9</v>
      </c>
      <c r="B29" s="12">
        <v>14</v>
      </c>
      <c r="C29" s="18">
        <v>5</v>
      </c>
      <c r="D29" s="19">
        <v>14</v>
      </c>
      <c r="E29" s="22">
        <v>2</v>
      </c>
      <c r="F29" s="21">
        <v>6</v>
      </c>
      <c r="G29" s="22">
        <v>2</v>
      </c>
      <c r="H29" s="21">
        <v>4</v>
      </c>
      <c r="I29" s="22">
        <v>1</v>
      </c>
      <c r="J29" s="21">
        <v>4</v>
      </c>
      <c r="K29" s="22"/>
      <c r="L29" s="23"/>
      <c r="M29" s="22"/>
      <c r="N29" s="23"/>
      <c r="O29" s="22"/>
      <c r="P29" s="23"/>
      <c r="Q29" s="22"/>
      <c r="R29" s="21"/>
      <c r="S29" s="22"/>
    </row>
    <row r="30" spans="1:19" ht="21" customHeight="1">
      <c r="A30" s="29" t="s">
        <v>10</v>
      </c>
      <c r="B30" s="13">
        <v>16</v>
      </c>
      <c r="C30" s="30">
        <v>9</v>
      </c>
      <c r="D30" s="31">
        <v>20</v>
      </c>
      <c r="E30" s="33">
        <v>4</v>
      </c>
      <c r="F30" s="44">
        <v>10</v>
      </c>
      <c r="G30" s="33">
        <v>2</v>
      </c>
      <c r="H30" s="44">
        <v>4</v>
      </c>
      <c r="I30" s="33">
        <v>3</v>
      </c>
      <c r="J30" s="44">
        <v>6</v>
      </c>
      <c r="K30" s="33"/>
      <c r="L30" s="32"/>
      <c r="M30" s="33"/>
      <c r="N30" s="32"/>
      <c r="O30" s="33"/>
      <c r="P30" s="32"/>
      <c r="Q30" s="33"/>
      <c r="R30" s="44"/>
      <c r="S30" s="33"/>
    </row>
    <row r="31" spans="1:19" ht="21" customHeight="1">
      <c r="A31" s="24" t="s">
        <v>20</v>
      </c>
      <c r="B31" s="11">
        <f>+B32+B33+B34</f>
        <v>49</v>
      </c>
      <c r="C31" s="34">
        <v>23</v>
      </c>
      <c r="D31" s="45">
        <v>54</v>
      </c>
      <c r="E31" s="34">
        <v>7</v>
      </c>
      <c r="F31" s="37">
        <v>17</v>
      </c>
      <c r="G31" s="34">
        <v>7</v>
      </c>
      <c r="H31" s="37">
        <v>13</v>
      </c>
      <c r="I31" s="34">
        <v>6</v>
      </c>
      <c r="J31" s="37">
        <v>16</v>
      </c>
      <c r="K31" s="34">
        <v>1</v>
      </c>
      <c r="L31" s="37">
        <v>2</v>
      </c>
      <c r="M31" s="34">
        <v>1</v>
      </c>
      <c r="N31" s="37">
        <v>2</v>
      </c>
      <c r="O31" s="34">
        <v>1</v>
      </c>
      <c r="P31" s="37">
        <v>4</v>
      </c>
      <c r="Q31" s="40">
        <v>57</v>
      </c>
      <c r="R31" s="78">
        <v>5</v>
      </c>
      <c r="S31" s="40">
        <v>5</v>
      </c>
    </row>
    <row r="32" spans="1:19" ht="21" customHeight="1">
      <c r="A32" s="24" t="s">
        <v>8</v>
      </c>
      <c r="B32" s="12">
        <v>24</v>
      </c>
      <c r="C32" s="18">
        <v>9</v>
      </c>
      <c r="D32" s="43">
        <v>23</v>
      </c>
      <c r="E32" s="22">
        <v>2</v>
      </c>
      <c r="F32" s="21">
        <v>6</v>
      </c>
      <c r="G32" s="22">
        <v>2</v>
      </c>
      <c r="H32" s="21">
        <v>4</v>
      </c>
      <c r="I32" s="22">
        <v>2</v>
      </c>
      <c r="J32" s="21">
        <v>5</v>
      </c>
      <c r="K32" s="22">
        <v>1</v>
      </c>
      <c r="L32" s="21">
        <v>2</v>
      </c>
      <c r="M32" s="22">
        <v>1</v>
      </c>
      <c r="N32" s="21">
        <v>2</v>
      </c>
      <c r="O32" s="22">
        <v>1</v>
      </c>
      <c r="P32" s="21">
        <v>4</v>
      </c>
      <c r="Q32" s="22"/>
      <c r="R32" s="21"/>
      <c r="S32" s="22"/>
    </row>
    <row r="33" spans="1:19" ht="21" customHeight="1">
      <c r="A33" s="24" t="s">
        <v>9</v>
      </c>
      <c r="B33" s="12">
        <v>12</v>
      </c>
      <c r="C33" s="18">
        <v>8</v>
      </c>
      <c r="D33" s="43">
        <v>19</v>
      </c>
      <c r="E33" s="22">
        <v>3</v>
      </c>
      <c r="F33" s="21">
        <v>7</v>
      </c>
      <c r="G33" s="22">
        <v>3</v>
      </c>
      <c r="H33" s="21">
        <v>6</v>
      </c>
      <c r="I33" s="22">
        <v>2</v>
      </c>
      <c r="J33" s="21">
        <v>6</v>
      </c>
      <c r="K33" s="22"/>
      <c r="L33" s="23"/>
      <c r="M33" s="22"/>
      <c r="N33" s="23"/>
      <c r="O33" s="22"/>
      <c r="P33" s="23"/>
      <c r="Q33" s="22"/>
      <c r="R33" s="21"/>
      <c r="S33" s="22"/>
    </row>
    <row r="34" spans="1:19" ht="21" customHeight="1">
      <c r="A34" s="29" t="s">
        <v>10</v>
      </c>
      <c r="B34" s="13">
        <v>13</v>
      </c>
      <c r="C34" s="30">
        <v>6</v>
      </c>
      <c r="D34" s="43">
        <v>12</v>
      </c>
      <c r="E34" s="33">
        <v>2</v>
      </c>
      <c r="F34" s="44">
        <v>4</v>
      </c>
      <c r="G34" s="33">
        <v>2</v>
      </c>
      <c r="H34" s="44">
        <v>3</v>
      </c>
      <c r="I34" s="33">
        <v>2</v>
      </c>
      <c r="J34" s="44">
        <v>5</v>
      </c>
      <c r="K34" s="33"/>
      <c r="L34" s="32"/>
      <c r="M34" s="33"/>
      <c r="N34" s="32"/>
      <c r="O34" s="33"/>
      <c r="P34" s="32"/>
      <c r="Q34" s="33"/>
      <c r="R34" s="44"/>
      <c r="S34" s="33"/>
    </row>
    <row r="35" spans="1:19" ht="21" customHeight="1">
      <c r="A35" s="24" t="s">
        <v>21</v>
      </c>
      <c r="B35" s="11">
        <f>+B36+B37+B38</f>
        <v>199</v>
      </c>
      <c r="C35" s="34">
        <v>40</v>
      </c>
      <c r="D35" s="35">
        <v>199</v>
      </c>
      <c r="E35" s="34">
        <v>13</v>
      </c>
      <c r="F35" s="37">
        <v>66</v>
      </c>
      <c r="G35" s="34">
        <v>11</v>
      </c>
      <c r="H35" s="37">
        <v>58</v>
      </c>
      <c r="I35" s="34">
        <v>12</v>
      </c>
      <c r="J35" s="37">
        <v>59</v>
      </c>
      <c r="K35" s="34">
        <v>1</v>
      </c>
      <c r="L35" s="37">
        <v>4</v>
      </c>
      <c r="M35" s="34">
        <v>1</v>
      </c>
      <c r="N35" s="37">
        <v>3</v>
      </c>
      <c r="O35" s="34">
        <v>2</v>
      </c>
      <c r="P35" s="37">
        <v>9</v>
      </c>
      <c r="Q35" s="40">
        <v>97</v>
      </c>
      <c r="R35" s="78">
        <v>7</v>
      </c>
      <c r="S35" s="40">
        <v>18</v>
      </c>
    </row>
    <row r="36" spans="1:19" ht="21" customHeight="1">
      <c r="A36" s="24" t="s">
        <v>8</v>
      </c>
      <c r="B36" s="12">
        <v>37</v>
      </c>
      <c r="C36" s="18">
        <v>8</v>
      </c>
      <c r="D36" s="19">
        <v>32</v>
      </c>
      <c r="E36" s="22">
        <v>2</v>
      </c>
      <c r="F36" s="21">
        <v>4</v>
      </c>
      <c r="G36" s="22">
        <v>1</v>
      </c>
      <c r="H36" s="21">
        <v>5</v>
      </c>
      <c r="I36" s="22">
        <v>1</v>
      </c>
      <c r="J36" s="21">
        <v>7</v>
      </c>
      <c r="K36" s="22">
        <v>1</v>
      </c>
      <c r="L36" s="21">
        <v>4</v>
      </c>
      <c r="M36" s="22">
        <v>1</v>
      </c>
      <c r="N36" s="21">
        <v>3</v>
      </c>
      <c r="O36" s="22">
        <v>2</v>
      </c>
      <c r="P36" s="21">
        <v>9</v>
      </c>
      <c r="Q36" s="22"/>
      <c r="R36" s="21"/>
      <c r="S36" s="22"/>
    </row>
    <row r="37" spans="1:19" ht="21" customHeight="1">
      <c r="A37" s="24" t="s">
        <v>9</v>
      </c>
      <c r="B37" s="12">
        <v>55</v>
      </c>
      <c r="C37" s="18">
        <v>13</v>
      </c>
      <c r="D37" s="19">
        <v>56</v>
      </c>
      <c r="E37" s="22">
        <v>4</v>
      </c>
      <c r="F37" s="21">
        <v>19</v>
      </c>
      <c r="G37" s="22">
        <v>4</v>
      </c>
      <c r="H37" s="21">
        <v>16</v>
      </c>
      <c r="I37" s="22">
        <v>5</v>
      </c>
      <c r="J37" s="21">
        <v>21</v>
      </c>
      <c r="K37" s="22"/>
      <c r="L37" s="23"/>
      <c r="M37" s="22"/>
      <c r="N37" s="23"/>
      <c r="O37" s="22"/>
      <c r="P37" s="23"/>
      <c r="Q37" s="22"/>
      <c r="R37" s="21"/>
      <c r="S37" s="22"/>
    </row>
    <row r="38" spans="1:19" ht="21" customHeight="1">
      <c r="A38" s="29" t="s">
        <v>10</v>
      </c>
      <c r="B38" s="13">
        <v>107</v>
      </c>
      <c r="C38" s="30">
        <v>19</v>
      </c>
      <c r="D38" s="31">
        <v>111</v>
      </c>
      <c r="E38" s="33">
        <v>7</v>
      </c>
      <c r="F38" s="44">
        <v>43</v>
      </c>
      <c r="G38" s="33">
        <v>6</v>
      </c>
      <c r="H38" s="44">
        <v>37</v>
      </c>
      <c r="I38" s="33">
        <v>6</v>
      </c>
      <c r="J38" s="44">
        <v>31</v>
      </c>
      <c r="K38" s="33"/>
      <c r="L38" s="32"/>
      <c r="M38" s="33"/>
      <c r="N38" s="32"/>
      <c r="O38" s="33"/>
      <c r="P38" s="44"/>
      <c r="Q38" s="33"/>
      <c r="R38" s="44"/>
      <c r="S38" s="33"/>
    </row>
    <row r="39" spans="1:19" ht="21" customHeight="1">
      <c r="A39" s="46" t="s">
        <v>22</v>
      </c>
      <c r="B39" s="11">
        <f>+B40+B41</f>
        <v>10</v>
      </c>
      <c r="C39" s="34">
        <v>7</v>
      </c>
      <c r="D39" s="47">
        <v>12</v>
      </c>
      <c r="E39" s="34">
        <v>2</v>
      </c>
      <c r="F39" s="37">
        <v>5</v>
      </c>
      <c r="G39" s="34">
        <v>2</v>
      </c>
      <c r="H39" s="37">
        <v>4</v>
      </c>
      <c r="I39" s="34">
        <v>2</v>
      </c>
      <c r="J39" s="37">
        <v>2</v>
      </c>
      <c r="K39" s="34">
        <v>1</v>
      </c>
      <c r="L39" s="37">
        <v>1</v>
      </c>
      <c r="M39" s="34">
        <v>0</v>
      </c>
      <c r="N39" s="37">
        <v>0</v>
      </c>
      <c r="O39" s="34"/>
      <c r="P39" s="37">
        <v>0</v>
      </c>
      <c r="Q39" s="40">
        <v>12</v>
      </c>
      <c r="R39" s="78">
        <v>3</v>
      </c>
      <c r="S39" s="40">
        <v>3</v>
      </c>
    </row>
    <row r="40" spans="1:19" ht="21" customHeight="1">
      <c r="A40" s="24" t="s">
        <v>8</v>
      </c>
      <c r="B40" s="12">
        <v>5</v>
      </c>
      <c r="C40" s="18">
        <v>3</v>
      </c>
      <c r="D40" s="19">
        <v>4</v>
      </c>
      <c r="E40" s="22">
        <v>1</v>
      </c>
      <c r="F40" s="21">
        <v>1</v>
      </c>
      <c r="G40" s="22">
        <v>1</v>
      </c>
      <c r="H40" s="21">
        <v>2</v>
      </c>
      <c r="I40" s="22"/>
      <c r="J40" s="21"/>
      <c r="K40" s="22">
        <v>1</v>
      </c>
      <c r="L40" s="21">
        <v>1</v>
      </c>
      <c r="M40" s="22">
        <v>0</v>
      </c>
      <c r="N40" s="21">
        <v>0</v>
      </c>
      <c r="O40" s="22"/>
      <c r="P40" s="21">
        <v>0</v>
      </c>
      <c r="Q40" s="22"/>
      <c r="R40" s="21"/>
      <c r="S40" s="22"/>
    </row>
    <row r="41" spans="1:19" ht="21" customHeight="1">
      <c r="A41" s="29" t="s">
        <v>9</v>
      </c>
      <c r="B41" s="13">
        <v>5</v>
      </c>
      <c r="C41" s="30">
        <v>4</v>
      </c>
      <c r="D41" s="31">
        <v>8</v>
      </c>
      <c r="E41" s="33">
        <v>1</v>
      </c>
      <c r="F41" s="44">
        <v>4</v>
      </c>
      <c r="G41" s="33">
        <v>1</v>
      </c>
      <c r="H41" s="44">
        <v>2</v>
      </c>
      <c r="I41" s="33">
        <v>2</v>
      </c>
      <c r="J41" s="44">
        <v>2</v>
      </c>
      <c r="K41" s="33"/>
      <c r="L41" s="32"/>
      <c r="M41" s="33"/>
      <c r="N41" s="32"/>
      <c r="O41" s="33"/>
      <c r="P41" s="32"/>
      <c r="Q41" s="33"/>
      <c r="R41" s="44"/>
      <c r="S41" s="33"/>
    </row>
    <row r="42" spans="1:19" ht="21" customHeight="1">
      <c r="A42" s="24" t="s">
        <v>23</v>
      </c>
      <c r="B42" s="11">
        <f>+B43+B44+B45</f>
        <v>71</v>
      </c>
      <c r="C42" s="34">
        <v>23</v>
      </c>
      <c r="D42" s="45">
        <v>82</v>
      </c>
      <c r="E42" s="34">
        <v>9</v>
      </c>
      <c r="F42" s="37">
        <v>30</v>
      </c>
      <c r="G42" s="34">
        <v>7</v>
      </c>
      <c r="H42" s="37">
        <v>28</v>
      </c>
      <c r="I42" s="34">
        <v>5</v>
      </c>
      <c r="J42" s="37">
        <v>21</v>
      </c>
      <c r="K42" s="34">
        <v>1</v>
      </c>
      <c r="L42" s="37">
        <v>1</v>
      </c>
      <c r="M42" s="34">
        <v>1</v>
      </c>
      <c r="N42" s="37">
        <v>2</v>
      </c>
      <c r="O42" s="34"/>
      <c r="P42" s="37"/>
      <c r="Q42" s="53">
        <v>59</v>
      </c>
      <c r="R42" s="78">
        <v>7</v>
      </c>
      <c r="S42" s="40">
        <v>15</v>
      </c>
    </row>
    <row r="43" spans="1:19" ht="21" customHeight="1">
      <c r="A43" s="24" t="s">
        <v>8</v>
      </c>
      <c r="B43" s="12">
        <v>21</v>
      </c>
      <c r="C43" s="18">
        <v>8</v>
      </c>
      <c r="D43" s="43">
        <v>18</v>
      </c>
      <c r="E43" s="22">
        <v>2</v>
      </c>
      <c r="F43" s="21">
        <v>2</v>
      </c>
      <c r="G43" s="22">
        <v>2</v>
      </c>
      <c r="H43" s="21">
        <v>7</v>
      </c>
      <c r="I43" s="22">
        <v>2</v>
      </c>
      <c r="J43" s="21">
        <v>6</v>
      </c>
      <c r="K43" s="22">
        <v>1</v>
      </c>
      <c r="L43" s="21">
        <v>1</v>
      </c>
      <c r="M43" s="22">
        <v>1</v>
      </c>
      <c r="N43" s="21">
        <v>2</v>
      </c>
      <c r="O43" s="22"/>
      <c r="P43" s="21"/>
      <c r="Q43" s="22"/>
      <c r="R43" s="21"/>
      <c r="S43" s="22"/>
    </row>
    <row r="44" spans="1:19" ht="21" customHeight="1">
      <c r="A44" s="24" t="s">
        <v>9</v>
      </c>
      <c r="B44" s="12">
        <v>24</v>
      </c>
      <c r="C44" s="18">
        <v>8</v>
      </c>
      <c r="D44" s="43">
        <v>28</v>
      </c>
      <c r="E44" s="22">
        <v>4</v>
      </c>
      <c r="F44" s="21">
        <v>11</v>
      </c>
      <c r="G44" s="22">
        <v>3</v>
      </c>
      <c r="H44" s="21">
        <v>11</v>
      </c>
      <c r="I44" s="22">
        <v>1</v>
      </c>
      <c r="J44" s="21">
        <v>6</v>
      </c>
      <c r="K44" s="22"/>
      <c r="L44" s="23"/>
      <c r="M44" s="22"/>
      <c r="N44" s="23"/>
      <c r="O44" s="22"/>
      <c r="P44" s="23"/>
      <c r="Q44" s="22"/>
      <c r="R44" s="21"/>
      <c r="S44" s="22"/>
    </row>
    <row r="45" spans="1:19" ht="21" customHeight="1">
      <c r="A45" s="29" t="s">
        <v>10</v>
      </c>
      <c r="B45" s="13">
        <v>26</v>
      </c>
      <c r="C45" s="30">
        <v>7</v>
      </c>
      <c r="D45" s="43">
        <v>36</v>
      </c>
      <c r="E45" s="33">
        <v>3</v>
      </c>
      <c r="F45" s="44">
        <v>17</v>
      </c>
      <c r="G45" s="33">
        <v>2</v>
      </c>
      <c r="H45" s="44">
        <v>10</v>
      </c>
      <c r="I45" s="33">
        <v>2</v>
      </c>
      <c r="J45" s="44">
        <v>9</v>
      </c>
      <c r="K45" s="33"/>
      <c r="L45" s="32"/>
      <c r="M45" s="33"/>
      <c r="N45" s="32"/>
      <c r="O45" s="33"/>
      <c r="P45" s="32"/>
      <c r="Q45" s="33"/>
      <c r="R45" s="44"/>
      <c r="S45" s="33"/>
    </row>
    <row r="46" spans="1:19" ht="21" customHeight="1">
      <c r="A46" s="24" t="s">
        <v>24</v>
      </c>
      <c r="B46" s="11">
        <f>+B47+B48</f>
        <v>6</v>
      </c>
      <c r="C46" s="34">
        <v>6</v>
      </c>
      <c r="D46" s="35">
        <v>7</v>
      </c>
      <c r="E46" s="34">
        <v>2</v>
      </c>
      <c r="F46" s="37">
        <v>0</v>
      </c>
      <c r="G46" s="34">
        <v>3</v>
      </c>
      <c r="H46" s="37">
        <v>4</v>
      </c>
      <c r="I46" s="34"/>
      <c r="J46" s="37">
        <v>1</v>
      </c>
      <c r="K46" s="34">
        <v>0</v>
      </c>
      <c r="L46" s="37">
        <v>1</v>
      </c>
      <c r="M46" s="34">
        <v>1</v>
      </c>
      <c r="N46" s="37"/>
      <c r="O46" s="34"/>
      <c r="P46" s="37">
        <v>1</v>
      </c>
      <c r="Q46" s="40">
        <v>15</v>
      </c>
      <c r="R46" s="78">
        <v>2</v>
      </c>
      <c r="S46" s="40">
        <v>2</v>
      </c>
    </row>
    <row r="47" spans="1:19" ht="21" customHeight="1">
      <c r="A47" s="24" t="s">
        <v>8</v>
      </c>
      <c r="B47" s="12">
        <v>3</v>
      </c>
      <c r="C47" s="18">
        <v>3</v>
      </c>
      <c r="D47" s="19">
        <v>3</v>
      </c>
      <c r="E47" s="22">
        <v>1</v>
      </c>
      <c r="F47" s="21">
        <v>0</v>
      </c>
      <c r="G47" s="22">
        <v>1</v>
      </c>
      <c r="H47" s="21">
        <v>0</v>
      </c>
      <c r="I47" s="22"/>
      <c r="J47" s="21">
        <v>1</v>
      </c>
      <c r="K47" s="22">
        <v>0</v>
      </c>
      <c r="L47" s="21">
        <v>1</v>
      </c>
      <c r="M47" s="22">
        <v>1</v>
      </c>
      <c r="N47" s="21"/>
      <c r="O47" s="22"/>
      <c r="P47" s="21">
        <v>1</v>
      </c>
      <c r="Q47" s="22"/>
      <c r="R47" s="21"/>
      <c r="S47" s="22"/>
    </row>
    <row r="48" spans="1:19" ht="21" customHeight="1">
      <c r="A48" s="29" t="s">
        <v>9</v>
      </c>
      <c r="B48" s="13">
        <v>3</v>
      </c>
      <c r="C48" s="30">
        <v>3</v>
      </c>
      <c r="D48" s="31">
        <v>4</v>
      </c>
      <c r="E48" s="33">
        <v>1</v>
      </c>
      <c r="F48" s="44">
        <v>0</v>
      </c>
      <c r="G48" s="33">
        <v>2</v>
      </c>
      <c r="H48" s="44">
        <v>4</v>
      </c>
      <c r="I48" s="33"/>
      <c r="J48" s="44"/>
      <c r="K48" s="33"/>
      <c r="L48" s="32"/>
      <c r="M48" s="33"/>
      <c r="N48" s="32"/>
      <c r="O48" s="33"/>
      <c r="P48" s="44"/>
      <c r="Q48" s="33"/>
      <c r="R48" s="44"/>
      <c r="S48" s="33"/>
    </row>
    <row r="49" spans="1:19" ht="21" customHeight="1">
      <c r="A49" s="48" t="s">
        <v>25</v>
      </c>
      <c r="B49" s="11">
        <f>+B50+B51</f>
        <v>6</v>
      </c>
      <c r="C49" s="34">
        <v>6</v>
      </c>
      <c r="D49" s="45">
        <v>6</v>
      </c>
      <c r="E49" s="49">
        <v>1</v>
      </c>
      <c r="F49" s="50"/>
      <c r="G49" s="49">
        <v>1</v>
      </c>
      <c r="H49" s="50">
        <v>3</v>
      </c>
      <c r="I49" s="49">
        <v>3</v>
      </c>
      <c r="J49" s="50">
        <v>3</v>
      </c>
      <c r="K49" s="49"/>
      <c r="L49" s="50">
        <v>0</v>
      </c>
      <c r="M49" s="49">
        <v>1</v>
      </c>
      <c r="N49" s="50">
        <v>0</v>
      </c>
      <c r="O49" s="49">
        <v>0</v>
      </c>
      <c r="P49" s="50">
        <v>0</v>
      </c>
      <c r="Q49" s="40">
        <v>12</v>
      </c>
      <c r="R49" s="78">
        <v>2</v>
      </c>
      <c r="S49" s="40">
        <v>1</v>
      </c>
    </row>
    <row r="50" spans="1:19" ht="21" customHeight="1">
      <c r="A50" s="48" t="s">
        <v>26</v>
      </c>
      <c r="B50" s="12">
        <v>0</v>
      </c>
      <c r="C50" s="18">
        <v>2</v>
      </c>
      <c r="D50" s="43"/>
      <c r="E50" s="22">
        <v>0</v>
      </c>
      <c r="F50" s="21">
        <v>0</v>
      </c>
      <c r="G50" s="22"/>
      <c r="H50" s="21">
        <v>0</v>
      </c>
      <c r="I50" s="22">
        <v>1</v>
      </c>
      <c r="J50" s="21">
        <v>0</v>
      </c>
      <c r="K50" s="22"/>
      <c r="L50" s="21">
        <v>0</v>
      </c>
      <c r="M50" s="22">
        <v>1</v>
      </c>
      <c r="N50" s="21">
        <v>0</v>
      </c>
      <c r="O50" s="22">
        <v>0</v>
      </c>
      <c r="P50" s="21">
        <v>0</v>
      </c>
      <c r="Q50" s="41"/>
      <c r="R50" s="19"/>
      <c r="S50" s="41"/>
    </row>
    <row r="51" spans="1:19" s="5" customFormat="1" ht="21" customHeight="1">
      <c r="A51" s="29" t="s">
        <v>9</v>
      </c>
      <c r="B51" s="13">
        <v>6</v>
      </c>
      <c r="C51" s="30">
        <v>4</v>
      </c>
      <c r="D51" s="51">
        <v>6</v>
      </c>
      <c r="E51" s="33">
        <v>1</v>
      </c>
      <c r="F51" s="44"/>
      <c r="G51" s="33">
        <v>1</v>
      </c>
      <c r="H51" s="44">
        <v>3</v>
      </c>
      <c r="I51" s="33">
        <v>2</v>
      </c>
      <c r="J51" s="44">
        <v>3</v>
      </c>
      <c r="K51" s="33"/>
      <c r="L51" s="32"/>
      <c r="M51" s="33"/>
      <c r="N51" s="32"/>
      <c r="O51" s="33"/>
      <c r="P51" s="44"/>
      <c r="Q51" s="42"/>
      <c r="R51" s="31"/>
      <c r="S51" s="42"/>
    </row>
    <row r="52" spans="1:19" ht="21" customHeight="1">
      <c r="A52" s="48" t="s">
        <v>27</v>
      </c>
      <c r="B52" s="11">
        <f>+B53+B54+B55</f>
        <v>102</v>
      </c>
      <c r="C52" s="34">
        <v>34</v>
      </c>
      <c r="D52" s="45">
        <v>113</v>
      </c>
      <c r="E52" s="34">
        <v>7</v>
      </c>
      <c r="F52" s="36">
        <v>29</v>
      </c>
      <c r="G52" s="34">
        <v>11</v>
      </c>
      <c r="H52" s="36">
        <v>33</v>
      </c>
      <c r="I52" s="34">
        <v>8</v>
      </c>
      <c r="J52" s="36">
        <v>28</v>
      </c>
      <c r="K52" s="49">
        <v>2</v>
      </c>
      <c r="L52" s="50">
        <v>6</v>
      </c>
      <c r="M52" s="49">
        <v>4</v>
      </c>
      <c r="N52" s="50">
        <v>13</v>
      </c>
      <c r="O52" s="49">
        <v>2</v>
      </c>
      <c r="P52" s="50">
        <v>4</v>
      </c>
      <c r="Q52" s="40">
        <v>85</v>
      </c>
      <c r="R52" s="78">
        <v>5</v>
      </c>
      <c r="S52" s="40">
        <v>12</v>
      </c>
    </row>
    <row r="53" spans="1:19" ht="21" customHeight="1">
      <c r="A53" s="48" t="s">
        <v>8</v>
      </c>
      <c r="B53" s="12">
        <v>39</v>
      </c>
      <c r="C53" s="18">
        <v>15</v>
      </c>
      <c r="D53" s="43">
        <v>46</v>
      </c>
      <c r="E53" s="22">
        <v>2</v>
      </c>
      <c r="F53" s="21">
        <v>9</v>
      </c>
      <c r="G53" s="22">
        <v>2</v>
      </c>
      <c r="H53" s="21">
        <v>6</v>
      </c>
      <c r="I53" s="22">
        <v>3</v>
      </c>
      <c r="J53" s="21">
        <v>8</v>
      </c>
      <c r="K53" s="22">
        <v>2</v>
      </c>
      <c r="L53" s="21">
        <v>6</v>
      </c>
      <c r="M53" s="22">
        <v>4</v>
      </c>
      <c r="N53" s="21">
        <v>13</v>
      </c>
      <c r="O53" s="22">
        <v>2</v>
      </c>
      <c r="P53" s="21">
        <v>4</v>
      </c>
      <c r="Q53" s="41"/>
      <c r="R53" s="19"/>
      <c r="S53" s="41"/>
    </row>
    <row r="54" spans="1:19" ht="21" customHeight="1">
      <c r="A54" s="48" t="s">
        <v>9</v>
      </c>
      <c r="B54" s="12">
        <v>25</v>
      </c>
      <c r="C54" s="18">
        <v>9</v>
      </c>
      <c r="D54" s="43">
        <v>27</v>
      </c>
      <c r="E54" s="22">
        <v>3</v>
      </c>
      <c r="F54" s="21">
        <v>9</v>
      </c>
      <c r="G54" s="22">
        <v>4</v>
      </c>
      <c r="H54" s="21">
        <v>11</v>
      </c>
      <c r="I54" s="22">
        <v>2</v>
      </c>
      <c r="J54" s="21">
        <v>7</v>
      </c>
      <c r="K54" s="22"/>
      <c r="L54" s="23"/>
      <c r="M54" s="22"/>
      <c r="N54" s="23"/>
      <c r="O54" s="22"/>
      <c r="P54" s="23"/>
      <c r="Q54" s="41"/>
      <c r="R54" s="19"/>
      <c r="S54" s="41"/>
    </row>
    <row r="55" spans="1:19" ht="21" customHeight="1">
      <c r="A55" s="29" t="s">
        <v>10</v>
      </c>
      <c r="B55" s="13">
        <v>38</v>
      </c>
      <c r="C55" s="30">
        <v>10</v>
      </c>
      <c r="D55" s="43">
        <v>40</v>
      </c>
      <c r="E55" s="33">
        <v>2</v>
      </c>
      <c r="F55" s="44">
        <v>11</v>
      </c>
      <c r="G55" s="33">
        <v>5</v>
      </c>
      <c r="H55" s="44">
        <v>16</v>
      </c>
      <c r="I55" s="33">
        <v>3</v>
      </c>
      <c r="J55" s="44">
        <v>13</v>
      </c>
      <c r="K55" s="33"/>
      <c r="L55" s="32"/>
      <c r="M55" s="33"/>
      <c r="N55" s="32"/>
      <c r="O55" s="33"/>
      <c r="P55" s="32"/>
      <c r="Q55" s="42"/>
      <c r="R55" s="31"/>
      <c r="S55" s="42"/>
    </row>
    <row r="56" spans="1:19" ht="21" customHeight="1">
      <c r="A56" s="48" t="s">
        <v>28</v>
      </c>
      <c r="B56" s="11">
        <f>+B57+B58+B59</f>
        <v>188</v>
      </c>
      <c r="C56" s="34">
        <v>42</v>
      </c>
      <c r="D56" s="35">
        <v>208</v>
      </c>
      <c r="E56" s="34">
        <v>14</v>
      </c>
      <c r="F56" s="36">
        <v>68</v>
      </c>
      <c r="G56" s="34">
        <v>14</v>
      </c>
      <c r="H56" s="36">
        <v>70</v>
      </c>
      <c r="I56" s="34">
        <v>8</v>
      </c>
      <c r="J56" s="36">
        <v>45</v>
      </c>
      <c r="K56" s="49">
        <v>3</v>
      </c>
      <c r="L56" s="50">
        <v>14</v>
      </c>
      <c r="M56" s="49">
        <v>1</v>
      </c>
      <c r="N56" s="50">
        <v>6</v>
      </c>
      <c r="O56" s="49">
        <v>2</v>
      </c>
      <c r="P56" s="50">
        <v>5</v>
      </c>
      <c r="Q56" s="40">
        <v>100</v>
      </c>
      <c r="R56" s="78">
        <v>4</v>
      </c>
      <c r="S56" s="40">
        <v>7</v>
      </c>
    </row>
    <row r="57" spans="1:19" ht="21" customHeight="1">
      <c r="A57" s="48" t="s">
        <v>8</v>
      </c>
      <c r="B57" s="12">
        <v>44</v>
      </c>
      <c r="C57" s="18">
        <v>12</v>
      </c>
      <c r="D57" s="19">
        <v>49</v>
      </c>
      <c r="E57" s="22">
        <v>3</v>
      </c>
      <c r="F57" s="21">
        <v>10</v>
      </c>
      <c r="G57" s="22">
        <v>2</v>
      </c>
      <c r="H57" s="21">
        <v>8</v>
      </c>
      <c r="I57" s="22">
        <v>1</v>
      </c>
      <c r="J57" s="21">
        <v>6</v>
      </c>
      <c r="K57" s="22">
        <v>3</v>
      </c>
      <c r="L57" s="21">
        <v>14</v>
      </c>
      <c r="M57" s="22">
        <v>1</v>
      </c>
      <c r="N57" s="21">
        <v>6</v>
      </c>
      <c r="O57" s="22">
        <v>2</v>
      </c>
      <c r="P57" s="21">
        <v>5</v>
      </c>
      <c r="Q57" s="41"/>
      <c r="R57" s="19"/>
      <c r="S57" s="41"/>
    </row>
    <row r="58" spans="1:19" ht="21" customHeight="1">
      <c r="A58" s="48" t="s">
        <v>9</v>
      </c>
      <c r="B58" s="12">
        <v>57</v>
      </c>
      <c r="C58" s="18">
        <v>14</v>
      </c>
      <c r="D58" s="19">
        <v>60</v>
      </c>
      <c r="E58" s="22">
        <v>5</v>
      </c>
      <c r="F58" s="21">
        <v>20</v>
      </c>
      <c r="G58" s="22">
        <v>6</v>
      </c>
      <c r="H58" s="21">
        <v>27</v>
      </c>
      <c r="I58" s="22">
        <v>3</v>
      </c>
      <c r="J58" s="21">
        <v>13</v>
      </c>
      <c r="K58" s="22"/>
      <c r="L58" s="23"/>
      <c r="M58" s="22"/>
      <c r="N58" s="23"/>
      <c r="O58" s="22"/>
      <c r="P58" s="23"/>
      <c r="Q58" s="41"/>
      <c r="R58" s="19"/>
      <c r="S58" s="41"/>
    </row>
    <row r="59" spans="1:19" ht="21" customHeight="1">
      <c r="A59" s="29" t="s">
        <v>10</v>
      </c>
      <c r="B59" s="13">
        <v>87</v>
      </c>
      <c r="C59" s="30">
        <v>16</v>
      </c>
      <c r="D59" s="31">
        <v>99</v>
      </c>
      <c r="E59" s="33">
        <v>6</v>
      </c>
      <c r="F59" s="44">
        <v>38</v>
      </c>
      <c r="G59" s="33">
        <v>6</v>
      </c>
      <c r="H59" s="44">
        <v>35</v>
      </c>
      <c r="I59" s="33">
        <v>4</v>
      </c>
      <c r="J59" s="44">
        <v>26</v>
      </c>
      <c r="K59" s="33"/>
      <c r="L59" s="32"/>
      <c r="M59" s="33"/>
      <c r="N59" s="32"/>
      <c r="O59" s="33"/>
      <c r="P59" s="32"/>
      <c r="Q59" s="42"/>
      <c r="R59" s="31"/>
      <c r="S59" s="42"/>
    </row>
    <row r="60" spans="1:19" ht="21" customHeight="1">
      <c r="A60" s="52" t="s">
        <v>29</v>
      </c>
      <c r="B60" s="12"/>
      <c r="C60" s="18"/>
      <c r="D60" s="43"/>
      <c r="E60" s="41"/>
      <c r="F60" s="43"/>
      <c r="G60" s="41"/>
      <c r="H60" s="43"/>
      <c r="I60" s="41"/>
      <c r="J60" s="43"/>
      <c r="K60" s="41"/>
      <c r="L60" s="43"/>
      <c r="M60" s="41"/>
      <c r="N60" s="43"/>
      <c r="O60" s="41"/>
      <c r="P60" s="43"/>
      <c r="Q60" s="53"/>
      <c r="R60" s="80"/>
      <c r="S60" s="53"/>
    </row>
    <row r="61" spans="1:19" ht="21" customHeight="1">
      <c r="A61" s="24" t="s">
        <v>30</v>
      </c>
      <c r="B61" s="11">
        <v>54</v>
      </c>
      <c r="C61" s="34">
        <f aca="true" t="shared" si="8" ref="C61:P61">+C62+C63+C64</f>
        <v>9</v>
      </c>
      <c r="D61" s="54">
        <f t="shared" si="8"/>
        <v>54</v>
      </c>
      <c r="E61" s="34">
        <f t="shared" si="8"/>
        <v>3</v>
      </c>
      <c r="F61" s="54">
        <f t="shared" si="8"/>
        <v>15</v>
      </c>
      <c r="G61" s="34">
        <f t="shared" si="8"/>
        <v>2</v>
      </c>
      <c r="H61" s="54">
        <f t="shared" si="8"/>
        <v>14</v>
      </c>
      <c r="I61" s="34">
        <f t="shared" si="8"/>
        <v>3</v>
      </c>
      <c r="J61" s="54">
        <f t="shared" si="8"/>
        <v>17</v>
      </c>
      <c r="K61" s="34">
        <f t="shared" si="8"/>
        <v>0</v>
      </c>
      <c r="L61" s="54">
        <f t="shared" si="8"/>
        <v>3</v>
      </c>
      <c r="M61" s="34">
        <f t="shared" si="8"/>
        <v>1</v>
      </c>
      <c r="N61" s="54">
        <f t="shared" si="8"/>
        <v>3</v>
      </c>
      <c r="O61" s="34">
        <f t="shared" si="8"/>
        <v>0</v>
      </c>
      <c r="P61" s="54">
        <f t="shared" si="8"/>
        <v>2</v>
      </c>
      <c r="Q61" s="34">
        <v>29</v>
      </c>
      <c r="R61" s="54">
        <v>6</v>
      </c>
      <c r="S61" s="53">
        <v>1</v>
      </c>
    </row>
    <row r="62" spans="1:19" ht="21" customHeight="1">
      <c r="A62" s="24" t="s">
        <v>8</v>
      </c>
      <c r="B62" s="12">
        <v>16</v>
      </c>
      <c r="C62" s="18">
        <f aca="true" t="shared" si="9" ref="C62:D64">+E62+G62+I62+K62+M62+O62</f>
        <v>3</v>
      </c>
      <c r="D62" s="25">
        <f t="shared" si="9"/>
        <v>16</v>
      </c>
      <c r="E62" s="22">
        <v>1</v>
      </c>
      <c r="F62" s="21">
        <v>2</v>
      </c>
      <c r="G62" s="22">
        <v>0</v>
      </c>
      <c r="H62" s="21">
        <v>3</v>
      </c>
      <c r="I62" s="22">
        <v>1</v>
      </c>
      <c r="J62" s="21">
        <v>3</v>
      </c>
      <c r="K62" s="22">
        <v>0</v>
      </c>
      <c r="L62" s="21">
        <v>3</v>
      </c>
      <c r="M62" s="22">
        <v>1</v>
      </c>
      <c r="N62" s="21">
        <v>3</v>
      </c>
      <c r="O62" s="22">
        <v>0</v>
      </c>
      <c r="P62" s="21">
        <v>2</v>
      </c>
      <c r="Q62" s="22"/>
      <c r="R62" s="21"/>
      <c r="S62" s="22"/>
    </row>
    <row r="63" spans="1:19" ht="21" customHeight="1">
      <c r="A63" s="24" t="s">
        <v>9</v>
      </c>
      <c r="B63" s="12">
        <v>15</v>
      </c>
      <c r="C63" s="18">
        <f t="shared" si="9"/>
        <v>3</v>
      </c>
      <c r="D63" s="25">
        <f t="shared" si="9"/>
        <v>13</v>
      </c>
      <c r="E63" s="22">
        <v>1</v>
      </c>
      <c r="F63" s="21">
        <v>4</v>
      </c>
      <c r="G63" s="22">
        <v>1</v>
      </c>
      <c r="H63" s="21">
        <v>3</v>
      </c>
      <c r="I63" s="22">
        <v>1</v>
      </c>
      <c r="J63" s="21">
        <v>6</v>
      </c>
      <c r="K63" s="22"/>
      <c r="L63" s="23"/>
      <c r="M63" s="22"/>
      <c r="N63" s="23"/>
      <c r="O63" s="22"/>
      <c r="P63" s="23"/>
      <c r="Q63" s="22"/>
      <c r="R63" s="21"/>
      <c r="S63" s="22"/>
    </row>
    <row r="64" spans="1:19" ht="21" customHeight="1">
      <c r="A64" s="29" t="s">
        <v>10</v>
      </c>
      <c r="B64" s="13">
        <v>23</v>
      </c>
      <c r="C64" s="30">
        <f t="shared" si="9"/>
        <v>3</v>
      </c>
      <c r="D64" s="25">
        <f t="shared" si="9"/>
        <v>25</v>
      </c>
      <c r="E64" s="33">
        <v>1</v>
      </c>
      <c r="F64" s="44">
        <v>9</v>
      </c>
      <c r="G64" s="33">
        <v>1</v>
      </c>
      <c r="H64" s="44">
        <v>8</v>
      </c>
      <c r="I64" s="33">
        <v>1</v>
      </c>
      <c r="J64" s="44">
        <v>8</v>
      </c>
      <c r="K64" s="33"/>
      <c r="L64" s="32"/>
      <c r="M64" s="33"/>
      <c r="N64" s="32"/>
      <c r="O64" s="33"/>
      <c r="P64" s="32"/>
      <c r="Q64" s="33"/>
      <c r="R64" s="44"/>
      <c r="S64" s="33"/>
    </row>
    <row r="65" spans="1:19" ht="21.75" customHeight="1">
      <c r="A65" s="69" t="s">
        <v>31</v>
      </c>
      <c r="B65" s="15">
        <f>+B5+B14+B19</f>
        <v>839</v>
      </c>
      <c r="C65" s="60">
        <f aca="true" t="shared" si="10" ref="C65:S65">+C5+C14+C19</f>
        <v>256</v>
      </c>
      <c r="D65" s="61">
        <f t="shared" si="10"/>
        <v>893</v>
      </c>
      <c r="E65" s="65">
        <f t="shared" si="10"/>
        <v>78</v>
      </c>
      <c r="F65" s="61">
        <f t="shared" si="10"/>
        <v>271</v>
      </c>
      <c r="G65" s="60">
        <f t="shared" si="10"/>
        <v>76</v>
      </c>
      <c r="H65" s="61">
        <f t="shared" si="10"/>
        <v>270</v>
      </c>
      <c r="I65" s="60">
        <f t="shared" si="10"/>
        <v>63</v>
      </c>
      <c r="J65" s="61">
        <f t="shared" si="10"/>
        <v>234</v>
      </c>
      <c r="K65" s="60">
        <f t="shared" si="10"/>
        <v>11</v>
      </c>
      <c r="L65" s="61">
        <f t="shared" si="10"/>
        <v>40</v>
      </c>
      <c r="M65" s="60">
        <f t="shared" si="10"/>
        <v>17</v>
      </c>
      <c r="N65" s="61">
        <f t="shared" si="10"/>
        <v>43</v>
      </c>
      <c r="O65" s="60">
        <f t="shared" si="10"/>
        <v>11</v>
      </c>
      <c r="P65" s="61">
        <f t="shared" si="10"/>
        <v>35</v>
      </c>
      <c r="Q65" s="60">
        <f t="shared" si="10"/>
        <v>623</v>
      </c>
      <c r="R65" s="61">
        <f t="shared" si="10"/>
        <v>56</v>
      </c>
      <c r="S65" s="60">
        <f t="shared" si="10"/>
        <v>119</v>
      </c>
    </row>
    <row r="66" spans="1:19" ht="21.75" customHeight="1">
      <c r="A66" s="24" t="s">
        <v>16</v>
      </c>
      <c r="B66" s="15">
        <f aca="true" t="shared" si="11" ref="B66:S66">+B6+B15</f>
        <v>12</v>
      </c>
      <c r="C66" s="62">
        <f>+C6+C15</f>
        <v>8</v>
      </c>
      <c r="D66" s="63">
        <f t="shared" si="11"/>
        <v>13</v>
      </c>
      <c r="E66" s="64">
        <f>+E6+E15</f>
        <v>3</v>
      </c>
      <c r="F66" s="63">
        <f>+F6+F15</f>
        <v>5</v>
      </c>
      <c r="G66" s="62">
        <f t="shared" si="11"/>
        <v>3</v>
      </c>
      <c r="H66" s="63">
        <f t="shared" si="11"/>
        <v>5</v>
      </c>
      <c r="I66" s="64">
        <f t="shared" si="11"/>
        <v>2</v>
      </c>
      <c r="J66" s="63">
        <f t="shared" si="11"/>
        <v>3</v>
      </c>
      <c r="K66" s="64">
        <f t="shared" si="11"/>
        <v>0</v>
      </c>
      <c r="L66" s="63">
        <f t="shared" si="11"/>
        <v>0</v>
      </c>
      <c r="M66" s="64">
        <f t="shared" si="11"/>
        <v>0</v>
      </c>
      <c r="N66" s="63">
        <f t="shared" si="11"/>
        <v>0</v>
      </c>
      <c r="O66" s="64">
        <f t="shared" si="11"/>
        <v>0</v>
      </c>
      <c r="P66" s="63">
        <f t="shared" si="11"/>
        <v>0</v>
      </c>
      <c r="Q66" s="64">
        <f t="shared" si="11"/>
        <v>0</v>
      </c>
      <c r="R66" s="63">
        <f t="shared" si="11"/>
        <v>0</v>
      </c>
      <c r="S66" s="62">
        <f t="shared" si="11"/>
        <v>0</v>
      </c>
    </row>
    <row r="67" spans="1:19" ht="21.75" customHeight="1">
      <c r="A67" s="24" t="s">
        <v>8</v>
      </c>
      <c r="B67" s="15">
        <f aca="true" t="shared" si="12" ref="B67:P67">+B7+B16+B20</f>
        <v>246</v>
      </c>
      <c r="C67" s="62">
        <f t="shared" si="12"/>
        <v>88</v>
      </c>
      <c r="D67" s="63">
        <f t="shared" si="12"/>
        <v>253</v>
      </c>
      <c r="E67" s="64">
        <f t="shared" si="12"/>
        <v>19</v>
      </c>
      <c r="F67" s="64">
        <f t="shared" si="12"/>
        <v>43</v>
      </c>
      <c r="G67" s="62">
        <f t="shared" si="12"/>
        <v>13</v>
      </c>
      <c r="H67" s="63">
        <f t="shared" si="12"/>
        <v>44</v>
      </c>
      <c r="I67" s="62">
        <f t="shared" si="12"/>
        <v>17</v>
      </c>
      <c r="J67" s="63">
        <f t="shared" si="12"/>
        <v>48</v>
      </c>
      <c r="K67" s="62">
        <f t="shared" si="12"/>
        <v>11</v>
      </c>
      <c r="L67" s="63">
        <f t="shared" si="12"/>
        <v>40</v>
      </c>
      <c r="M67" s="62">
        <f t="shared" si="12"/>
        <v>17</v>
      </c>
      <c r="N67" s="63">
        <f t="shared" si="12"/>
        <v>43</v>
      </c>
      <c r="O67" s="62">
        <f t="shared" si="12"/>
        <v>11</v>
      </c>
      <c r="P67" s="63">
        <f t="shared" si="12"/>
        <v>35</v>
      </c>
      <c r="Q67" s="71"/>
      <c r="R67" s="81"/>
      <c r="S67" s="71"/>
    </row>
    <row r="68" spans="1:19" ht="21.75" customHeight="1">
      <c r="A68" s="24" t="s">
        <v>9</v>
      </c>
      <c r="B68" s="15">
        <f aca="true" t="shared" si="13" ref="B68:F69">+B8+B17+B21</f>
        <v>225</v>
      </c>
      <c r="C68" s="62">
        <f t="shared" si="13"/>
        <v>75</v>
      </c>
      <c r="D68" s="63">
        <f t="shared" si="13"/>
        <v>242</v>
      </c>
      <c r="E68" s="64">
        <f t="shared" si="13"/>
        <v>25</v>
      </c>
      <c r="F68" s="64">
        <f t="shared" si="13"/>
        <v>80</v>
      </c>
      <c r="G68" s="62">
        <f>+G8+G17+G21</f>
        <v>30</v>
      </c>
      <c r="H68" s="64">
        <f>+H8+H17+H21</f>
        <v>91</v>
      </c>
      <c r="I68" s="62">
        <f>+I8+I17+I21</f>
        <v>20</v>
      </c>
      <c r="J68" s="63">
        <f>+J8+J17+J21</f>
        <v>71</v>
      </c>
      <c r="K68" s="72">
        <v>0</v>
      </c>
      <c r="L68" s="73">
        <v>0</v>
      </c>
      <c r="M68" s="72">
        <v>0</v>
      </c>
      <c r="N68" s="73">
        <v>0</v>
      </c>
      <c r="O68" s="72">
        <v>0</v>
      </c>
      <c r="P68" s="72">
        <v>0</v>
      </c>
      <c r="Q68" s="71"/>
      <c r="R68" s="81"/>
      <c r="S68" s="71"/>
    </row>
    <row r="69" spans="1:19" ht="21.75" customHeight="1" thickBot="1">
      <c r="A69" s="70" t="s">
        <v>10</v>
      </c>
      <c r="B69" s="16">
        <f t="shared" si="13"/>
        <v>356</v>
      </c>
      <c r="C69" s="66">
        <f t="shared" si="13"/>
        <v>85</v>
      </c>
      <c r="D69" s="67">
        <f t="shared" si="13"/>
        <v>385</v>
      </c>
      <c r="E69" s="68">
        <f t="shared" si="13"/>
        <v>27</v>
      </c>
      <c r="F69" s="68">
        <f>F10+F11+F12+F13+F18+F22</f>
        <v>143</v>
      </c>
      <c r="G69" s="66">
        <f>+G9+G18+G22</f>
        <v>26</v>
      </c>
      <c r="H69" s="68">
        <f>H10+H11+H12+H13+H18+H22</f>
        <v>130</v>
      </c>
      <c r="I69" s="66">
        <f>+I9+I18+I22</f>
        <v>22</v>
      </c>
      <c r="J69" s="67">
        <f>J10+J11+J12+J13+J18+J22</f>
        <v>112</v>
      </c>
      <c r="K69" s="74">
        <v>0</v>
      </c>
      <c r="L69" s="75">
        <v>0</v>
      </c>
      <c r="M69" s="74">
        <v>0</v>
      </c>
      <c r="N69" s="75">
        <v>0</v>
      </c>
      <c r="O69" s="74">
        <v>0</v>
      </c>
      <c r="P69" s="74">
        <v>0</v>
      </c>
      <c r="Q69" s="76"/>
      <c r="R69" s="82"/>
      <c r="S69" s="76"/>
    </row>
    <row r="70" ht="21" customHeight="1">
      <c r="A70" s="1" t="s">
        <v>32</v>
      </c>
    </row>
    <row r="71" ht="21" customHeight="1">
      <c r="A71" s="1" t="s">
        <v>33</v>
      </c>
    </row>
    <row r="72" ht="21" customHeight="1">
      <c r="A72" s="1" t="s">
        <v>47</v>
      </c>
    </row>
  </sheetData>
  <mergeCells count="3">
    <mergeCell ref="Q3:Q4"/>
    <mergeCell ref="R3:R4"/>
    <mergeCell ref="S3:S4"/>
  </mergeCells>
  <printOptions horizontalCentered="1"/>
  <pageMargins left="0.4330708661417323" right="0.5118110236220472" top="0.7874015748031497" bottom="0.7874015748031497" header="0" footer="0"/>
  <pageSetup fitToHeight="2" horizontalDpi="600" verticalDpi="600" orientation="landscape" paperSize="9" scale="62" r:id="rId1"/>
  <rowBreaks count="1" manualBreakCount="1">
    <brk id="38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PC03N0786Y</dc:creator>
  <cp:keywords/>
  <dc:description/>
  <cp:lastModifiedBy>PC03N0786Y</cp:lastModifiedBy>
  <cp:lastPrinted>2009-08-18T05:20:46Z</cp:lastPrinted>
  <dcterms:created xsi:type="dcterms:W3CDTF">2008-06-24T11:33:17Z</dcterms:created>
  <dcterms:modified xsi:type="dcterms:W3CDTF">2009-08-18T05:24:59Z</dcterms:modified>
  <cp:category/>
  <cp:version/>
  <cp:contentType/>
  <cp:contentStatus/>
</cp:coreProperties>
</file>