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00446_医務課\01\PC03N0341Y\文書\令和７年度文書\▲HP【統計】\HP（人口動態統計）\02　起案\"/>
    </mc:Choice>
  </mc:AlternateContent>
  <xr:revisionPtr revIDLastSave="0" documentId="13_ncr:1_{EDE67E48-5660-4D0C-AE98-C63322CAC46C}" xr6:coauthVersionLast="47" xr6:coauthVersionMax="47" xr10:uidLastSave="{00000000-0000-0000-0000-000000000000}"/>
  <bookViews>
    <workbookView xWindow="-22236" yWindow="7980" windowWidth="17280" windowHeight="8880" xr2:uid="{00000000-000D-0000-FFFF-FFFF00000000}"/>
  </bookViews>
  <sheets>
    <sheet name="Sheet1" sheetId="2" r:id="rId1"/>
  </sheets>
  <definedNames>
    <definedName name="第１０表_出生順位別出生児数" localSheetId="0">Sheet1!$A$2:$M$50</definedName>
    <definedName name="第１０表_出生順位別出生児数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2" l="1"/>
  <c r="F5" i="2"/>
  <c r="G5" i="2"/>
  <c r="H5" i="2"/>
  <c r="I5" i="2"/>
  <c r="J5" i="2"/>
  <c r="K5" i="2"/>
  <c r="L5" i="2"/>
  <c r="M5" i="2"/>
  <c r="D5" i="2"/>
  <c r="E42" i="2"/>
  <c r="F42" i="2"/>
  <c r="G42" i="2"/>
  <c r="H42" i="2"/>
  <c r="I42" i="2"/>
  <c r="J42" i="2"/>
  <c r="K42" i="2"/>
  <c r="L42" i="2"/>
  <c r="M42" i="2"/>
  <c r="D42" i="2"/>
  <c r="E34" i="2"/>
  <c r="F34" i="2"/>
  <c r="G34" i="2"/>
  <c r="H34" i="2"/>
  <c r="I34" i="2"/>
  <c r="J34" i="2"/>
  <c r="K34" i="2"/>
  <c r="L34" i="2"/>
  <c r="M34" i="2"/>
  <c r="D34" i="2"/>
  <c r="E31" i="2"/>
  <c r="F31" i="2"/>
  <c r="G31" i="2"/>
  <c r="H31" i="2"/>
  <c r="I31" i="2"/>
  <c r="J31" i="2"/>
  <c r="K31" i="2"/>
  <c r="L31" i="2"/>
  <c r="M31" i="2"/>
  <c r="D31" i="2"/>
  <c r="M25" i="2"/>
  <c r="L25" i="2"/>
  <c r="K25" i="2"/>
  <c r="J25" i="2"/>
  <c r="I25" i="2"/>
  <c r="H25" i="2"/>
  <c r="G25" i="2"/>
  <c r="F25" i="2"/>
  <c r="E25" i="2"/>
  <c r="D25" i="2"/>
  <c r="M22" i="2"/>
  <c r="L22" i="2"/>
  <c r="K22" i="2"/>
  <c r="J22" i="2"/>
  <c r="I22" i="2"/>
  <c r="H22" i="2"/>
  <c r="G22" i="2"/>
  <c r="F22" i="2"/>
  <c r="E22" i="2"/>
  <c r="D22" i="2"/>
  <c r="L6" i="2" l="1"/>
  <c r="L3" i="2" s="1"/>
  <c r="C5" i="2"/>
  <c r="C31" i="2"/>
  <c r="C22" i="2"/>
  <c r="C42" i="2"/>
  <c r="C34" i="2"/>
  <c r="C25" i="2"/>
  <c r="I6" i="2"/>
  <c r="I3" i="2" s="1"/>
  <c r="J6" i="2"/>
  <c r="J3" i="2" s="1"/>
  <c r="M6" i="2"/>
  <c r="M3" i="2" s="1"/>
  <c r="D6" i="2"/>
  <c r="D3" i="2" s="1"/>
  <c r="K6" i="2"/>
  <c r="K3" i="2" s="1"/>
  <c r="E6" i="2"/>
  <c r="E3" i="2" s="1"/>
  <c r="F6" i="2"/>
  <c r="F3" i="2" s="1"/>
  <c r="G6" i="2"/>
  <c r="G3" i="2" s="1"/>
  <c r="H6" i="2"/>
  <c r="H3" i="2" s="1"/>
  <c r="C3" i="2" l="1"/>
  <c r="C6" i="2"/>
</calcChain>
</file>

<file path=xl/sharedStrings.xml><?xml version="1.0" encoding="utf-8"?>
<sst xmlns="http://schemas.openxmlformats.org/spreadsheetml/2006/main" count="54" uniqueCount="54">
  <si>
    <t>総数</t>
  </si>
  <si>
    <t>第１児</t>
  </si>
  <si>
    <t>第２児</t>
  </si>
  <si>
    <t>第３児</t>
  </si>
  <si>
    <t>第４児</t>
  </si>
  <si>
    <t>第５児</t>
  </si>
  <si>
    <t>第６児</t>
  </si>
  <si>
    <t>第７児</t>
  </si>
  <si>
    <t>第８児</t>
  </si>
  <si>
    <t>第９児</t>
  </si>
  <si>
    <t>市部計</t>
  </si>
  <si>
    <t>郡部計</t>
  </si>
  <si>
    <t>甲府市</t>
  </si>
  <si>
    <t>富士吉田市</t>
  </si>
  <si>
    <t>都留市</t>
  </si>
  <si>
    <t>山梨市</t>
  </si>
  <si>
    <t>大月市</t>
  </si>
  <si>
    <t>韮崎市</t>
  </si>
  <si>
    <t>西八代郡</t>
  </si>
  <si>
    <t>南巨摩郡</t>
  </si>
  <si>
    <t>早川町</t>
  </si>
  <si>
    <t>身延町</t>
  </si>
  <si>
    <t>南部町</t>
  </si>
  <si>
    <t>中巨摩郡</t>
  </si>
  <si>
    <t>昭和町</t>
  </si>
  <si>
    <t>南都留郡</t>
  </si>
  <si>
    <t>道志村</t>
  </si>
  <si>
    <t>西桂町</t>
  </si>
  <si>
    <t>忍野村</t>
  </si>
  <si>
    <t>山中湖村</t>
  </si>
  <si>
    <t>鳴沢村</t>
  </si>
  <si>
    <t>北都留郡</t>
  </si>
  <si>
    <t>小菅村</t>
  </si>
  <si>
    <t>丹波山村</t>
  </si>
  <si>
    <t>資料：人口動態統計</t>
    <rPh sb="0" eb="2">
      <t>シリョウ</t>
    </rPh>
    <rPh sb="3" eb="5">
      <t>ジンコウ</t>
    </rPh>
    <rPh sb="5" eb="7">
      <t>ドウタイ</t>
    </rPh>
    <rPh sb="7" eb="9">
      <t>トウケイ</t>
    </rPh>
    <phoneticPr fontId="2"/>
  </si>
  <si>
    <t>山梨県</t>
  </si>
  <si>
    <t>南アルプス市</t>
  </si>
  <si>
    <t>北杜市</t>
  </si>
  <si>
    <t>甲斐市</t>
  </si>
  <si>
    <t>笛吹市</t>
  </si>
  <si>
    <t>富士河口湖町</t>
  </si>
  <si>
    <t>第９表　出生数，出生順位・市町村別</t>
    <rPh sb="0" eb="1">
      <t>ダイ</t>
    </rPh>
    <rPh sb="2" eb="3">
      <t>ヒョウ</t>
    </rPh>
    <rPh sb="4" eb="6">
      <t>シュッセイ</t>
    </rPh>
    <rPh sb="6" eb="7">
      <t>スウ</t>
    </rPh>
    <rPh sb="8" eb="10">
      <t>シュッセイ</t>
    </rPh>
    <rPh sb="10" eb="12">
      <t>ジュンイ</t>
    </rPh>
    <rPh sb="13" eb="16">
      <t>シチョウソン</t>
    </rPh>
    <rPh sb="16" eb="17">
      <t>ベツ</t>
    </rPh>
    <phoneticPr fontId="4"/>
  </si>
  <si>
    <t>上野原市</t>
  </si>
  <si>
    <t>甲州市</t>
  </si>
  <si>
    <t>市川三郷町</t>
  </si>
  <si>
    <t>第１０児
以    上</t>
    <phoneticPr fontId="2"/>
  </si>
  <si>
    <t>中央市</t>
    <rPh sb="0" eb="3">
      <t>チュウオウシ</t>
    </rPh>
    <phoneticPr fontId="2"/>
  </si>
  <si>
    <t>中北保健所</t>
    <rPh sb="0" eb="1">
      <t>チュウ</t>
    </rPh>
    <rPh sb="1" eb="2">
      <t>ホク</t>
    </rPh>
    <rPh sb="2" eb="5">
      <t>ホケンジョ</t>
    </rPh>
    <phoneticPr fontId="2"/>
  </si>
  <si>
    <t>峡東保健所</t>
    <rPh sb="0" eb="2">
      <t>キョウトウ</t>
    </rPh>
    <rPh sb="2" eb="5">
      <t>ホケンジョ</t>
    </rPh>
    <phoneticPr fontId="2"/>
  </si>
  <si>
    <t>峡南保健所</t>
    <rPh sb="0" eb="2">
      <t>キョウナン</t>
    </rPh>
    <rPh sb="2" eb="5">
      <t>ホケンジョ</t>
    </rPh>
    <phoneticPr fontId="2"/>
  </si>
  <si>
    <t>富士・東部保健所</t>
    <rPh sb="0" eb="2">
      <t>フジ</t>
    </rPh>
    <rPh sb="3" eb="5">
      <t>トウブ</t>
    </rPh>
    <rPh sb="5" eb="8">
      <t>ホケンジョ</t>
    </rPh>
    <phoneticPr fontId="2"/>
  </si>
  <si>
    <t>富士川町</t>
    <rPh sb="0" eb="3">
      <t>フジカワ</t>
    </rPh>
    <phoneticPr fontId="2"/>
  </si>
  <si>
    <t>甲府市保健所</t>
    <rPh sb="0" eb="3">
      <t>コウフシ</t>
    </rPh>
    <rPh sb="3" eb="6">
      <t>ホケンジョ</t>
    </rPh>
    <phoneticPr fontId="2"/>
  </si>
  <si>
    <t>－市町村・保健所別－　令和6年</t>
    <rPh sb="1" eb="4">
      <t>シチョウソン</t>
    </rPh>
    <rPh sb="5" eb="8">
      <t>ホケンジョ</t>
    </rPh>
    <rPh sb="8" eb="9">
      <t>ベツ</t>
    </rPh>
    <rPh sb="11" eb="13">
      <t>レイワ</t>
    </rPh>
    <rPh sb="14" eb="15">
      <t>ネン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</si>
</sst>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_-* #,##0_-;\-* #,##0_-;_-* &quot;-&quot;_-;_-@_-"/>
    <numFmt numFmtId="177" formatCode="#,##0_ "/>
  </numFmts>
  <fonts count="7" x14ac:knownFonts="1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177" fontId="6" fillId="0" borderId="0">
      <alignment vertical="center" wrapText="1"/>
    </xf>
  </cellStyleXfs>
  <cellXfs count="23">
    <xf numFmtId="0" fontId="0" fillId="0" borderId="0" xfId="0"/>
    <xf numFmtId="41" fontId="5" fillId="0" borderId="0" xfId="0" quotePrefix="1" applyNumberFormat="1" applyFont="1"/>
    <xf numFmtId="41" fontId="5" fillId="0" borderId="2" xfId="2" applyNumberFormat="1" applyFont="1" applyBorder="1" applyAlignment="1">
      <alignment horizontal="right" vertical="center"/>
    </xf>
    <xf numFmtId="41" fontId="5" fillId="0" borderId="0" xfId="0" applyNumberFormat="1" applyFont="1"/>
    <xf numFmtId="0" fontId="5" fillId="0" borderId="0" xfId="0" applyFont="1"/>
    <xf numFmtId="0" fontId="5" fillId="0" borderId="0" xfId="0" quotePrefix="1" applyFont="1"/>
    <xf numFmtId="41" fontId="5" fillId="0" borderId="0" xfId="2" applyNumberFormat="1" applyFont="1" applyAlignment="1">
      <alignment horizontal="right" vertical="center"/>
    </xf>
    <xf numFmtId="0" fontId="6" fillId="0" borderId="0" xfId="0" applyFont="1"/>
    <xf numFmtId="0" fontId="5" fillId="0" borderId="4" xfId="0" applyFont="1" applyBorder="1"/>
    <xf numFmtId="0" fontId="5" fillId="0" borderId="4" xfId="0" quotePrefix="1" applyFont="1" applyBorder="1"/>
    <xf numFmtId="0" fontId="5" fillId="0" borderId="5" xfId="0" applyFont="1" applyBorder="1"/>
    <xf numFmtId="0" fontId="5" fillId="0" borderId="5" xfId="0" applyFont="1" applyBorder="1" applyAlignment="1">
      <alignment horizontal="right"/>
    </xf>
    <xf numFmtId="41" fontId="6" fillId="0" borderId="0" xfId="0" applyNumberFormat="1" applyFont="1"/>
    <xf numFmtId="0" fontId="5" fillId="0" borderId="0" xfId="0" applyFont="1" applyAlignment="1">
      <alignment horizontal="center"/>
    </xf>
    <xf numFmtId="176" fontId="3" fillId="0" borderId="0" xfId="1" applyFont="1" applyFill="1" applyAlignment="1">
      <alignment vertical="center"/>
    </xf>
    <xf numFmtId="176" fontId="5" fillId="0" borderId="0" xfId="1" applyFont="1" applyFill="1"/>
    <xf numFmtId="176" fontId="6" fillId="0" borderId="0" xfId="1" applyFont="1" applyFill="1"/>
    <xf numFmtId="176" fontId="5" fillId="0" borderId="0" xfId="1" quotePrefix="1" applyFont="1" applyFill="1" applyAlignment="1">
      <alignment horizontal="right"/>
    </xf>
    <xf numFmtId="0" fontId="5" fillId="0" borderId="1" xfId="0" quotePrefix="1" applyFont="1" applyBorder="1"/>
    <xf numFmtId="0" fontId="5" fillId="0" borderId="3" xfId="0" quotePrefix="1" applyFont="1" applyBorder="1" applyAlignment="1">
      <alignment horizontal="center" vertical="center"/>
    </xf>
    <xf numFmtId="0" fontId="6" fillId="0" borderId="3" xfId="0" quotePrefix="1" applyFont="1" applyBorder="1" applyAlignment="1">
      <alignment horizontal="center" vertical="center" wrapText="1"/>
    </xf>
    <xf numFmtId="41" fontId="5" fillId="0" borderId="6" xfId="2" applyNumberFormat="1" applyFont="1" applyBorder="1" applyAlignment="1">
      <alignment horizontal="right" vertical="center"/>
    </xf>
    <xf numFmtId="41" fontId="5" fillId="0" borderId="4" xfId="2" applyNumberFormat="1" applyFont="1" applyBorder="1" applyAlignment="1">
      <alignment horizontal="right" vertical="center"/>
    </xf>
  </cellXfs>
  <cellStyles count="3">
    <cellStyle name="桁区切り" xfId="1" builtinId="6"/>
    <cellStyle name="標準" xfId="0" builtinId="0"/>
    <cellStyle name="標準_Ｈ７・８衛生統計年報原稿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3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M2" sqref="M2"/>
    </sheetView>
  </sheetViews>
  <sheetFormatPr defaultColWidth="9.109375" defaultRowHeight="12" x14ac:dyDescent="0.15"/>
  <cols>
    <col min="1" max="1" width="2.109375" style="7" customWidth="1"/>
    <col min="2" max="2" width="14.44140625" style="7" customWidth="1"/>
    <col min="3" max="13" width="7.5546875" style="7" customWidth="1"/>
    <col min="14" max="16384" width="9.109375" style="7"/>
  </cols>
  <sheetData>
    <row r="1" spans="1:15" s="16" customFormat="1" ht="22.5" customHeight="1" thickBot="1" x14ac:dyDescent="0.25">
      <c r="A1" s="14" t="s">
        <v>41</v>
      </c>
      <c r="B1" s="14"/>
      <c r="C1" s="15"/>
      <c r="D1" s="15"/>
      <c r="E1" s="15"/>
      <c r="F1" s="15"/>
      <c r="G1" s="15"/>
      <c r="H1" s="15"/>
      <c r="I1" s="15"/>
      <c r="J1" s="15"/>
      <c r="K1" s="15"/>
      <c r="M1" s="17" t="s">
        <v>53</v>
      </c>
      <c r="N1" s="15"/>
      <c r="O1" s="15"/>
    </row>
    <row r="2" spans="1:15" ht="24" customHeight="1" x14ac:dyDescent="0.2">
      <c r="A2" s="18"/>
      <c r="B2" s="18"/>
      <c r="C2" s="19" t="s">
        <v>0</v>
      </c>
      <c r="D2" s="19" t="s">
        <v>1</v>
      </c>
      <c r="E2" s="19" t="s">
        <v>2</v>
      </c>
      <c r="F2" s="19" t="s">
        <v>3</v>
      </c>
      <c r="G2" s="19" t="s">
        <v>4</v>
      </c>
      <c r="H2" s="19" t="s">
        <v>5</v>
      </c>
      <c r="I2" s="19" t="s">
        <v>6</v>
      </c>
      <c r="J2" s="19" t="s">
        <v>7</v>
      </c>
      <c r="K2" s="19" t="s">
        <v>8</v>
      </c>
      <c r="L2" s="19" t="s">
        <v>9</v>
      </c>
      <c r="M2" s="20" t="s">
        <v>45</v>
      </c>
    </row>
    <row r="3" spans="1:15" ht="13.2" x14ac:dyDescent="0.2">
      <c r="A3" s="5" t="s">
        <v>35</v>
      </c>
      <c r="B3" s="5"/>
      <c r="C3" s="2">
        <f>SUM(D3:M3)</f>
        <v>4153</v>
      </c>
      <c r="D3" s="6">
        <f>SUM(D5:D6)</f>
        <v>1902</v>
      </c>
      <c r="E3" s="6">
        <f t="shared" ref="E3:M3" si="0">SUM(E5:E6)</f>
        <v>1510</v>
      </c>
      <c r="F3" s="6">
        <f t="shared" si="0"/>
        <v>570</v>
      </c>
      <c r="G3" s="6">
        <f t="shared" si="0"/>
        <v>127</v>
      </c>
      <c r="H3" s="6">
        <f t="shared" si="0"/>
        <v>29</v>
      </c>
      <c r="I3" s="6">
        <f t="shared" si="0"/>
        <v>10</v>
      </c>
      <c r="J3" s="6">
        <f t="shared" si="0"/>
        <v>3</v>
      </c>
      <c r="K3" s="6">
        <f t="shared" si="0"/>
        <v>2</v>
      </c>
      <c r="L3" s="6">
        <f t="shared" si="0"/>
        <v>0</v>
      </c>
      <c r="M3" s="6">
        <f t="shared" si="0"/>
        <v>0</v>
      </c>
    </row>
    <row r="4" spans="1:15" ht="13.2" x14ac:dyDescent="0.2">
      <c r="A4" s="5"/>
      <c r="B4" s="5"/>
      <c r="C4" s="2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5" ht="13.2" x14ac:dyDescent="0.2">
      <c r="A5" s="5" t="s">
        <v>10</v>
      </c>
      <c r="B5" s="5"/>
      <c r="C5" s="2">
        <f>SUM(D5:M5)</f>
        <v>3556</v>
      </c>
      <c r="D5" s="6">
        <f>SUM(D8:D20)</f>
        <v>1653</v>
      </c>
      <c r="E5" s="6">
        <f>SUM(E8:E20)</f>
        <v>1264</v>
      </c>
      <c r="F5" s="6">
        <f t="shared" ref="F5:M5" si="1">SUM(F8:F20)</f>
        <v>491</v>
      </c>
      <c r="G5" s="6">
        <f t="shared" si="1"/>
        <v>111</v>
      </c>
      <c r="H5" s="6">
        <f t="shared" si="1"/>
        <v>24</v>
      </c>
      <c r="I5" s="6">
        <f t="shared" si="1"/>
        <v>8</v>
      </c>
      <c r="J5" s="6">
        <f t="shared" si="1"/>
        <v>3</v>
      </c>
      <c r="K5" s="6">
        <f t="shared" si="1"/>
        <v>2</v>
      </c>
      <c r="L5" s="6">
        <f t="shared" si="1"/>
        <v>0</v>
      </c>
      <c r="M5" s="6">
        <f t="shared" si="1"/>
        <v>0</v>
      </c>
    </row>
    <row r="6" spans="1:15" ht="13.2" x14ac:dyDescent="0.2">
      <c r="A6" s="5" t="s">
        <v>11</v>
      </c>
      <c r="B6" s="5"/>
      <c r="C6" s="2">
        <f>SUM(D6:M6)</f>
        <v>597</v>
      </c>
      <c r="D6" s="6">
        <f>D22+D25+D31+D34+D42</f>
        <v>249</v>
      </c>
      <c r="E6" s="6">
        <f t="shared" ref="E6:M6" si="2">E22+E25+E31+E34+E42</f>
        <v>246</v>
      </c>
      <c r="F6" s="6">
        <f t="shared" si="2"/>
        <v>79</v>
      </c>
      <c r="G6" s="6">
        <f t="shared" si="2"/>
        <v>16</v>
      </c>
      <c r="H6" s="6">
        <f t="shared" si="2"/>
        <v>5</v>
      </c>
      <c r="I6" s="6">
        <f t="shared" si="2"/>
        <v>2</v>
      </c>
      <c r="J6" s="6">
        <f t="shared" si="2"/>
        <v>0</v>
      </c>
      <c r="K6" s="6">
        <f t="shared" si="2"/>
        <v>0</v>
      </c>
      <c r="L6" s="6">
        <f t="shared" si="2"/>
        <v>0</v>
      </c>
      <c r="M6" s="6">
        <f t="shared" si="2"/>
        <v>0</v>
      </c>
    </row>
    <row r="7" spans="1:15" ht="13.2" x14ac:dyDescent="0.2">
      <c r="A7" s="5"/>
      <c r="B7" s="5"/>
      <c r="C7" s="2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5" s="3" customFormat="1" ht="13.2" x14ac:dyDescent="0.2">
      <c r="A8" s="1" t="s">
        <v>12</v>
      </c>
      <c r="B8" s="1"/>
      <c r="C8" s="2">
        <v>1047</v>
      </c>
      <c r="D8" s="3">
        <v>522</v>
      </c>
      <c r="E8" s="3">
        <v>368</v>
      </c>
      <c r="F8" s="3">
        <v>121</v>
      </c>
      <c r="G8" s="3">
        <v>28</v>
      </c>
      <c r="H8" s="3">
        <v>5</v>
      </c>
      <c r="I8" s="3">
        <v>2</v>
      </c>
      <c r="J8" s="3">
        <v>0</v>
      </c>
      <c r="K8" s="3">
        <v>1</v>
      </c>
      <c r="L8" s="3">
        <v>0</v>
      </c>
      <c r="M8" s="3">
        <v>0</v>
      </c>
    </row>
    <row r="9" spans="1:15" s="3" customFormat="1" ht="13.2" x14ac:dyDescent="0.2">
      <c r="A9" s="1" t="s">
        <v>13</v>
      </c>
      <c r="B9" s="1"/>
      <c r="C9" s="2">
        <v>223</v>
      </c>
      <c r="D9" s="3">
        <v>101</v>
      </c>
      <c r="E9" s="3">
        <v>82</v>
      </c>
      <c r="F9" s="3">
        <v>34</v>
      </c>
      <c r="G9" s="3">
        <v>5</v>
      </c>
      <c r="H9" s="3">
        <v>1</v>
      </c>
      <c r="I9" s="3">
        <v>0</v>
      </c>
      <c r="J9" s="3">
        <v>0</v>
      </c>
      <c r="K9" s="3">
        <v>0</v>
      </c>
      <c r="L9" s="3">
        <v>0</v>
      </c>
      <c r="M9" s="3">
        <v>0</v>
      </c>
    </row>
    <row r="10" spans="1:15" s="3" customFormat="1" ht="13.2" x14ac:dyDescent="0.2">
      <c r="A10" s="1" t="s">
        <v>14</v>
      </c>
      <c r="B10" s="1"/>
      <c r="C10" s="2">
        <v>140</v>
      </c>
      <c r="D10" s="3">
        <v>63</v>
      </c>
      <c r="E10" s="3">
        <v>45</v>
      </c>
      <c r="F10" s="3">
        <v>25</v>
      </c>
      <c r="G10" s="3">
        <v>7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</row>
    <row r="11" spans="1:15" s="3" customFormat="1" ht="13.2" x14ac:dyDescent="0.2">
      <c r="A11" s="1" t="s">
        <v>15</v>
      </c>
      <c r="B11" s="1"/>
      <c r="C11" s="2">
        <v>147</v>
      </c>
      <c r="D11" s="3">
        <v>66</v>
      </c>
      <c r="E11" s="3">
        <v>45</v>
      </c>
      <c r="F11" s="3">
        <v>29</v>
      </c>
      <c r="G11" s="3">
        <v>5</v>
      </c>
      <c r="H11" s="3">
        <v>2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</row>
    <row r="12" spans="1:15" s="3" customFormat="1" ht="13.2" x14ac:dyDescent="0.2">
      <c r="A12" s="1" t="s">
        <v>16</v>
      </c>
      <c r="B12" s="1"/>
      <c r="C12" s="2">
        <v>45</v>
      </c>
      <c r="D12" s="3">
        <v>23</v>
      </c>
      <c r="E12" s="3">
        <v>14</v>
      </c>
      <c r="F12" s="3">
        <v>7</v>
      </c>
      <c r="G12" s="3">
        <v>1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</row>
    <row r="13" spans="1:15" s="3" customFormat="1" ht="13.2" x14ac:dyDescent="0.2">
      <c r="A13" s="1" t="s">
        <v>17</v>
      </c>
      <c r="B13" s="1"/>
      <c r="C13" s="2">
        <v>114</v>
      </c>
      <c r="D13" s="3">
        <v>57</v>
      </c>
      <c r="E13" s="3">
        <v>35</v>
      </c>
      <c r="F13" s="3">
        <v>17</v>
      </c>
      <c r="G13" s="3">
        <v>2</v>
      </c>
      <c r="H13" s="3">
        <v>2</v>
      </c>
      <c r="I13" s="3">
        <v>0</v>
      </c>
      <c r="J13" s="3">
        <v>0</v>
      </c>
      <c r="K13" s="3">
        <v>1</v>
      </c>
      <c r="L13" s="3">
        <v>0</v>
      </c>
      <c r="M13" s="3">
        <v>0</v>
      </c>
    </row>
    <row r="14" spans="1:15" s="3" customFormat="1" ht="13.2" x14ac:dyDescent="0.2">
      <c r="A14" s="1" t="s">
        <v>36</v>
      </c>
      <c r="B14" s="1"/>
      <c r="C14" s="2">
        <v>454</v>
      </c>
      <c r="D14" s="3">
        <v>187</v>
      </c>
      <c r="E14" s="3">
        <v>186</v>
      </c>
      <c r="F14" s="3">
        <v>58</v>
      </c>
      <c r="G14" s="3">
        <v>20</v>
      </c>
      <c r="H14" s="3">
        <v>1</v>
      </c>
      <c r="I14" s="3">
        <v>0</v>
      </c>
      <c r="J14" s="3">
        <v>2</v>
      </c>
      <c r="K14" s="3">
        <v>0</v>
      </c>
      <c r="L14" s="3">
        <v>0</v>
      </c>
      <c r="M14" s="3">
        <v>0</v>
      </c>
    </row>
    <row r="15" spans="1:15" s="3" customFormat="1" ht="13.2" x14ac:dyDescent="0.2">
      <c r="A15" s="3" t="s">
        <v>37</v>
      </c>
      <c r="B15" s="1"/>
      <c r="C15" s="2">
        <v>159</v>
      </c>
      <c r="D15" s="3">
        <v>55</v>
      </c>
      <c r="E15" s="3">
        <v>62</v>
      </c>
      <c r="F15" s="3">
        <v>31</v>
      </c>
      <c r="G15" s="3">
        <v>9</v>
      </c>
      <c r="H15" s="3">
        <v>1</v>
      </c>
      <c r="I15" s="3">
        <v>1</v>
      </c>
      <c r="J15" s="3">
        <v>0</v>
      </c>
      <c r="K15" s="3">
        <v>0</v>
      </c>
      <c r="L15" s="3">
        <v>0</v>
      </c>
      <c r="M15" s="3">
        <v>0</v>
      </c>
    </row>
    <row r="16" spans="1:15" s="3" customFormat="1" ht="13.2" x14ac:dyDescent="0.2">
      <c r="A16" s="1" t="s">
        <v>38</v>
      </c>
      <c r="B16" s="1"/>
      <c r="C16" s="2">
        <v>526</v>
      </c>
      <c r="D16" s="3">
        <v>260</v>
      </c>
      <c r="E16" s="3">
        <v>177</v>
      </c>
      <c r="F16" s="3">
        <v>70</v>
      </c>
      <c r="G16" s="3">
        <v>13</v>
      </c>
      <c r="H16" s="3">
        <v>5</v>
      </c>
      <c r="I16" s="3">
        <v>1</v>
      </c>
      <c r="J16" s="3">
        <v>0</v>
      </c>
      <c r="K16" s="3">
        <v>0</v>
      </c>
      <c r="L16" s="3">
        <v>0</v>
      </c>
      <c r="M16" s="3">
        <v>0</v>
      </c>
    </row>
    <row r="17" spans="1:13" s="3" customFormat="1" ht="13.2" x14ac:dyDescent="0.2">
      <c r="A17" s="1" t="s">
        <v>39</v>
      </c>
      <c r="B17" s="1"/>
      <c r="C17" s="2">
        <v>412</v>
      </c>
      <c r="D17" s="3">
        <v>180</v>
      </c>
      <c r="E17" s="3">
        <v>148</v>
      </c>
      <c r="F17" s="3">
        <v>65</v>
      </c>
      <c r="G17" s="3">
        <v>13</v>
      </c>
      <c r="H17" s="3">
        <v>4</v>
      </c>
      <c r="I17" s="3">
        <v>1</v>
      </c>
      <c r="J17" s="3">
        <v>1</v>
      </c>
      <c r="K17" s="3">
        <v>0</v>
      </c>
      <c r="L17" s="3">
        <v>0</v>
      </c>
      <c r="M17" s="3">
        <v>0</v>
      </c>
    </row>
    <row r="18" spans="1:13" s="3" customFormat="1" ht="13.2" x14ac:dyDescent="0.2">
      <c r="A18" s="3" t="s">
        <v>42</v>
      </c>
      <c r="B18" s="1"/>
      <c r="C18" s="2">
        <v>57</v>
      </c>
      <c r="D18" s="3">
        <v>25</v>
      </c>
      <c r="E18" s="3">
        <v>21</v>
      </c>
      <c r="F18" s="3">
        <v>10</v>
      </c>
      <c r="G18" s="3">
        <v>1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</row>
    <row r="19" spans="1:13" s="3" customFormat="1" ht="13.2" x14ac:dyDescent="0.2">
      <c r="A19" s="3" t="s">
        <v>43</v>
      </c>
      <c r="B19" s="1"/>
      <c r="C19" s="2">
        <v>91</v>
      </c>
      <c r="D19" s="3">
        <v>34</v>
      </c>
      <c r="E19" s="3">
        <v>41</v>
      </c>
      <c r="F19" s="3">
        <v>9</v>
      </c>
      <c r="G19" s="3">
        <v>3</v>
      </c>
      <c r="H19" s="3">
        <v>2</v>
      </c>
      <c r="I19" s="3">
        <v>2</v>
      </c>
      <c r="J19" s="3">
        <v>0</v>
      </c>
      <c r="K19" s="3">
        <v>0</v>
      </c>
      <c r="L19" s="3">
        <v>0</v>
      </c>
      <c r="M19" s="3">
        <v>0</v>
      </c>
    </row>
    <row r="20" spans="1:13" s="3" customFormat="1" ht="13.2" x14ac:dyDescent="0.2">
      <c r="A20" s="3" t="s">
        <v>46</v>
      </c>
      <c r="B20" s="1"/>
      <c r="C20" s="2">
        <v>141</v>
      </c>
      <c r="D20" s="3">
        <v>80</v>
      </c>
      <c r="E20" s="3">
        <v>40</v>
      </c>
      <c r="F20" s="3">
        <v>15</v>
      </c>
      <c r="G20" s="3">
        <v>4</v>
      </c>
      <c r="H20" s="3">
        <v>1</v>
      </c>
      <c r="I20" s="3">
        <v>1</v>
      </c>
      <c r="J20" s="3">
        <v>0</v>
      </c>
      <c r="K20" s="3">
        <v>0</v>
      </c>
      <c r="L20" s="3">
        <v>0</v>
      </c>
      <c r="M20" s="3">
        <v>0</v>
      </c>
    </row>
    <row r="21" spans="1:13" ht="13.2" x14ac:dyDescent="0.2">
      <c r="A21" s="4"/>
      <c r="B21" s="5"/>
      <c r="C21" s="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s="3" customFormat="1" ht="13.2" x14ac:dyDescent="0.2">
      <c r="A22" s="3" t="s">
        <v>18</v>
      </c>
      <c r="B22" s="1"/>
      <c r="C22" s="2">
        <f>SUM(D22:M22)</f>
        <v>46</v>
      </c>
      <c r="D22" s="6">
        <f>D23</f>
        <v>21</v>
      </c>
      <c r="E22" s="6">
        <f t="shared" ref="E22:M22" si="3">E23</f>
        <v>15</v>
      </c>
      <c r="F22" s="6">
        <f t="shared" si="3"/>
        <v>6</v>
      </c>
      <c r="G22" s="6">
        <f t="shared" si="3"/>
        <v>4</v>
      </c>
      <c r="H22" s="6">
        <f t="shared" si="3"/>
        <v>0</v>
      </c>
      <c r="I22" s="6">
        <f t="shared" si="3"/>
        <v>0</v>
      </c>
      <c r="J22" s="6">
        <f t="shared" si="3"/>
        <v>0</v>
      </c>
      <c r="K22" s="6">
        <f t="shared" si="3"/>
        <v>0</v>
      </c>
      <c r="L22" s="6">
        <f t="shared" si="3"/>
        <v>0</v>
      </c>
      <c r="M22" s="6">
        <f t="shared" si="3"/>
        <v>0</v>
      </c>
    </row>
    <row r="23" spans="1:13" s="3" customFormat="1" ht="13.2" x14ac:dyDescent="0.2">
      <c r="B23" s="1" t="s">
        <v>44</v>
      </c>
      <c r="C23" s="2">
        <v>46</v>
      </c>
      <c r="D23" s="3">
        <v>21</v>
      </c>
      <c r="E23" s="3">
        <v>15</v>
      </c>
      <c r="F23" s="3">
        <v>6</v>
      </c>
      <c r="G23" s="3">
        <v>4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</row>
    <row r="24" spans="1:13" s="3" customFormat="1" ht="13.2" x14ac:dyDescent="0.2">
      <c r="B24" s="1"/>
      <c r="C24" s="2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s="3" customFormat="1" ht="13.2" x14ac:dyDescent="0.2">
      <c r="A25" s="3" t="s">
        <v>19</v>
      </c>
      <c r="B25" s="1"/>
      <c r="C25" s="2">
        <f>SUM(D25:M25)</f>
        <v>80</v>
      </c>
      <c r="D25" s="6">
        <f>SUM(D26:D29)</f>
        <v>32</v>
      </c>
      <c r="E25" s="6">
        <f t="shared" ref="E25:M25" si="4">SUM(E26:E29)</f>
        <v>35</v>
      </c>
      <c r="F25" s="6">
        <f t="shared" si="4"/>
        <v>10</v>
      </c>
      <c r="G25" s="6">
        <f t="shared" si="4"/>
        <v>2</v>
      </c>
      <c r="H25" s="6">
        <f t="shared" si="4"/>
        <v>0</v>
      </c>
      <c r="I25" s="6">
        <f t="shared" si="4"/>
        <v>1</v>
      </c>
      <c r="J25" s="6">
        <f t="shared" si="4"/>
        <v>0</v>
      </c>
      <c r="K25" s="6">
        <f t="shared" si="4"/>
        <v>0</v>
      </c>
      <c r="L25" s="6">
        <f t="shared" si="4"/>
        <v>0</v>
      </c>
      <c r="M25" s="6">
        <f t="shared" si="4"/>
        <v>0</v>
      </c>
    </row>
    <row r="26" spans="1:13" s="3" customFormat="1" ht="13.2" x14ac:dyDescent="0.2">
      <c r="B26" s="1" t="s">
        <v>20</v>
      </c>
      <c r="C26" s="2">
        <v>2</v>
      </c>
      <c r="D26" s="3">
        <v>1</v>
      </c>
      <c r="E26" s="3">
        <v>1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</row>
    <row r="27" spans="1:13" s="3" customFormat="1" ht="13.2" x14ac:dyDescent="0.2">
      <c r="B27" s="1" t="s">
        <v>21</v>
      </c>
      <c r="C27" s="2">
        <v>14</v>
      </c>
      <c r="D27" s="3">
        <v>7</v>
      </c>
      <c r="E27" s="3">
        <v>5</v>
      </c>
      <c r="F27" s="3">
        <v>2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</row>
    <row r="28" spans="1:13" s="3" customFormat="1" ht="13.2" x14ac:dyDescent="0.2">
      <c r="A28" s="1"/>
      <c r="B28" s="1" t="s">
        <v>22</v>
      </c>
      <c r="C28" s="2">
        <v>19</v>
      </c>
      <c r="D28" s="3">
        <v>9</v>
      </c>
      <c r="E28" s="3">
        <v>7</v>
      </c>
      <c r="F28" s="3">
        <v>2</v>
      </c>
      <c r="G28" s="3">
        <v>1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</row>
    <row r="29" spans="1:13" s="3" customFormat="1" ht="13.2" x14ac:dyDescent="0.2">
      <c r="A29" s="1"/>
      <c r="B29" s="1" t="s">
        <v>51</v>
      </c>
      <c r="C29" s="2">
        <v>45</v>
      </c>
      <c r="D29" s="3">
        <v>15</v>
      </c>
      <c r="E29" s="3">
        <v>22</v>
      </c>
      <c r="F29" s="3">
        <v>6</v>
      </c>
      <c r="G29" s="3">
        <v>1</v>
      </c>
      <c r="H29" s="3">
        <v>0</v>
      </c>
      <c r="I29" s="3">
        <v>1</v>
      </c>
      <c r="J29" s="3">
        <v>0</v>
      </c>
      <c r="K29" s="3">
        <v>0</v>
      </c>
      <c r="L29" s="3">
        <v>0</v>
      </c>
      <c r="M29" s="3">
        <v>0</v>
      </c>
    </row>
    <row r="30" spans="1:13" ht="13.2" x14ac:dyDescent="0.2">
      <c r="A30" s="4"/>
      <c r="B30" s="5"/>
      <c r="C30" s="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s="3" customFormat="1" ht="13.2" x14ac:dyDescent="0.2">
      <c r="A31" s="3" t="s">
        <v>23</v>
      </c>
      <c r="B31" s="1"/>
      <c r="C31" s="2">
        <f>SUM(D31:M31)</f>
        <v>173</v>
      </c>
      <c r="D31" s="6">
        <f>D32</f>
        <v>67</v>
      </c>
      <c r="E31" s="6">
        <f t="shared" ref="E31:M31" si="5">E32</f>
        <v>77</v>
      </c>
      <c r="F31" s="6">
        <f t="shared" si="5"/>
        <v>22</v>
      </c>
      <c r="G31" s="6">
        <f t="shared" si="5"/>
        <v>3</v>
      </c>
      <c r="H31" s="6">
        <f t="shared" si="5"/>
        <v>3</v>
      </c>
      <c r="I31" s="6">
        <f t="shared" si="5"/>
        <v>1</v>
      </c>
      <c r="J31" s="6">
        <f t="shared" si="5"/>
        <v>0</v>
      </c>
      <c r="K31" s="6">
        <f t="shared" si="5"/>
        <v>0</v>
      </c>
      <c r="L31" s="6">
        <f t="shared" si="5"/>
        <v>0</v>
      </c>
      <c r="M31" s="6">
        <f t="shared" si="5"/>
        <v>0</v>
      </c>
    </row>
    <row r="32" spans="1:13" s="3" customFormat="1" ht="13.2" x14ac:dyDescent="0.2">
      <c r="B32" s="1" t="s">
        <v>24</v>
      </c>
      <c r="C32" s="2">
        <v>173</v>
      </c>
      <c r="D32" s="3">
        <v>67</v>
      </c>
      <c r="E32" s="3">
        <v>77</v>
      </c>
      <c r="F32" s="3">
        <v>22</v>
      </c>
      <c r="G32" s="3">
        <v>3</v>
      </c>
      <c r="H32" s="3">
        <v>3</v>
      </c>
      <c r="I32" s="3">
        <v>1</v>
      </c>
      <c r="J32" s="3">
        <v>0</v>
      </c>
      <c r="K32" s="3">
        <v>0</v>
      </c>
      <c r="L32" s="3">
        <v>0</v>
      </c>
      <c r="M32" s="3">
        <v>0</v>
      </c>
    </row>
    <row r="33" spans="1:17" s="3" customFormat="1" ht="13.2" x14ac:dyDescent="0.2">
      <c r="B33" s="1"/>
      <c r="C33" s="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7" s="3" customFormat="1" ht="13.2" x14ac:dyDescent="0.2">
      <c r="A34" s="3" t="s">
        <v>25</v>
      </c>
      <c r="B34" s="1"/>
      <c r="C34" s="2">
        <f>SUM(D34:M34)</f>
        <v>292</v>
      </c>
      <c r="D34" s="6">
        <f>SUM(D35:D40)</f>
        <v>128</v>
      </c>
      <c r="E34" s="6">
        <f t="shared" ref="E34:M34" si="6">SUM(E35:E40)</f>
        <v>116</v>
      </c>
      <c r="F34" s="6">
        <f t="shared" si="6"/>
        <v>39</v>
      </c>
      <c r="G34" s="6">
        <f t="shared" si="6"/>
        <v>7</v>
      </c>
      <c r="H34" s="6">
        <f t="shared" si="6"/>
        <v>2</v>
      </c>
      <c r="I34" s="6">
        <f t="shared" si="6"/>
        <v>0</v>
      </c>
      <c r="J34" s="6">
        <f t="shared" si="6"/>
        <v>0</v>
      </c>
      <c r="K34" s="6">
        <f t="shared" si="6"/>
        <v>0</v>
      </c>
      <c r="L34" s="6">
        <f t="shared" si="6"/>
        <v>0</v>
      </c>
      <c r="M34" s="6">
        <f t="shared" si="6"/>
        <v>0</v>
      </c>
    </row>
    <row r="35" spans="1:17" s="3" customFormat="1" ht="13.2" x14ac:dyDescent="0.2">
      <c r="B35" s="1" t="s">
        <v>26</v>
      </c>
      <c r="C35" s="2">
        <v>7</v>
      </c>
      <c r="D35" s="3">
        <v>3</v>
      </c>
      <c r="E35" s="3">
        <v>4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</row>
    <row r="36" spans="1:17" s="3" customFormat="1" ht="13.2" x14ac:dyDescent="0.2">
      <c r="B36" s="1" t="s">
        <v>27</v>
      </c>
      <c r="C36" s="2">
        <v>14</v>
      </c>
      <c r="D36" s="3">
        <v>2</v>
      </c>
      <c r="E36" s="3">
        <v>9</v>
      </c>
      <c r="F36" s="3">
        <v>2</v>
      </c>
      <c r="G36" s="3">
        <v>1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</row>
    <row r="37" spans="1:17" s="3" customFormat="1" ht="13.2" x14ac:dyDescent="0.2">
      <c r="A37" s="1"/>
      <c r="B37" s="1" t="s">
        <v>28</v>
      </c>
      <c r="C37" s="2">
        <v>68</v>
      </c>
      <c r="D37" s="3">
        <v>36</v>
      </c>
      <c r="E37" s="3">
        <v>23</v>
      </c>
      <c r="F37" s="3">
        <v>8</v>
      </c>
      <c r="G37" s="3">
        <v>1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</row>
    <row r="38" spans="1:17" s="3" customFormat="1" ht="13.2" x14ac:dyDescent="0.2">
      <c r="A38" s="1"/>
      <c r="B38" s="1" t="s">
        <v>29</v>
      </c>
      <c r="C38" s="2">
        <v>29</v>
      </c>
      <c r="D38" s="3">
        <v>13</v>
      </c>
      <c r="E38" s="3">
        <v>14</v>
      </c>
      <c r="F38" s="3">
        <v>1</v>
      </c>
      <c r="G38" s="3">
        <v>0</v>
      </c>
      <c r="H38" s="3">
        <v>1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</row>
    <row r="39" spans="1:17" s="3" customFormat="1" ht="13.2" x14ac:dyDescent="0.2">
      <c r="B39" s="1" t="s">
        <v>30</v>
      </c>
      <c r="C39" s="2">
        <v>11</v>
      </c>
      <c r="D39" s="3">
        <v>1</v>
      </c>
      <c r="E39" s="3">
        <v>5</v>
      </c>
      <c r="F39" s="3">
        <v>4</v>
      </c>
      <c r="G39" s="3">
        <v>0</v>
      </c>
      <c r="H39" s="3">
        <v>1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</row>
    <row r="40" spans="1:17" s="3" customFormat="1" ht="13.2" x14ac:dyDescent="0.2">
      <c r="B40" s="1" t="s">
        <v>40</v>
      </c>
      <c r="C40" s="2">
        <v>163</v>
      </c>
      <c r="D40" s="3">
        <v>73</v>
      </c>
      <c r="E40" s="3">
        <v>61</v>
      </c>
      <c r="F40" s="3">
        <v>24</v>
      </c>
      <c r="G40" s="3">
        <v>5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</row>
    <row r="41" spans="1:17" ht="13.2" x14ac:dyDescent="0.2">
      <c r="A41" s="4"/>
      <c r="B41" s="5"/>
      <c r="C41" s="2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7" s="3" customFormat="1" ht="13.2" x14ac:dyDescent="0.2">
      <c r="A42" s="3" t="s">
        <v>31</v>
      </c>
      <c r="B42" s="1"/>
      <c r="C42" s="2">
        <f>SUM(D42:M42)</f>
        <v>6</v>
      </c>
      <c r="D42" s="6">
        <f>SUM(D43:D44)</f>
        <v>1</v>
      </c>
      <c r="E42" s="6">
        <f t="shared" ref="E42:M42" si="7">SUM(E43:E44)</f>
        <v>3</v>
      </c>
      <c r="F42" s="6">
        <f t="shared" si="7"/>
        <v>2</v>
      </c>
      <c r="G42" s="6">
        <f t="shared" si="7"/>
        <v>0</v>
      </c>
      <c r="H42" s="6">
        <f t="shared" si="7"/>
        <v>0</v>
      </c>
      <c r="I42" s="6">
        <f t="shared" si="7"/>
        <v>0</v>
      </c>
      <c r="J42" s="6">
        <f t="shared" si="7"/>
        <v>0</v>
      </c>
      <c r="K42" s="6">
        <f t="shared" si="7"/>
        <v>0</v>
      </c>
      <c r="L42" s="6">
        <f t="shared" si="7"/>
        <v>0</v>
      </c>
      <c r="M42" s="6">
        <f t="shared" si="7"/>
        <v>0</v>
      </c>
    </row>
    <row r="43" spans="1:17" s="3" customFormat="1" ht="13.2" x14ac:dyDescent="0.2">
      <c r="B43" s="1" t="s">
        <v>32</v>
      </c>
      <c r="C43" s="2">
        <v>4</v>
      </c>
      <c r="D43" s="3">
        <v>1</v>
      </c>
      <c r="E43" s="3">
        <v>1</v>
      </c>
      <c r="F43" s="3">
        <v>2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</row>
    <row r="44" spans="1:17" s="3" customFormat="1" ht="13.2" x14ac:dyDescent="0.2">
      <c r="A44" s="1"/>
      <c r="B44" s="1" t="s">
        <v>33</v>
      </c>
      <c r="C44" s="2">
        <v>2</v>
      </c>
      <c r="D44" s="3">
        <v>0</v>
      </c>
      <c r="E44" s="3">
        <v>2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</row>
    <row r="45" spans="1:17" ht="13.2" x14ac:dyDescent="0.2">
      <c r="A45" s="4"/>
      <c r="B45" s="5"/>
      <c r="C45" s="2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7" ht="13.2" x14ac:dyDescent="0.2">
      <c r="A46" s="4" t="s">
        <v>52</v>
      </c>
      <c r="B46" s="5"/>
      <c r="C46" s="2">
        <v>1047</v>
      </c>
      <c r="D46" s="6">
        <v>522</v>
      </c>
      <c r="E46" s="6">
        <v>368</v>
      </c>
      <c r="F46" s="6">
        <v>121</v>
      </c>
      <c r="G46" s="6">
        <v>28</v>
      </c>
      <c r="H46" s="6">
        <v>5</v>
      </c>
      <c r="I46" s="6">
        <v>2</v>
      </c>
      <c r="J46" s="6">
        <v>0</v>
      </c>
      <c r="K46" s="6">
        <v>1</v>
      </c>
      <c r="L46" s="6">
        <v>0</v>
      </c>
      <c r="M46" s="6">
        <v>0</v>
      </c>
      <c r="Q46" s="12"/>
    </row>
    <row r="47" spans="1:17" ht="13.2" x14ac:dyDescent="0.2">
      <c r="A47" s="4" t="s">
        <v>47</v>
      </c>
      <c r="B47" s="5"/>
      <c r="C47" s="2">
        <v>1567</v>
      </c>
      <c r="D47" s="6">
        <v>706</v>
      </c>
      <c r="E47" s="6">
        <v>577</v>
      </c>
      <c r="F47" s="6">
        <v>213</v>
      </c>
      <c r="G47" s="6">
        <v>51</v>
      </c>
      <c r="H47" s="6">
        <v>13</v>
      </c>
      <c r="I47" s="6">
        <v>4</v>
      </c>
      <c r="J47" s="6">
        <v>2</v>
      </c>
      <c r="K47" s="6">
        <v>1</v>
      </c>
      <c r="L47" s="6">
        <v>0</v>
      </c>
      <c r="M47" s="6">
        <v>0</v>
      </c>
      <c r="Q47" s="12"/>
    </row>
    <row r="48" spans="1:17" ht="13.2" x14ac:dyDescent="0.2">
      <c r="A48" s="4" t="s">
        <v>48</v>
      </c>
      <c r="B48" s="5"/>
      <c r="C48" s="2">
        <v>650</v>
      </c>
      <c r="D48" s="6">
        <v>280</v>
      </c>
      <c r="E48" s="6">
        <v>234</v>
      </c>
      <c r="F48" s="6">
        <v>103</v>
      </c>
      <c r="G48" s="6">
        <v>21</v>
      </c>
      <c r="H48" s="6">
        <v>8</v>
      </c>
      <c r="I48" s="6">
        <v>3</v>
      </c>
      <c r="J48" s="6">
        <v>1</v>
      </c>
      <c r="K48" s="6">
        <v>0</v>
      </c>
      <c r="L48" s="6">
        <v>0</v>
      </c>
      <c r="M48" s="6">
        <v>0</v>
      </c>
      <c r="Q48" s="12"/>
    </row>
    <row r="49" spans="1:17" ht="13.2" x14ac:dyDescent="0.2">
      <c r="A49" s="4" t="s">
        <v>49</v>
      </c>
      <c r="B49" s="5"/>
      <c r="C49" s="2">
        <v>126</v>
      </c>
      <c r="D49" s="6">
        <v>53</v>
      </c>
      <c r="E49" s="6">
        <v>50</v>
      </c>
      <c r="F49" s="6">
        <v>16</v>
      </c>
      <c r="G49" s="6">
        <v>6</v>
      </c>
      <c r="H49" s="6">
        <v>0</v>
      </c>
      <c r="I49" s="6">
        <v>1</v>
      </c>
      <c r="J49" s="6">
        <v>0</v>
      </c>
      <c r="K49" s="6">
        <v>0</v>
      </c>
      <c r="L49" s="6">
        <v>0</v>
      </c>
      <c r="M49" s="6">
        <v>0</v>
      </c>
      <c r="Q49" s="12"/>
    </row>
    <row r="50" spans="1:17" ht="13.8" thickBot="1" x14ac:dyDescent="0.25">
      <c r="A50" s="8" t="s">
        <v>50</v>
      </c>
      <c r="B50" s="9"/>
      <c r="C50" s="21">
        <v>763</v>
      </c>
      <c r="D50" s="22">
        <v>341</v>
      </c>
      <c r="E50" s="22">
        <v>281</v>
      </c>
      <c r="F50" s="22">
        <v>117</v>
      </c>
      <c r="G50" s="22">
        <v>21</v>
      </c>
      <c r="H50" s="22">
        <v>3</v>
      </c>
      <c r="I50" s="22">
        <v>0</v>
      </c>
      <c r="J50" s="22">
        <v>0</v>
      </c>
      <c r="K50" s="22">
        <v>0</v>
      </c>
      <c r="L50" s="22">
        <v>0</v>
      </c>
      <c r="M50" s="6">
        <v>0</v>
      </c>
      <c r="Q50" s="12"/>
    </row>
    <row r="51" spans="1:17" ht="13.2" x14ac:dyDescent="0.2">
      <c r="A51" s="4"/>
      <c r="B51" s="4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1" t="s">
        <v>34</v>
      </c>
      <c r="Q51" s="12"/>
    </row>
    <row r="52" spans="1:17" ht="13.2" x14ac:dyDescent="0.2">
      <c r="A52" s="13"/>
      <c r="B52" s="4"/>
    </row>
    <row r="53" spans="1:17" ht="13.2" x14ac:dyDescent="0.2">
      <c r="B53" s="4"/>
      <c r="C53" s="12"/>
    </row>
  </sheetData>
  <phoneticPr fontId="2"/>
  <printOptions horizontalCentered="1"/>
  <pageMargins left="0.6692913385826772" right="0.39370078740157483" top="0.62992125984251968" bottom="0.35433070866141736" header="0.31496062992125984" footer="0.2362204724409449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Sheet1!第１０表_出生順位別出生児数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羽田栞</dc:creator>
  <cp:lastModifiedBy>山梨県</cp:lastModifiedBy>
  <cp:lastPrinted>2021-01-15T04:15:29Z</cp:lastPrinted>
  <dcterms:created xsi:type="dcterms:W3CDTF">2005-02-07T08:42:17Z</dcterms:created>
  <dcterms:modified xsi:type="dcterms:W3CDTF">2026-02-06T04:34:05Z</dcterms:modified>
</cp:coreProperties>
</file>