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00321702\Downloads\OneDrive_1_2024-2-6\"/>
    </mc:Choice>
  </mc:AlternateContent>
  <xr:revisionPtr revIDLastSave="0" documentId="13_ncr:1_{895DC2A0-D4EF-4B62-B3BE-979DFF506753}" xr6:coauthVersionLast="47" xr6:coauthVersionMax="47" xr10:uidLastSave="{00000000-0000-0000-0000-000000000000}"/>
  <bookViews>
    <workbookView xWindow="1560" yWindow="2310" windowWidth="28800" windowHeight="18210" tabRatio="778" activeTab="2" xr2:uid="{00000000-000D-0000-FFFF-FFFF00000000}"/>
  </bookViews>
  <sheets>
    <sheet name="1表紙" sheetId="4" r:id="rId1"/>
    <sheet name="2総括" sheetId="5" r:id="rId2"/>
    <sheet name="３内訳" sheetId="21" r:id="rId3"/>
  </sheets>
  <externalReferences>
    <externalReference r:id="rId4"/>
  </externalReferences>
  <definedNames>
    <definedName name="_a" localSheetId="2" hidden="1">#REF!</definedName>
    <definedName name="_a" hidden="1">#REF!</definedName>
    <definedName name="_Fill" localSheetId="2" hidden="1">#REF!</definedName>
    <definedName name="_Fill" hidden="1">#REF!</definedName>
    <definedName name="_Key1" hidden="1">#REF!</definedName>
    <definedName name="_Key2" hidden="1">#REF!</definedName>
    <definedName name="_Order1" hidden="1">0</definedName>
    <definedName name="_Order2" hidden="1">255</definedName>
    <definedName name="_Sort" hidden="1">#REF!</definedName>
    <definedName name="\d" localSheetId="2">#REF!</definedName>
    <definedName name="\d">#REF!</definedName>
    <definedName name="a" localSheetId="2">#REF!</definedName>
    <definedName name="a">#REF!</definedName>
    <definedName name="CLPCスキャナ他総合計" localSheetId="2">#REF!</definedName>
    <definedName name="CLPCスキャナ他総合計">#REF!</definedName>
    <definedName name="CLPCプリンタ合計" localSheetId="2">#REF!</definedName>
    <definedName name="CLPCプリンタ合計">#REF!</definedName>
    <definedName name="CLPC依頼処理端末ソフト" localSheetId="2">#REF!</definedName>
    <definedName name="CLPC依頼処理端末ソフト">#REF!</definedName>
    <definedName name="CLPC依頼処理端末ハード" localSheetId="2">#REF!</definedName>
    <definedName name="CLPC依頼処理端末ハード">#REF!</definedName>
    <definedName name="CLPC依頼処理端末総合計" localSheetId="2">#REF!</definedName>
    <definedName name="CLPC依頼処理端末総合計">#REF!</definedName>
    <definedName name="CLPC総合計" localSheetId="2">#REF!</definedName>
    <definedName name="CLPC総合計">#REF!</definedName>
    <definedName name="CLPC端末Aソフト" localSheetId="2">#REF!</definedName>
    <definedName name="CLPC端末Aソフト">#REF!</definedName>
    <definedName name="CLPC端末Aハード" localSheetId="2">#REF!</definedName>
    <definedName name="CLPC端末Aハード">#REF!</definedName>
    <definedName name="CLPC端末A合計" localSheetId="2">#REF!</definedName>
    <definedName name="CLPC端末A合計">#REF!</definedName>
    <definedName name="CLPC端末Bソフト" localSheetId="2">#REF!</definedName>
    <definedName name="CLPC端末Bソフト">#REF!</definedName>
    <definedName name="CLPC端末Bハード" localSheetId="2">#REF!</definedName>
    <definedName name="CLPC端末Bハード">#REF!</definedName>
    <definedName name="CLPC端末B合計" localSheetId="2">#REF!</definedName>
    <definedName name="CLPC端末B合計">#REF!</definedName>
    <definedName name="CLPC端末Cソフト" localSheetId="2">#REF!</definedName>
    <definedName name="CLPC端末Cソフト">#REF!</definedName>
    <definedName name="CLPC端末Cハード" localSheetId="2">#REF!</definedName>
    <definedName name="CLPC端末Cハード">#REF!</definedName>
    <definedName name="CLPC端末C合計" localSheetId="2">#REF!</definedName>
    <definedName name="CLPC端末C合計">#REF!</definedName>
    <definedName name="CLSVビデオサーバソフト" localSheetId="2">#REF!</definedName>
    <definedName name="CLSVビデオサーバソフト">#REF!</definedName>
    <definedName name="CLSVビデオサーバハード" localSheetId="2">#REF!</definedName>
    <definedName name="CLSVビデオサーバハード">#REF!</definedName>
    <definedName name="CLSVビデオサーバ合計" localSheetId="2">#REF!</definedName>
    <definedName name="CLSVビデオサーバ合計">#REF!</definedName>
    <definedName name="CLSVビデオ管理サーバソフト" localSheetId="2">#REF!</definedName>
    <definedName name="CLSVビデオ管理サーバソフト">#REF!</definedName>
    <definedName name="CLSVビデオ管理サーバハード" localSheetId="2">#REF!</definedName>
    <definedName name="CLSVビデオ管理サーバハード">#REF!</definedName>
    <definedName name="CLSVビデオ管理サーバ合計" localSheetId="2">#REF!</definedName>
    <definedName name="CLSVビデオ管理サーバ合計">#REF!</definedName>
    <definedName name="CLSVマニュアルDBソフト" localSheetId="2">#REF!</definedName>
    <definedName name="CLSVマニュアルDBソフト">#REF!</definedName>
    <definedName name="CLSVマニュアルDBハード" localSheetId="2">#REF!</definedName>
    <definedName name="CLSVマニュアルDBハード">#REF!</definedName>
    <definedName name="CLSVマニュアルDB合計" localSheetId="2">#REF!</definedName>
    <definedName name="CLSVマニュアルDB合計">#REF!</definedName>
    <definedName name="CLSV総合計" localSheetId="2">#REF!</definedName>
    <definedName name="CLSV総合計">#REF!</definedName>
    <definedName name="CLSV電子メールサーバソフト" localSheetId="2">#REF!</definedName>
    <definedName name="CLSV電子メールサーバソフト">#REF!</definedName>
    <definedName name="CLSV電子メールサーバハード" localSheetId="2">#REF!</definedName>
    <definedName name="CLSV電子メールサーバハード">#REF!</definedName>
    <definedName name="CLSV電子メールサーバ合計" localSheetId="2">#REF!</definedName>
    <definedName name="CLSV電子メールサーバ合計">#REF!</definedName>
    <definedName name="CLSV統合コンソール合計" localSheetId="2">#REF!</definedName>
    <definedName name="CLSV統合コンソール合計">#REF!</definedName>
    <definedName name="CLSV文書管理サーバソフト" localSheetId="2">#REF!</definedName>
    <definedName name="CLSV文書管理サーバソフト">#REF!</definedName>
    <definedName name="CLSV文書管理サーバハード" localSheetId="2">#REF!</definedName>
    <definedName name="CLSV文書管理サーバハード">#REF!</definedName>
    <definedName name="CLSV文書管理サーバ合計" localSheetId="2">#REF!</definedName>
    <definedName name="CLSV文書管理サーバ合計">#REF!</definedName>
    <definedName name="date">[1]構成リスト!$J$1</definedName>
    <definedName name="export_2">#REF!</definedName>
    <definedName name="H9年度_ISM3_D_34_巻取り__8_は9年度_H10年度0_D_2_D_0125_及びI_RT1_67_巻取り" localSheetId="2">#REF!</definedName>
    <definedName name="H9年度_ISM3_D_34_巻取り__8_は9年度_H10年度0_D_2_D_0125_及びI_RT1_67_巻取り">#REF!</definedName>
    <definedName name="koujikakaku" localSheetId="1">'2総括'!$F$5</definedName>
    <definedName name="koujikakaku" localSheetId="2">#REF!</definedName>
    <definedName name="koujikakaku">#REF!</definedName>
    <definedName name="OPNWスイッチングハブ合計" localSheetId="2">#REF!</definedName>
    <definedName name="OPNWスイッチングハブ合計">#REF!</definedName>
    <definedName name="OPNWマルチキャストルータ合計" localSheetId="2">#REF!</definedName>
    <definedName name="OPNWマルチキャストルータ合計">#REF!</definedName>
    <definedName name="OPNWルータ1型合計" localSheetId="2">#REF!</definedName>
    <definedName name="OPNWルータ1型合計">#REF!</definedName>
    <definedName name="OPNWルータ2型合計" localSheetId="2">#REF!</definedName>
    <definedName name="OPNWルータ2型合計">#REF!</definedName>
    <definedName name="OPNWルータ3型合計" localSheetId="2">#REF!</definedName>
    <definedName name="OPNWルータ3型合計">#REF!</definedName>
    <definedName name="OPNW総合計" localSheetId="2">#REF!</definedName>
    <definedName name="OPNW総合計">#REF!</definedName>
    <definedName name="OPNW端末用品合計" localSheetId="2">#REF!</definedName>
    <definedName name="OPNW端末用品合計">#REF!</definedName>
    <definedName name="OPNW付属品合計" localSheetId="2">#REF!</definedName>
    <definedName name="OPNW付属品合計">#REF!</definedName>
    <definedName name="OPPCスキャナ他総合計" localSheetId="2">#REF!</definedName>
    <definedName name="OPPCスキャナ他総合計">#REF!</definedName>
    <definedName name="OPPCプリンタ合計" localSheetId="2">#REF!</definedName>
    <definedName name="OPPCプリンタ合計">#REF!</definedName>
    <definedName name="OPPC総合計" localSheetId="2">#REF!</definedName>
    <definedName name="OPPC総合計">#REF!</definedName>
    <definedName name="OPPC端末Ⅰソフト" localSheetId="2">#REF!</definedName>
    <definedName name="OPPC端末Ⅰソフト">#REF!</definedName>
    <definedName name="OPPC端末Ⅰハード" localSheetId="2">#REF!</definedName>
    <definedName name="OPPC端末Ⅰハード">#REF!</definedName>
    <definedName name="OPPC端末Ⅰ合計" localSheetId="2">#REF!</definedName>
    <definedName name="OPPC端末Ⅰ合計">#REF!</definedName>
    <definedName name="OPPC端末Ⅱソフト" localSheetId="2">#REF!</definedName>
    <definedName name="OPPC端末Ⅱソフト">#REF!</definedName>
    <definedName name="OPPC端末Ⅱハード" localSheetId="2">#REF!</definedName>
    <definedName name="OPPC端末Ⅱハード">#REF!</definedName>
    <definedName name="OPPC端末Ⅱ合計" localSheetId="2">#REF!</definedName>
    <definedName name="OPPC端末Ⅱ合計">#REF!</definedName>
    <definedName name="OPPC端末Ⅲソフト" localSheetId="2">#REF!</definedName>
    <definedName name="OPPC端末Ⅲソフト">#REF!</definedName>
    <definedName name="OPPC端末Ⅲハード" localSheetId="2">#REF!</definedName>
    <definedName name="OPPC端末Ⅲハード">#REF!</definedName>
    <definedName name="OPPC端末Ⅲ合計" localSheetId="2">#REF!</definedName>
    <definedName name="OPPC端末Ⅲ合計">#REF!</definedName>
    <definedName name="OPSVIDSサーバソフト" localSheetId="2">#REF!</definedName>
    <definedName name="OPSVIDSサーバソフト">#REF!</definedName>
    <definedName name="OPSVIDSサーバハード" localSheetId="2">#REF!</definedName>
    <definedName name="OPSVIDSサーバハード">#REF!</definedName>
    <definedName name="OPSVIDSサーバ合計" localSheetId="2">#REF!</definedName>
    <definedName name="OPSVIDSサーバ合計">#REF!</definedName>
    <definedName name="OPSVビデオサーバソフト" localSheetId="2">#REF!</definedName>
    <definedName name="OPSVビデオサーバソフト">#REF!</definedName>
    <definedName name="OPSVビデオサーバハード" localSheetId="2">#REF!</definedName>
    <definedName name="OPSVビデオサーバハード">#REF!</definedName>
    <definedName name="OPSVビデオサーバ合計" localSheetId="2">#REF!</definedName>
    <definedName name="OPSVビデオサーバ合計">#REF!</definedName>
    <definedName name="OPSVビデオ管理サーバソフト" localSheetId="2">#REF!</definedName>
    <definedName name="OPSVビデオ管理サーバソフト">#REF!</definedName>
    <definedName name="OPSVビデオ管理サーバハード" localSheetId="2">#REF!</definedName>
    <definedName name="OPSVビデオ管理サーバハード">#REF!</definedName>
    <definedName name="OPSVビデオ管理サーバ合計" localSheetId="2">#REF!</definedName>
    <definedName name="OPSVビデオ管理サーバ合計">#REF!</definedName>
    <definedName name="OPSVプロキシファイアウォールソフト" localSheetId="2">#REF!</definedName>
    <definedName name="OPSVプロキシファイアウォールソフト">#REF!</definedName>
    <definedName name="OPSVプロキシファイアウォールハード" localSheetId="2">#REF!</definedName>
    <definedName name="OPSVプロキシファイアウォールハード">#REF!</definedName>
    <definedName name="OPSVプロキシファイアウォール合計" localSheetId="2">#REF!</definedName>
    <definedName name="OPSVプロキシファイアウォール合計">#REF!</definedName>
    <definedName name="OPSVマニュアルDBソフト" localSheetId="2">#REF!</definedName>
    <definedName name="OPSVマニュアルDBソフト">#REF!</definedName>
    <definedName name="OPSVマニュアルDBハード" localSheetId="2">#REF!</definedName>
    <definedName name="OPSVマニュアルDBハード">#REF!</definedName>
    <definedName name="OPSVマニュアルDB合計" localSheetId="2">#REF!</definedName>
    <definedName name="OPSVマニュアルDB合計">#REF!</definedName>
    <definedName name="OPSV気象協会合計" localSheetId="2">#REF!</definedName>
    <definedName name="OPSV気象協会合計">#REF!</definedName>
    <definedName name="OPSV総合計" localSheetId="2">#REF!</definedName>
    <definedName name="OPSV総合計">#REF!</definedName>
    <definedName name="OPSV電子メールサーバソフト" localSheetId="2">#REF!</definedName>
    <definedName name="OPSV電子メールサーバソフト">#REF!</definedName>
    <definedName name="OPSV電子メールサーバハード" localSheetId="2">#REF!</definedName>
    <definedName name="OPSV電子メールサーバハード">#REF!</definedName>
    <definedName name="OPSV電子メールサーバ合計" localSheetId="2">#REF!</definedName>
    <definedName name="OPSV電子メールサーバ合計">#REF!</definedName>
    <definedName name="OPSV統合コンソール合計" localSheetId="2">#REF!</definedName>
    <definedName name="OPSV統合コンソール合計">#REF!</definedName>
    <definedName name="OPSV文書管理サーバソフト" localSheetId="2">#REF!</definedName>
    <definedName name="OPSV文書管理サーバソフト">#REF!</definedName>
    <definedName name="OPSV文書管理サーバハード" localSheetId="2">#REF!</definedName>
    <definedName name="OPSV文書管理サーバハード">#REF!</definedName>
    <definedName name="OPSV文書管理サーバ合計" localSheetId="2">#REF!</definedName>
    <definedName name="OPSV文書管理サーバ合計">#REF!</definedName>
    <definedName name="_xlnm.Print_Area" localSheetId="0">'1表紙'!$A$1:$L$23</definedName>
    <definedName name="_xlnm.Print_Area" localSheetId="1">'2総括'!$A$1:$J$38</definedName>
    <definedName name="_xlnm.Print_Area" localSheetId="2">'３内訳'!$A$1:$I$112</definedName>
    <definedName name="_xlnm.Print_Area">#REF!</definedName>
    <definedName name="Print_Title" localSheetId="2">#REF!</definedName>
    <definedName name="Print_Title">#REF!</definedName>
    <definedName name="_xlnm.Print_Titles" localSheetId="2">'３内訳'!$1:$1</definedName>
    <definedName name="PRINTTITLE" localSheetId="2">#REF!</definedName>
    <definedName name="PRINTTITLE">#REF!</definedName>
    <definedName name="ｑｑ" localSheetId="2">#REF!</definedName>
    <definedName name="ｑｑ">#REF!</definedName>
    <definedName name="ｑｑｑ" hidden="1">#REF!</definedName>
    <definedName name="RITU" localSheetId="2">#REF!</definedName>
    <definedName name="RITU">#REF!</definedName>
    <definedName name="ｓｗｓｗｗ" localSheetId="2">#REF!</definedName>
    <definedName name="ｓｗｓｗｗ">#REF!</definedName>
    <definedName name="TABLE_03所見書出力">#REF!</definedName>
    <definedName name="tanka" localSheetId="2">#REF!</definedName>
    <definedName name="tanka">#REF!</definedName>
    <definedName name="ukeoikoujihi" localSheetId="1">'2総括'!$F$7</definedName>
    <definedName name="ukeoikoujihi" localSheetId="2">#REF!</definedName>
    <definedName name="ukeoikoujihi">#REF!</definedName>
    <definedName name="zx" localSheetId="2">#REF!</definedName>
    <definedName name="zx">#REF!</definedName>
    <definedName name="あ" localSheetId="2">#REF!</definedName>
    <definedName name="あ">#REF!</definedName>
    <definedName name="ああ" localSheetId="2">#REF!</definedName>
    <definedName name="ああ">#REF!</definedName>
    <definedName name="ああｆ" localSheetId="2">#REF!</definedName>
    <definedName name="ああｆ">#REF!</definedName>
    <definedName name="あああ" localSheetId="2">#REF!</definedName>
    <definedName name="あああ">#REF!</definedName>
    <definedName name="ああああ" localSheetId="2">#REF!</definedName>
    <definedName name="ああああ">#REF!</definedName>
    <definedName name="あうぇｒｔ" localSheetId="2">#REF!</definedName>
    <definedName name="あうぇｒｔ">#REF!</definedName>
    <definedName name="いいい" localSheetId="2">#REF!</definedName>
    <definedName name="いいい">#REF!</definedName>
    <definedName name="え" localSheetId="2">#REF!</definedName>
    <definedName name="え">#REF!</definedName>
    <definedName name="クエリ2" localSheetId="2">#REF!</definedName>
    <definedName name="クエリ2">#REF!</definedName>
    <definedName name="クエリー1" localSheetId="2">#REF!</definedName>
    <definedName name="クエリー1">#REF!</definedName>
    <definedName name="スキャナ他総合計" localSheetId="2">#REF!</definedName>
    <definedName name="スキャナ他総合計">#REF!</definedName>
    <definedName name="は" hidden="1">#REF!</definedName>
    <definedName name="依頼処理端末総合計" localSheetId="2">#REF!</definedName>
    <definedName name="依頼処理端末総合計">#REF!</definedName>
    <definedName name="気象情報システム" localSheetId="2">#REF!</definedName>
    <definedName name="気象情報システム">#REF!</definedName>
    <definedName name="松下PC切替分配器合計" localSheetId="2">#REF!</definedName>
    <definedName name="松下PC切替分配器合計">#REF!</definedName>
    <definedName name="松下RGBケーブル補償器合計" localSheetId="2">#REF!</definedName>
    <definedName name="松下RGBケーブル補償器合計">#REF!</definedName>
    <definedName name="松下アプリケーション合計" localSheetId="2">#REF!</definedName>
    <definedName name="松下アプリケーション合計">#REF!</definedName>
    <definedName name="松下ノンリニア編集装置合計" localSheetId="2">#REF!</definedName>
    <definedName name="松下ノンリニア編集装置合計">#REF!</definedName>
    <definedName name="松下映像総合計" localSheetId="2">#REF!</definedName>
    <definedName name="松下映像総合計">#REF!</definedName>
    <definedName name="松下映像蓄積装置1合計" localSheetId="2">#REF!</definedName>
    <definedName name="松下映像蓄積装置1合計">#REF!</definedName>
    <definedName name="松下映像蓄積装置2合計" localSheetId="2">#REF!</definedName>
    <definedName name="松下映像蓄積装置2合計">#REF!</definedName>
    <definedName name="松下映像蓄積装置3合計" localSheetId="2">#REF!</definedName>
    <definedName name="松下映像蓄積装置3合計">#REF!</definedName>
    <definedName name="松下高精細サーバ" localSheetId="2">#REF!</definedName>
    <definedName name="松下高精細サーバ">#REF!</definedName>
    <definedName name="松下高精細サーバ合計" localSheetId="2">#REF!</definedName>
    <definedName name="松下高精細サーバ合計">#REF!</definedName>
    <definedName name="松下高精細サーバ総合計" localSheetId="2">#REF!</definedName>
    <definedName name="松下高精細サーバ総合計">#REF!</definedName>
    <definedName name="松下書画カメラ合計" localSheetId="2">#REF!</definedName>
    <definedName name="松下書画カメラ合計">#REF!</definedName>
    <definedName name="松下小型表示装置合計" localSheetId="2">#REF!</definedName>
    <definedName name="松下小型表示装置合計">#REF!</definedName>
    <definedName name="松下大型表示装置合計" localSheetId="2">#REF!</definedName>
    <definedName name="松下大型表示装置合計">#REF!</definedName>
    <definedName name="松下卓上表示装置" localSheetId="2">#REF!</definedName>
    <definedName name="松下卓上表示装置">#REF!</definedName>
    <definedName name="松下蓄積制御端末合計" localSheetId="2">#REF!</definedName>
    <definedName name="松下蓄積制御端末合計">#REF!</definedName>
    <definedName name="松下中型表示装置" localSheetId="2">#REF!</definedName>
    <definedName name="松下中型表示装置">#REF!</definedName>
    <definedName name="松下電源制御装置合計" localSheetId="2">#REF!</definedName>
    <definedName name="松下電源制御装置合計">#REF!</definedName>
    <definedName name="積算表原価" localSheetId="2">#REF!</definedName>
    <definedName name="積算表原価">#REF!</definedName>
    <definedName name="説明"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2" i="21" l="1"/>
  <c r="I19" i="21"/>
  <c r="E73" i="21"/>
  <c r="E88" i="21"/>
  <c r="E85" i="21"/>
  <c r="E82" i="21"/>
  <c r="E79" i="21"/>
  <c r="E76" i="21"/>
  <c r="E91" i="21"/>
  <c r="E94" i="21"/>
  <c r="B41" i="21"/>
  <c r="E13" i="21"/>
  <c r="E10" i="21"/>
  <c r="E19" i="21" l="1"/>
  <c r="E16" i="21"/>
  <c r="B65" i="21" l="1"/>
  <c r="B27" i="21"/>
  <c r="B2" i="21"/>
</calcChain>
</file>

<file path=xl/sharedStrings.xml><?xml version="1.0" encoding="utf-8"?>
<sst xmlns="http://schemas.openxmlformats.org/spreadsheetml/2006/main" count="191" uniqueCount="142">
  <si>
    <t>番号</t>
  </si>
  <si>
    <t>名　　　称</t>
  </si>
  <si>
    <t>形　状</t>
  </si>
  <si>
    <t>寸　法</t>
  </si>
  <si>
    <t>数　量</t>
  </si>
  <si>
    <t>単位</t>
  </si>
  <si>
    <t>単　価（円）</t>
  </si>
  <si>
    <t>金　額　（円）</t>
  </si>
  <si>
    <t>摘　　　要</t>
  </si>
  <si>
    <t xml:space="preserve">   金</t>
  </si>
  <si>
    <t xml:space="preserve">                              </t>
  </si>
  <si>
    <t>（</t>
  </si>
  <si>
    <t>）　　　税抜き</t>
  </si>
  <si>
    <t>表  紙  共</t>
  </si>
  <si>
    <t xml:space="preserve">  位     置</t>
  </si>
  <si>
    <t xml:space="preserve">  敷     地</t>
  </si>
  <si>
    <t>同　　上</t>
  </si>
  <si>
    <t xml:space="preserve">  規     模</t>
  </si>
  <si>
    <t>概要</t>
  </si>
  <si>
    <t xml:space="preserve">   </t>
  </si>
  <si>
    <t>総         括         表</t>
  </si>
  <si>
    <t>項               目</t>
  </si>
  <si>
    <t>金         額</t>
  </si>
  <si>
    <t>摘          要</t>
  </si>
  <si>
    <t>消 費 税 相 当 額</t>
  </si>
  <si>
    <t>山梨県甲府市丸の内一丁目6番1号他</t>
    <rPh sb="16" eb="17">
      <t>ホカ</t>
    </rPh>
    <phoneticPr fontId="2"/>
  </si>
  <si>
    <t>-2</t>
    <phoneticPr fontId="2"/>
  </si>
  <si>
    <t xml:space="preserve"> </t>
    <phoneticPr fontId="2"/>
  </si>
  <si>
    <t>台</t>
    <rPh sb="0" eb="1">
      <t>ダイ</t>
    </rPh>
    <phoneticPr fontId="39"/>
  </si>
  <si>
    <t>A3モノクロレーザープリンタ</t>
    <phoneticPr fontId="39"/>
  </si>
  <si>
    <t>　</t>
    <phoneticPr fontId="2"/>
  </si>
  <si>
    <t>合計</t>
    <rPh sb="0" eb="2">
      <t>ゴウケイ</t>
    </rPh>
    <phoneticPr fontId="2"/>
  </si>
  <si>
    <t>60ヵ月</t>
    <rPh sb="3" eb="4">
      <t>ゲツ</t>
    </rPh>
    <phoneticPr fontId="2"/>
  </si>
  <si>
    <t>品　種</t>
  </si>
  <si>
    <t>内訳書</t>
    <phoneticPr fontId="2"/>
  </si>
  <si>
    <t>Ⅰ．</t>
  </si>
  <si>
    <t>式</t>
    <rPh sb="0" eb="1">
      <t>シキ</t>
    </rPh>
    <phoneticPr fontId="2"/>
  </si>
  <si>
    <t>式</t>
  </si>
  <si>
    <t>消費税相当額</t>
    <rPh sb="0" eb="2">
      <t>ショウヒ</t>
    </rPh>
    <rPh sb="2" eb="3">
      <t>ゼイ</t>
    </rPh>
    <rPh sb="3" eb="5">
      <t>ソウトウ</t>
    </rPh>
    <rPh sb="5" eb="6">
      <t>ガク</t>
    </rPh>
    <phoneticPr fontId="2"/>
  </si>
  <si>
    <t>直接業務費</t>
    <rPh sb="0" eb="2">
      <t>ギョウム</t>
    </rPh>
    <phoneticPr fontId="2"/>
  </si>
  <si>
    <t>設置設定費</t>
    <rPh sb="0" eb="3">
      <t>セッチセッテイ</t>
    </rPh>
    <phoneticPr fontId="2"/>
  </si>
  <si>
    <t>合計</t>
    <rPh sb="0" eb="2">
      <t>コウジケイ</t>
    </rPh>
    <phoneticPr fontId="2"/>
  </si>
  <si>
    <t>※</t>
    <phoneticPr fontId="2"/>
  </si>
  <si>
    <t>リース費算出</t>
    <rPh sb="0" eb="2">
      <t>サンシュt</t>
    </rPh>
    <phoneticPr fontId="2"/>
  </si>
  <si>
    <t>A</t>
    <phoneticPr fontId="2"/>
  </si>
  <si>
    <t>ヶ月</t>
    <phoneticPr fontId="2"/>
  </si>
  <si>
    <t>B</t>
    <phoneticPr fontId="2"/>
  </si>
  <si>
    <t>％</t>
    <phoneticPr fontId="2"/>
  </si>
  <si>
    <t>今年度費用</t>
    <rPh sb="0" eb="2">
      <t>ヒヨウカカクゴウケイ</t>
    </rPh>
    <phoneticPr fontId="2"/>
  </si>
  <si>
    <t>全リース料金算出　</t>
    <rPh sb="0" eb="1">
      <t>ゼンリース</t>
    </rPh>
    <phoneticPr fontId="2"/>
  </si>
  <si>
    <t>：60ヶ月×B</t>
    <phoneticPr fontId="2"/>
  </si>
  <si>
    <t>月額算出　</t>
    <rPh sb="0" eb="2">
      <t>サンシュツカケル</t>
    </rPh>
    <phoneticPr fontId="2"/>
  </si>
  <si>
    <t>：リース率(%)×A</t>
    <phoneticPr fontId="2"/>
  </si>
  <si>
    <t>3ヶ月分（B×３）</t>
    <rPh sb="0" eb="1">
      <t>ブn</t>
    </rPh>
    <phoneticPr fontId="2"/>
  </si>
  <si>
    <t>全事業費</t>
    <rPh sb="0" eb="1">
      <t>ゼン</t>
    </rPh>
    <phoneticPr fontId="2"/>
  </si>
  <si>
    <t>今年度費用</t>
    <rPh sb="0" eb="2">
      <t>ヒヨウ</t>
    </rPh>
    <phoneticPr fontId="2"/>
  </si>
  <si>
    <t>3ヶ月分</t>
    <phoneticPr fontId="2"/>
  </si>
  <si>
    <t>タブレットモード対応</t>
    <rPh sb="0" eb="2">
      <t>タイオウ</t>
    </rPh>
    <phoneticPr fontId="39"/>
  </si>
  <si>
    <t xml:space="preserve">-1 </t>
    <phoneticPr fontId="2"/>
  </si>
  <si>
    <t>既設PC撤去、移設含む</t>
    <rPh sb="0" eb="2">
      <t>キセツ</t>
    </rPh>
    <phoneticPr fontId="39"/>
  </si>
  <si>
    <t>既設プリンタ撤去、移設含む</t>
    <rPh sb="0" eb="2">
      <t>キセツ</t>
    </rPh>
    <phoneticPr fontId="39"/>
  </si>
  <si>
    <t>-３</t>
    <phoneticPr fontId="2"/>
  </si>
  <si>
    <t>−１　計</t>
    <rPh sb="0" eb="4">
      <t>ショウケイ</t>
    </rPh>
    <phoneticPr fontId="39"/>
  </si>
  <si>
    <t>−２　計</t>
    <rPh sb="0" eb="4">
      <t>ショウケイ</t>
    </rPh>
    <phoneticPr fontId="39"/>
  </si>
  <si>
    <t>−３　計</t>
    <rPh sb="0" eb="4">
      <t>ショウケイ</t>
    </rPh>
    <phoneticPr fontId="39"/>
  </si>
  <si>
    <t>　　　　　合計</t>
    <rPh sb="0" eb="2">
      <t>ゴウケイ</t>
    </rPh>
    <phoneticPr fontId="39"/>
  </si>
  <si>
    <t>/月　　</t>
    <rPh sb="1" eb="2">
      <t>ツキ</t>
    </rPh>
    <phoneticPr fontId="2"/>
  </si>
  <si>
    <t>　</t>
    <phoneticPr fontId="39"/>
  </si>
  <si>
    <t>光学式</t>
    <phoneticPr fontId="39"/>
  </si>
  <si>
    <t>県立学校教員一人一台端末等賃貸借</t>
    <rPh sb="0" eb="9">
      <t>チョウキチンタイシャク</t>
    </rPh>
    <phoneticPr fontId="2"/>
  </si>
  <si>
    <t>　令和5年度</t>
    <rPh sb="1" eb="3">
      <t xml:space="preserve">レイワ </t>
    </rPh>
    <rPh sb="4" eb="6">
      <t>ネンド</t>
    </rPh>
    <phoneticPr fontId="6"/>
  </si>
  <si>
    <t>令和　5年 11月調</t>
    <rPh sb="0" eb="2">
      <t xml:space="preserve">レイワ </t>
    </rPh>
    <phoneticPr fontId="6"/>
  </si>
  <si>
    <t xml:space="preserve">  期　　間</t>
    <rPh sb="2" eb="6">
      <t xml:space="preserve">キカン </t>
    </rPh>
    <phoneticPr fontId="2"/>
  </si>
  <si>
    <t>契約日の翌日から令和6年12月31日までに端末設定、設置を行う。賃貸借期間は令和7年1月から60ヶ月間。</t>
    <rPh sb="0" eb="3">
      <t>ノ</t>
    </rPh>
    <rPh sb="8" eb="10">
      <t xml:space="preserve">レイワ </t>
    </rPh>
    <rPh sb="21" eb="23">
      <t xml:space="preserve">タンマツ </t>
    </rPh>
    <rPh sb="23" eb="25">
      <t xml:space="preserve">セッテイ </t>
    </rPh>
    <rPh sb="26" eb="28">
      <t xml:space="preserve">セッチ </t>
    </rPh>
    <rPh sb="32" eb="35">
      <t xml:space="preserve">チンタイシャク </t>
    </rPh>
    <rPh sb="35" eb="37">
      <t xml:space="preserve">キカン </t>
    </rPh>
    <rPh sb="38" eb="40">
      <t xml:space="preserve">レイワ </t>
    </rPh>
    <rPh sb="50" eb="51">
      <t xml:space="preserve">カン </t>
    </rPh>
    <phoneticPr fontId="2"/>
  </si>
  <si>
    <t xml:space="preserve"> 山梨県教育委員会において、教職員一人一台端末等の更新を行う。</t>
    <rPh sb="0" eb="1">
      <t>ヨウチョウタツ</t>
    </rPh>
    <rPh sb="4" eb="9">
      <t xml:space="preserve">キョウイクイインカイ </t>
    </rPh>
    <rPh sb="23" eb="24">
      <t xml:space="preserve">トウ </t>
    </rPh>
    <phoneticPr fontId="2"/>
  </si>
  <si>
    <t>賃貸借月額</t>
    <rPh sb="0" eb="3">
      <t xml:space="preserve">チンタイシャク </t>
    </rPh>
    <rPh sb="3" eb="5">
      <t>ツキガク</t>
    </rPh>
    <phoneticPr fontId="2"/>
  </si>
  <si>
    <t>総費用（賃貸借 60ヶ月分）</t>
    <rPh sb="4" eb="7">
      <t xml:space="preserve">チンタイシャク </t>
    </rPh>
    <phoneticPr fontId="2"/>
  </si>
  <si>
    <t>総額　5年賃貸借（消費税込）</t>
    <rPh sb="0" eb="1">
      <t>ソウ</t>
    </rPh>
    <rPh sb="1" eb="2">
      <t>ガク</t>
    </rPh>
    <rPh sb="4" eb="5">
      <t>ネン</t>
    </rPh>
    <rPh sb="5" eb="8">
      <t xml:space="preserve">チンタイシャク </t>
    </rPh>
    <rPh sb="9" eb="12">
      <t>ショウヒゼイ</t>
    </rPh>
    <rPh sb="12" eb="13">
      <t>コ</t>
    </rPh>
    <phoneticPr fontId="2"/>
  </si>
  <si>
    <t>プリンタ</t>
    <phoneticPr fontId="2"/>
  </si>
  <si>
    <t>一人一台端末等</t>
    <rPh sb="0" eb="2">
      <t>キョウシ</t>
    </rPh>
    <rPh sb="6" eb="7">
      <t xml:space="preserve">トウ </t>
    </rPh>
    <phoneticPr fontId="2"/>
  </si>
  <si>
    <t>ソフトウェア</t>
    <phoneticPr fontId="2"/>
  </si>
  <si>
    <t>今年度費用（３か月分）</t>
    <rPh sb="0" eb="5">
      <t>コトヒ</t>
    </rPh>
    <rPh sb="9" eb="10">
      <t xml:space="preserve">ブン </t>
    </rPh>
    <phoneticPr fontId="2"/>
  </si>
  <si>
    <t>　メモリ16GB</t>
    <phoneticPr fontId="39"/>
  </si>
  <si>
    <t>16GB</t>
    <phoneticPr fontId="39"/>
  </si>
  <si>
    <t>　アクティブペン</t>
    <phoneticPr fontId="39"/>
  </si>
  <si>
    <t>アクティブペン用ホルダー添付</t>
    <phoneticPr fontId="39"/>
  </si>
  <si>
    <t>LDR-PML8U3-BK相当</t>
    <rPh sb="13" eb="15">
      <t xml:space="preserve">ソウトウ </t>
    </rPh>
    <phoneticPr fontId="39"/>
  </si>
  <si>
    <t>-４</t>
    <phoneticPr fontId="2"/>
  </si>
  <si>
    <t>P6500相当</t>
    <phoneticPr fontId="39"/>
  </si>
  <si>
    <t>550枚増設トレイ</t>
    <rPh sb="3" eb="4">
      <t xml:space="preserve">マイ </t>
    </rPh>
    <rPh sb="4" eb="6">
      <t xml:space="preserve">ゾウセツ </t>
    </rPh>
    <phoneticPr fontId="39"/>
  </si>
  <si>
    <t>本</t>
    <rPh sb="0" eb="1">
      <t xml:space="preserve">ホン </t>
    </rPh>
    <phoneticPr fontId="39"/>
  </si>
  <si>
    <t>カロリーメイク8学校版</t>
    <rPh sb="8" eb="11">
      <t xml:space="preserve">ガッコウバン </t>
    </rPh>
    <phoneticPr fontId="39"/>
  </si>
  <si>
    <t>給食監理システム</t>
    <rPh sb="0" eb="4">
      <t xml:space="preserve">キュウショクカンリ </t>
    </rPh>
    <phoneticPr fontId="39"/>
  </si>
  <si>
    <t>PC-TalkerNeoPlus</t>
  </si>
  <si>
    <t>利用期間5年</t>
    <rPh sb="0" eb="4">
      <t xml:space="preserve">リヨウキカン </t>
    </rPh>
    <phoneticPr fontId="39"/>
  </si>
  <si>
    <t>MyBook Neo Web版</t>
    <phoneticPr fontId="39"/>
  </si>
  <si>
    <t>MyWord7 Web版</t>
    <phoneticPr fontId="39"/>
  </si>
  <si>
    <t>ユーザ価格</t>
    <rPh sb="3" eb="5">
      <t xml:space="preserve">カカク </t>
    </rPh>
    <phoneticPr fontId="39"/>
  </si>
  <si>
    <t>MyMailV Web版</t>
    <phoneticPr fontId="39"/>
  </si>
  <si>
    <t>プリンタ搬入費</t>
    <rPh sb="4" eb="6">
      <t xml:space="preserve">ハンニュウヒ </t>
    </rPh>
    <rPh sb="6" eb="7">
      <t xml:space="preserve">ヒ </t>
    </rPh>
    <phoneticPr fontId="39"/>
  </si>
  <si>
    <t>P6500</t>
    <phoneticPr fontId="39"/>
  </si>
  <si>
    <t>プリンタ設置費</t>
    <rPh sb="4" eb="6">
      <t xml:space="preserve">セッチ </t>
    </rPh>
    <rPh sb="6" eb="7">
      <t xml:space="preserve">ヒ </t>
    </rPh>
    <phoneticPr fontId="39"/>
  </si>
  <si>
    <t>マスタ作成</t>
    <rPh sb="3" eb="5">
      <t xml:space="preserve">サクセイ </t>
    </rPh>
    <phoneticPr fontId="39"/>
  </si>
  <si>
    <t>一人一台端末マスタ作成</t>
    <rPh sb="9" eb="11">
      <t xml:space="preserve">サクセイ </t>
    </rPh>
    <phoneticPr fontId="39"/>
  </si>
  <si>
    <t>一人一台端末マスタインストール</t>
    <phoneticPr fontId="39"/>
  </si>
  <si>
    <t>一人一台端末　個別設定</t>
    <rPh sb="7" eb="9">
      <t xml:space="preserve">コベツ </t>
    </rPh>
    <rPh sb="9" eb="11">
      <t xml:space="preserve">セッテイ </t>
    </rPh>
    <phoneticPr fontId="39"/>
  </si>
  <si>
    <t>一人一台端末　資産管理ラベル作成</t>
    <phoneticPr fontId="39"/>
  </si>
  <si>
    <t xml:space="preserve">一人一台端末　情報リスト作成 </t>
    <rPh sb="7" eb="8">
      <t xml:space="preserve">コベツ </t>
    </rPh>
    <rPh sb="8" eb="9">
      <t xml:space="preserve">セッテイ </t>
    </rPh>
    <rPh sb="12" eb="14">
      <t xml:space="preserve">サクセイ </t>
    </rPh>
    <phoneticPr fontId="39"/>
  </si>
  <si>
    <t>一人一台端末搬入費</t>
    <rPh sb="0" eb="4">
      <t xml:space="preserve">ヒトリイチダイ </t>
    </rPh>
    <rPh sb="4" eb="6">
      <t xml:space="preserve">タンマツ </t>
    </rPh>
    <rPh sb="6" eb="8">
      <t xml:space="preserve">ハンニュウヒ </t>
    </rPh>
    <rPh sb="8" eb="9">
      <t xml:space="preserve">ヒ </t>
    </rPh>
    <phoneticPr fontId="39"/>
  </si>
  <si>
    <t>初期設定</t>
    <rPh sb="0" eb="2">
      <t xml:space="preserve">ショキ </t>
    </rPh>
    <rPh sb="2" eb="4">
      <t xml:space="preserve">セッテイ </t>
    </rPh>
    <phoneticPr fontId="39"/>
  </si>
  <si>
    <t>初期設定</t>
    <rPh sb="0" eb="1">
      <t xml:space="preserve">ショキセッテイ </t>
    </rPh>
    <phoneticPr fontId="39"/>
  </si>
  <si>
    <t>初期設定</t>
    <rPh sb="0" eb="4">
      <t xml:space="preserve">ショキセッテイ </t>
    </rPh>
    <phoneticPr fontId="39"/>
  </si>
  <si>
    <t>搬入</t>
    <rPh sb="0" eb="2">
      <t xml:space="preserve">ハンユウ </t>
    </rPh>
    <phoneticPr fontId="39"/>
  </si>
  <si>
    <t>一人一台端末設置、設定、調整</t>
    <rPh sb="0" eb="4">
      <t xml:space="preserve">ヒトリイチダイ </t>
    </rPh>
    <rPh sb="4" eb="6">
      <t xml:space="preserve">タンマツ </t>
    </rPh>
    <rPh sb="6" eb="8">
      <t xml:space="preserve">セッチ </t>
    </rPh>
    <rPh sb="9" eb="11">
      <t xml:space="preserve">セッテイ </t>
    </rPh>
    <rPh sb="12" eb="14">
      <t xml:space="preserve">チョウセイ </t>
    </rPh>
    <phoneticPr fontId="39"/>
  </si>
  <si>
    <t>現地設置、試験含む</t>
    <rPh sb="0" eb="2">
      <t xml:space="preserve">ゲンチ </t>
    </rPh>
    <rPh sb="2" eb="4">
      <t xml:space="preserve">セッチ </t>
    </rPh>
    <rPh sb="5" eb="7">
      <t xml:space="preserve">シケン </t>
    </rPh>
    <rPh sb="7" eb="8">
      <t xml:space="preserve">フクム </t>
    </rPh>
    <phoneticPr fontId="39"/>
  </si>
  <si>
    <t>マニュアル作成、図書作成</t>
    <rPh sb="5" eb="7">
      <t xml:space="preserve">サクセイ </t>
    </rPh>
    <rPh sb="8" eb="10">
      <t xml:space="preserve">トショ </t>
    </rPh>
    <rPh sb="10" eb="12">
      <t xml:space="preserve">サクセイ </t>
    </rPh>
    <phoneticPr fontId="39"/>
  </si>
  <si>
    <t>完成図書作成含む</t>
    <rPh sb="0" eb="2">
      <t xml:space="preserve">カンセイ </t>
    </rPh>
    <rPh sb="2" eb="4">
      <t xml:space="preserve">トショ </t>
    </rPh>
    <rPh sb="4" eb="6">
      <t xml:space="preserve">サクセイ </t>
    </rPh>
    <rPh sb="6" eb="7">
      <t xml:space="preserve">フクム </t>
    </rPh>
    <phoneticPr fontId="39"/>
  </si>
  <si>
    <t>現地作業</t>
    <rPh sb="0" eb="4">
      <t xml:space="preserve">ゲンチサギョウ </t>
    </rPh>
    <phoneticPr fontId="39"/>
  </si>
  <si>
    <t>式</t>
    <rPh sb="0" eb="1">
      <t xml:space="preserve">シキ </t>
    </rPh>
    <phoneticPr fontId="39"/>
  </si>
  <si>
    <t>一般管理費</t>
    <rPh sb="0" eb="2">
      <t xml:space="preserve">イッパン </t>
    </rPh>
    <rPh sb="2" eb="4">
      <t xml:space="preserve">カンリ </t>
    </rPh>
    <rPh sb="4" eb="5">
      <t xml:space="preserve">ヒ </t>
    </rPh>
    <phoneticPr fontId="39"/>
  </si>
  <si>
    <t>保守同時購入パック</t>
    <rPh sb="0" eb="2">
      <t xml:space="preserve">ホシュ </t>
    </rPh>
    <rPh sb="2" eb="4">
      <t xml:space="preserve">ドウジ </t>
    </rPh>
    <rPh sb="4" eb="6">
      <t xml:space="preserve">コウニュウ </t>
    </rPh>
    <phoneticPr fontId="39"/>
  </si>
  <si>
    <t>5年保守パック</t>
    <rPh sb="2" eb="4">
      <t xml:space="preserve">ホシュ </t>
    </rPh>
    <phoneticPr fontId="39"/>
  </si>
  <si>
    <t>−４　計</t>
    <rPh sb="0" eb="4">
      <t>ショウケイ</t>
    </rPh>
    <phoneticPr fontId="39"/>
  </si>
  <si>
    <t>　Webカメラ</t>
    <phoneticPr fontId="39"/>
  </si>
  <si>
    <t>管理調整費、技術費、回収費</t>
    <rPh sb="0" eb="2">
      <t xml:space="preserve">カンリ </t>
    </rPh>
    <rPh sb="2" eb="4">
      <t xml:space="preserve">チョウセイヒ </t>
    </rPh>
    <rPh sb="4" eb="5">
      <t xml:space="preserve">ヒ </t>
    </rPh>
    <rPh sb="6" eb="9">
      <t xml:space="preserve">ギジュツヒ </t>
    </rPh>
    <rPh sb="10" eb="12">
      <t xml:space="preserve">カイシュウウ </t>
    </rPh>
    <rPh sb="12" eb="13">
      <t xml:space="preserve">ヒ </t>
    </rPh>
    <phoneticPr fontId="39"/>
  </si>
  <si>
    <t>既設機器撤去、回収、データ消去含む</t>
    <rPh sb="0" eb="2">
      <t xml:space="preserve">キセツ </t>
    </rPh>
    <rPh sb="2" eb="4">
      <t xml:space="preserve">キキ </t>
    </rPh>
    <rPh sb="4" eb="6">
      <t>テッキョ</t>
    </rPh>
    <rPh sb="7" eb="9">
      <t xml:space="preserve">カイシュウ </t>
    </rPh>
    <rPh sb="13" eb="15">
      <t xml:space="preserve">ショウキョ </t>
    </rPh>
    <phoneticPr fontId="2"/>
  </si>
  <si>
    <t>（総費用）</t>
    <rPh sb="0" eb="1">
      <t>サンコウ</t>
    </rPh>
    <phoneticPr fontId="2"/>
  </si>
  <si>
    <t>10％</t>
    <phoneticPr fontId="2"/>
  </si>
  <si>
    <t>　7　枚</t>
    <phoneticPr fontId="6"/>
  </si>
  <si>
    <t>賃貸借期間終了後、県に無償譲渡</t>
    <rPh sb="0" eb="3">
      <t xml:space="preserve">チンタイシャク </t>
    </rPh>
    <rPh sb="3" eb="5">
      <t xml:space="preserve">キカン </t>
    </rPh>
    <rPh sb="5" eb="8">
      <t xml:space="preserve">シュウリョウゴ </t>
    </rPh>
    <rPh sb="9" eb="10">
      <t xml:space="preserve">ケン </t>
    </rPh>
    <rPh sb="11" eb="13">
      <t xml:space="preserve">ムショウ </t>
    </rPh>
    <rPh sb="13" eb="15">
      <t xml:space="preserve">ジョウト </t>
    </rPh>
    <phoneticPr fontId="39"/>
  </si>
  <si>
    <t>リビジョンアップ版</t>
    <rPh sb="8" eb="9">
      <t xml:space="preserve">バン </t>
    </rPh>
    <phoneticPr fontId="39"/>
  </si>
  <si>
    <t>既設機器撤去、回収</t>
    <rPh sb="0" eb="2">
      <t xml:space="preserve">キセツ </t>
    </rPh>
    <rPh sb="2" eb="4">
      <t xml:space="preserve">キキ </t>
    </rPh>
    <rPh sb="4" eb="6">
      <t xml:space="preserve">テッキョ </t>
    </rPh>
    <rPh sb="7" eb="9">
      <t xml:space="preserve">カイシュウ </t>
    </rPh>
    <phoneticPr fontId="39"/>
  </si>
  <si>
    <t>賃貸借期間終了後のデータ消去費用含む</t>
    <rPh sb="0" eb="3">
      <t xml:space="preserve">チンタイシャク </t>
    </rPh>
    <rPh sb="3" eb="5">
      <t xml:space="preserve">キカン </t>
    </rPh>
    <rPh sb="5" eb="7">
      <t xml:space="preserve">シュウリョウ </t>
    </rPh>
    <rPh sb="7" eb="8">
      <t xml:space="preserve">ゴ </t>
    </rPh>
    <rPh sb="12" eb="14">
      <t xml:space="preserve">ショウキョ </t>
    </rPh>
    <rPh sb="14" eb="16">
      <t xml:space="preserve">ヒヨウ </t>
    </rPh>
    <rPh sb="16" eb="17">
      <t xml:space="preserve">フクム </t>
    </rPh>
    <phoneticPr fontId="39"/>
  </si>
  <si>
    <t>リアカメラ　FMCSEC14K</t>
    <phoneticPr fontId="39"/>
  </si>
  <si>
    <t>フロント、リアカメラ付属のこと</t>
    <rPh sb="10" eb="12">
      <t xml:space="preserve">フゾク </t>
    </rPh>
    <phoneticPr fontId="39"/>
  </si>
  <si>
    <t>クローニング</t>
    <phoneticPr fontId="39"/>
  </si>
  <si>
    <t>端末複製用媒体含む</t>
    <rPh sb="0" eb="2">
      <t xml:space="preserve">タンマツ </t>
    </rPh>
    <rPh sb="2" eb="4">
      <t xml:space="preserve">フクセイ </t>
    </rPh>
    <rPh sb="4" eb="5">
      <t xml:space="preserve">ヨウ </t>
    </rPh>
    <rPh sb="5" eb="7">
      <t xml:space="preserve">バイタイ </t>
    </rPh>
    <rPh sb="7" eb="8">
      <t xml:space="preserve">フクム </t>
    </rPh>
    <phoneticPr fontId="39"/>
  </si>
  <si>
    <t>クローニングソフトウェアライセンス含む</t>
    <rPh sb="17" eb="18">
      <t xml:space="preserve">フクム </t>
    </rPh>
    <phoneticPr fontId="39"/>
  </si>
  <si>
    <t>　マウス</t>
    <phoneticPr fontId="39"/>
  </si>
  <si>
    <t>ノート型PCインテルCorei5-1235U、Win11pro、LIFEBOOK U5313X/N</t>
    <phoneticPr fontId="39"/>
  </si>
  <si>
    <t>一人一台端末</t>
    <phoneticPr fontId="39"/>
  </si>
  <si>
    <t>ポータブルDVDドライブ</t>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</si>
</sst>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41" formatCode="_ * #,##0_ ;_ * \-#,##0_ ;_ * &quot;-&quot;_ ;_ @_ "/>
    <numFmt numFmtId="176" formatCode="#,##0.00_ "/>
    <numFmt numFmtId="177" formatCode="#,##0_ "/>
    <numFmt numFmtId="178" formatCode="#,##0_);[Red]\(#,##0\)"/>
    <numFmt numFmtId="179" formatCode="#,##0.0_ "/>
    <numFmt numFmtId="180" formatCode="#,##0.0\ "/>
    <numFmt numFmtId="181" formatCode="&quot;$&quot;#,##0_);[Red]\(&quot;$&quot;#,##0\)"/>
    <numFmt numFmtId="182" formatCode="&quot;$&quot;#,##0.00_);[Red]\(&quot;$&quot;#,##0.00\)"/>
    <numFmt numFmtId="183" formatCode="&quot;SFr.&quot;#,##0;[Red]&quot;SFr.&quot;\-#,##0"/>
    <numFmt numFmtId="184" formatCode="&quot;$&quot;#,##0;\-&quot;$&quot;#,##0"/>
    <numFmt numFmtId="185" formatCode="General_)"/>
    <numFmt numFmtId="186" formatCode="_(&quot;$&quot;* #,##0.0_);_(&quot;$&quot;* \(#,##0.0\);_(&quot;$&quot;* &quot;-&quot;??_);_(@_)"/>
    <numFmt numFmtId="187" formatCode="0.0%"/>
    <numFmt numFmtId="188" formatCode="0.000"/>
    <numFmt numFmtId="189" formatCode="#,##0.0000_ "/>
  </numFmts>
  <fonts count="56">
    <font>
      <sz val="11"/>
      <color theme="1"/>
      <name val="Yu Gothic"/>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9"/>
      <name val="ＭＳ Ｐ明朝"/>
      <family val="1"/>
      <charset val="128"/>
    </font>
    <font>
      <sz val="12"/>
      <name val="ＭＳ Ｐ明朝"/>
      <family val="1"/>
      <charset val="128"/>
    </font>
    <font>
      <sz val="6"/>
      <name val="ＭＳ Ｐゴシック"/>
      <family val="3"/>
      <charset val="128"/>
    </font>
    <font>
      <sz val="11"/>
      <name val="ＭＳ Ｐ明朝"/>
      <family val="1"/>
      <charset val="128"/>
    </font>
    <font>
      <sz val="18"/>
      <name val="ＭＳ ゴシック"/>
      <family val="3"/>
      <charset val="128"/>
    </font>
    <font>
      <sz val="16"/>
      <name val="ＭＳ Ｐ明朝"/>
      <family val="1"/>
      <charset val="128"/>
    </font>
    <font>
      <b/>
      <sz val="11"/>
      <name val="ＭＳ Ｐ明朝"/>
      <family val="1"/>
      <charset val="128"/>
    </font>
    <font>
      <b/>
      <sz val="16"/>
      <name val="ＭＳ Ｐ明朝"/>
      <family val="1"/>
      <charset val="128"/>
    </font>
    <font>
      <sz val="14"/>
      <name val="ＭＳ Ｐ明朝"/>
      <family val="1"/>
      <charset val="128"/>
    </font>
    <font>
      <b/>
      <sz val="14"/>
      <name val="ＭＳ Ｐ明朝"/>
      <family val="1"/>
      <charset val="128"/>
    </font>
    <font>
      <sz val="11"/>
      <color indexed="10"/>
      <name val="ＭＳ Ｐゴシック"/>
      <family val="3"/>
      <charset val="128"/>
    </font>
    <font>
      <sz val="24"/>
      <name val="ＭＳ Ｐ明朝"/>
      <family val="1"/>
      <charset val="128"/>
    </font>
    <font>
      <sz val="18"/>
      <name val="ＭＳ Ｐ明朝"/>
      <family val="1"/>
      <charset val="128"/>
    </font>
    <font>
      <b/>
      <sz val="12"/>
      <name val="ＭＳ Ｐ明朝"/>
      <family val="1"/>
      <charset val="128"/>
    </font>
    <font>
      <sz val="11"/>
      <color indexed="10"/>
      <name val="ＭＳ Ｐ明朝"/>
      <family val="1"/>
      <charset val="128"/>
    </font>
    <font>
      <sz val="11"/>
      <name val="明朝"/>
      <family val="1"/>
      <charset val="128"/>
    </font>
    <font>
      <sz val="12"/>
      <name val="Tms Rmn"/>
      <family val="1"/>
    </font>
    <font>
      <sz val="10"/>
      <name val="明朝"/>
      <family val="1"/>
      <charset val="128"/>
    </font>
    <font>
      <sz val="10"/>
      <name val="Geneva"/>
      <family val="2"/>
    </font>
    <font>
      <sz val="9"/>
      <name val="Times New Roman"/>
      <family val="1"/>
    </font>
    <font>
      <sz val="8"/>
      <name val="Arial"/>
      <family val="2"/>
    </font>
    <font>
      <b/>
      <sz val="12"/>
      <color indexed="9"/>
      <name val="Tms Rm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0"/>
      <name val="ＭＳ 明朝"/>
      <family val="1"/>
      <charset val="128"/>
    </font>
    <font>
      <sz val="8"/>
      <name val="ＭＳ Ｐゴシック"/>
      <family val="3"/>
      <charset val="128"/>
    </font>
    <font>
      <sz val="12"/>
      <name val="ＭＳ Ｐゴシック"/>
      <family val="3"/>
      <charset val="128"/>
    </font>
    <font>
      <sz val="14"/>
      <name val="ＭＳ 明朝"/>
      <family val="1"/>
      <charset val="128"/>
    </font>
    <font>
      <sz val="12"/>
      <name val="ＭＳ 明朝"/>
      <family val="1"/>
      <charset val="128"/>
    </font>
    <font>
      <sz val="11"/>
      <color theme="1"/>
      <name val="Yu Gothic"/>
      <family val="3"/>
      <charset val="128"/>
      <scheme val="minor"/>
    </font>
    <font>
      <sz val="6"/>
      <name val="Yu Gothic"/>
      <family val="3"/>
      <charset val="128"/>
      <scheme val="minor"/>
    </font>
    <font>
      <sz val="11"/>
      <name val="ＭＳ 明朝"/>
      <family val="1"/>
      <charset val="128"/>
    </font>
    <font>
      <sz val="10"/>
      <name val="Yu Gothic"/>
      <family val="3"/>
      <charset val="128"/>
      <scheme val="minor"/>
    </font>
    <font>
      <sz val="11"/>
      <color theme="1"/>
      <name val="ＭＳ Ｐ明朝"/>
      <family val="1"/>
      <charset val="128"/>
    </font>
    <font>
      <sz val="12"/>
      <name val="Osaka"/>
      <family val="3"/>
      <charset val="128"/>
    </font>
    <font>
      <b/>
      <sz val="12"/>
      <name val="Helv"/>
      <family val="2"/>
    </font>
    <font>
      <sz val="12"/>
      <name val="Helv"/>
      <family val="2"/>
    </font>
    <font>
      <b/>
      <sz val="11"/>
      <name val="Arial"/>
      <family val="2"/>
    </font>
    <font>
      <sz val="7"/>
      <name val="Small Fonts"/>
      <family val="3"/>
      <charset val="128"/>
    </font>
    <font>
      <sz val="10"/>
      <name val="MS Sans Serif"/>
      <family val="2"/>
    </font>
    <font>
      <b/>
      <sz val="10"/>
      <name val="MS Sans Serif"/>
      <family val="2"/>
    </font>
    <font>
      <sz val="10"/>
      <name val="ｺﾞｼｯｸ"/>
      <family val="3"/>
      <charset val="128"/>
    </font>
    <font>
      <sz val="10"/>
      <name val="ＭＳ Ｐ明朝"/>
      <family val="1"/>
      <charset val="128"/>
    </font>
    <font>
      <u/>
      <sz val="11"/>
      <color theme="10"/>
      <name val="Yu Gothic"/>
      <family val="3"/>
      <charset val="128"/>
      <scheme val="minor"/>
    </font>
    <font>
      <u/>
      <sz val="11"/>
      <color theme="11"/>
      <name val="Yu Gothic"/>
      <family val="3"/>
      <charset val="128"/>
      <scheme val="minor"/>
    </font>
    <font>
      <sz val="11"/>
      <name val="Yu Gothic"/>
      <family val="3"/>
      <charset val="128"/>
      <scheme val="minor"/>
    </font>
    <font>
      <b/>
      <sz val="11"/>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theme="0" tint="-0.14999847407452621"/>
        <bgColor indexed="64"/>
      </patternFill>
    </fill>
  </fills>
  <borders count="77">
    <border>
      <left/>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dotted">
        <color auto="1"/>
      </top>
      <bottom style="dotted">
        <color auto="1"/>
      </bottom>
      <diagonal/>
    </border>
    <border>
      <left style="thin">
        <color auto="1"/>
      </left>
      <right style="hair">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thin">
        <color auto="1"/>
      </left>
      <right style="thin">
        <color auto="1"/>
      </right>
      <top/>
      <bottom/>
      <diagonal/>
    </border>
    <border>
      <left style="thin">
        <color auto="1"/>
      </left>
      <right/>
      <top/>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right style="thin">
        <color auto="1"/>
      </right>
      <top style="thin">
        <color auto="1"/>
      </top>
      <bottom/>
      <diagonal/>
    </border>
    <border>
      <left style="thin">
        <color auto="1"/>
      </left>
      <right/>
      <top style="thin">
        <color auto="1"/>
      </top>
      <bottom style="hair">
        <color auto="1"/>
      </bottom>
      <diagonal/>
    </border>
    <border>
      <left/>
      <right style="thin">
        <color auto="1"/>
      </right>
      <top/>
      <bottom/>
      <diagonal/>
    </border>
    <border>
      <left style="thin">
        <color auto="1"/>
      </left>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style="thin">
        <color auto="1"/>
      </left>
      <right/>
      <top style="hair">
        <color auto="1"/>
      </top>
      <bottom style="medium">
        <color auto="1"/>
      </bottom>
      <diagonal/>
    </border>
    <border>
      <left/>
      <right/>
      <top/>
      <bottom style="hair">
        <color auto="1"/>
      </bottom>
      <diagonal/>
    </border>
    <border>
      <left/>
      <right/>
      <top style="hair">
        <color auto="1"/>
      </top>
      <bottom/>
      <diagonal/>
    </border>
    <border>
      <left style="thin">
        <color auto="1"/>
      </left>
      <right/>
      <top style="thin">
        <color auto="1"/>
      </top>
      <bottom/>
      <diagonal/>
    </border>
    <border>
      <left/>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thin">
        <color auto="1"/>
      </right>
      <top style="hair">
        <color auto="1"/>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thin">
        <color auto="1"/>
      </left>
      <right style="hair">
        <color auto="1"/>
      </right>
      <top/>
      <bottom/>
      <diagonal/>
    </border>
    <border>
      <left style="hair">
        <color auto="1"/>
      </left>
      <right/>
      <top/>
      <bottom style="hair">
        <color auto="1"/>
      </bottom>
      <diagonal/>
    </border>
    <border>
      <left style="hair">
        <color auto="1"/>
      </left>
      <right style="thin">
        <color auto="1"/>
      </right>
      <top/>
      <bottom style="hair">
        <color auto="1"/>
      </bottom>
      <diagonal/>
    </border>
    <border>
      <left/>
      <right style="hair">
        <color auto="1"/>
      </right>
      <top/>
      <bottom/>
      <diagonal/>
    </border>
    <border>
      <left/>
      <right style="thin">
        <color auto="1"/>
      </right>
      <top style="hair">
        <color auto="1"/>
      </top>
      <bottom style="hair">
        <color auto="1"/>
      </bottom>
      <diagonal/>
    </border>
    <border>
      <left style="hair">
        <color auto="1"/>
      </left>
      <right/>
      <top/>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hair">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right style="hair">
        <color auto="1"/>
      </right>
      <top/>
      <bottom style="thin">
        <color auto="1"/>
      </bottom>
      <diagonal/>
    </border>
    <border>
      <left style="hair">
        <color auto="1"/>
      </left>
      <right style="thin">
        <color auto="1"/>
      </right>
      <top/>
      <bottom style="thin">
        <color auto="1"/>
      </bottom>
      <diagonal/>
    </border>
  </borders>
  <cellStyleXfs count="79">
    <xf numFmtId="0" fontId="0" fillId="0" borderId="0">
      <alignment vertical="center"/>
    </xf>
    <xf numFmtId="0" fontId="19" fillId="0" borderId="0"/>
    <xf numFmtId="0" fontId="20" fillId="0" borderId="0" applyNumberFormat="0" applyFill="0" applyBorder="0" applyAlignment="0" applyProtection="0"/>
    <xf numFmtId="180" fontId="21" fillId="0" borderId="0" applyFill="0" applyBorder="0" applyAlignment="0"/>
    <xf numFmtId="38" fontId="22" fillId="0" borderId="0" applyFont="0" applyFill="0" applyBorder="0" applyAlignment="0" applyProtection="0"/>
    <xf numFmtId="40" fontId="22" fillId="0" borderId="0" applyFont="0" applyFill="0" applyBorder="0" applyAlignment="0" applyProtection="0"/>
    <xf numFmtId="181" fontId="22" fillId="0" borderId="0" applyFont="0" applyFill="0" applyBorder="0" applyAlignment="0" applyProtection="0"/>
    <xf numFmtId="182" fontId="22" fillId="0" borderId="0" applyFont="0" applyFill="0" applyBorder="0" applyAlignment="0" applyProtection="0"/>
    <xf numFmtId="0" fontId="23" fillId="0" borderId="0">
      <alignment horizontal="left"/>
    </xf>
    <xf numFmtId="38" fontId="24" fillId="2" borderId="0" applyNumberFormat="0" applyBorder="0" applyAlignment="0" applyProtection="0"/>
    <xf numFmtId="0" fontId="25" fillId="3" borderId="0"/>
    <xf numFmtId="0" fontId="26" fillId="0" borderId="1" applyNumberFormat="0" applyAlignment="0" applyProtection="0">
      <alignment horizontal="left" vertical="center"/>
    </xf>
    <xf numFmtId="0" fontId="26" fillId="0" borderId="2">
      <alignment horizontal="left" vertical="center"/>
    </xf>
    <xf numFmtId="10" fontId="24" fillId="4" borderId="3" applyNumberFormat="0" applyBorder="0" applyAlignment="0" applyProtection="0"/>
    <xf numFmtId="183" fontId="3" fillId="0" borderId="0"/>
    <xf numFmtId="0" fontId="27" fillId="0" borderId="0"/>
    <xf numFmtId="10" fontId="27" fillId="0" borderId="0" applyFont="0" applyFill="0" applyBorder="0" applyAlignment="0" applyProtection="0"/>
    <xf numFmtId="4" fontId="23" fillId="0" borderId="0">
      <alignment horizontal="right"/>
    </xf>
    <xf numFmtId="4" fontId="28" fillId="0" borderId="0">
      <alignment horizontal="right"/>
    </xf>
    <xf numFmtId="0" fontId="29" fillId="0" borderId="0">
      <alignment horizontal="left"/>
    </xf>
    <xf numFmtId="0" fontId="30" fillId="0" borderId="0"/>
    <xf numFmtId="0" fontId="31" fillId="0" borderId="0">
      <alignment horizontal="center"/>
    </xf>
    <xf numFmtId="0" fontId="32" fillId="0" borderId="0">
      <alignment vertical="center"/>
    </xf>
    <xf numFmtId="9" fontId="3" fillId="0" borderId="0" applyFont="0" applyFill="0" applyBorder="0" applyAlignment="0" applyProtection="0">
      <alignment vertical="center"/>
    </xf>
    <xf numFmtId="0" fontId="3" fillId="0" borderId="4"/>
    <xf numFmtId="0" fontId="33" fillId="0" borderId="0">
      <alignment vertical="center"/>
    </xf>
    <xf numFmtId="38" fontId="3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34" fillId="0" borderId="3" applyFont="0" applyFill="0" applyBorder="0" applyProtection="0">
      <alignment horizontal="left" vertical="top"/>
    </xf>
    <xf numFmtId="6" fontId="3" fillId="0" borderId="0" applyFont="0" applyFill="0" applyBorder="0" applyAlignment="0" applyProtection="0"/>
    <xf numFmtId="0" fontId="3" fillId="0" borderId="0"/>
    <xf numFmtId="0" fontId="3" fillId="0" borderId="0">
      <alignment vertical="center"/>
    </xf>
    <xf numFmtId="0" fontId="3" fillId="0" borderId="0">
      <alignment vertical="center"/>
    </xf>
    <xf numFmtId="0" fontId="3" fillId="0" borderId="0">
      <alignment vertical="center"/>
    </xf>
    <xf numFmtId="0" fontId="35" fillId="0" borderId="0"/>
    <xf numFmtId="0" fontId="38" fillId="0" borderId="0">
      <alignment vertical="center"/>
    </xf>
    <xf numFmtId="0" fontId="3" fillId="0" borderId="0">
      <alignment vertical="center"/>
    </xf>
    <xf numFmtId="1" fontId="36" fillId="0" borderId="0"/>
    <xf numFmtId="0" fontId="38" fillId="0" borderId="0">
      <alignment vertical="center"/>
    </xf>
    <xf numFmtId="38" fontId="40" fillId="0" borderId="0" applyFont="0" applyFill="0" applyBorder="0" applyAlignment="0" applyProtection="0">
      <alignment vertical="center"/>
    </xf>
    <xf numFmtId="0" fontId="40" fillId="0" borderId="0">
      <alignment vertical="center"/>
    </xf>
    <xf numFmtId="0" fontId="42" fillId="0" borderId="0">
      <alignment vertical="center"/>
    </xf>
    <xf numFmtId="0" fontId="37" fillId="0" borderId="0"/>
    <xf numFmtId="0" fontId="40" fillId="0" borderId="0"/>
    <xf numFmtId="0" fontId="37" fillId="0" borderId="5" applyNumberFormat="0" applyFont="0" applyFill="0" applyAlignment="0" applyProtection="0"/>
    <xf numFmtId="184" fontId="43" fillId="0" borderId="0" applyFont="0" applyFill="0" applyBorder="0" applyAlignment="0" applyProtection="0">
      <alignment horizontal="right"/>
    </xf>
    <xf numFmtId="185" fontId="44" fillId="0" borderId="0"/>
    <xf numFmtId="185" fontId="45" fillId="0" borderId="0"/>
    <xf numFmtId="185" fontId="45" fillId="0" borderId="0"/>
    <xf numFmtId="185" fontId="45" fillId="0" borderId="0"/>
    <xf numFmtId="185" fontId="45" fillId="0" borderId="0"/>
    <xf numFmtId="185" fontId="45" fillId="0" borderId="0"/>
    <xf numFmtId="185" fontId="45" fillId="0" borderId="0"/>
    <xf numFmtId="185" fontId="45" fillId="0" borderId="0"/>
    <xf numFmtId="186" fontId="46" fillId="0" borderId="0" applyNumberFormat="0" applyFill="0" applyBorder="0" applyProtection="0">
      <alignment horizontal="right"/>
    </xf>
    <xf numFmtId="37" fontId="47" fillId="0" borderId="0"/>
    <xf numFmtId="187" fontId="27" fillId="0" borderId="0" applyFont="0" applyFill="0" applyBorder="0" applyAlignment="0" applyProtection="0"/>
    <xf numFmtId="0" fontId="48" fillId="0" borderId="0" applyNumberFormat="0" applyFont="0" applyFill="0" applyBorder="0" applyAlignment="0" applyProtection="0">
      <alignment horizontal="left"/>
    </xf>
    <xf numFmtId="15" fontId="48" fillId="0" borderId="0" applyFont="0" applyFill="0" applyBorder="0" applyAlignment="0" applyProtection="0"/>
    <xf numFmtId="4" fontId="48" fillId="0" borderId="0" applyFont="0" applyFill="0" applyBorder="0" applyAlignment="0" applyProtection="0"/>
    <xf numFmtId="0" fontId="49" fillId="0" borderId="25">
      <alignment horizontal="center"/>
    </xf>
    <xf numFmtId="3" fontId="48" fillId="0" borderId="0" applyFont="0" applyFill="0" applyBorder="0" applyAlignment="0" applyProtection="0"/>
    <xf numFmtId="0" fontId="48" fillId="6" borderId="0" applyNumberFormat="0" applyFont="0" applyBorder="0" applyAlignment="0" applyProtection="0"/>
    <xf numFmtId="9" fontId="38" fillId="0" borderId="0" applyFont="0" applyFill="0" applyBorder="0" applyAlignment="0" applyProtection="0">
      <alignment vertical="center"/>
    </xf>
    <xf numFmtId="1" fontId="3" fillId="0" borderId="0">
      <alignment horizontal="right"/>
    </xf>
    <xf numFmtId="38" fontId="1" fillId="0" borderId="0" applyFont="0" applyFill="0" applyBorder="0" applyAlignment="0" applyProtection="0">
      <alignment vertical="center"/>
    </xf>
    <xf numFmtId="38" fontId="42" fillId="0" borderId="0" applyFont="0" applyFill="0" applyBorder="0" applyAlignment="0" applyProtection="0">
      <alignment vertical="center"/>
    </xf>
    <xf numFmtId="38" fontId="40" fillId="0" borderId="0" applyFont="0" applyFill="0" applyBorder="0" applyAlignment="0" applyProtection="0"/>
    <xf numFmtId="0" fontId="3" fillId="0" borderId="0">
      <alignment vertical="center"/>
    </xf>
    <xf numFmtId="0" fontId="38" fillId="0" borderId="0">
      <alignment vertical="center"/>
    </xf>
    <xf numFmtId="0" fontId="42" fillId="0" borderId="0">
      <alignment vertical="center"/>
    </xf>
    <xf numFmtId="0" fontId="37" fillId="0" borderId="0"/>
    <xf numFmtId="0" fontId="50" fillId="0" borderId="0"/>
    <xf numFmtId="188" fontId="40" fillId="0" borderId="0"/>
    <xf numFmtId="38" fontId="40" fillId="0" borderId="0" applyFon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cellStyleXfs>
  <cellXfs count="292">
    <xf numFmtId="0" fontId="0" fillId="0" borderId="0" xfId="0">
      <alignment vertical="center"/>
    </xf>
    <xf numFmtId="0" fontId="4" fillId="0" borderId="6" xfId="32" applyFont="1" applyBorder="1"/>
    <xf numFmtId="0" fontId="4" fillId="0" borderId="7" xfId="32" applyFont="1" applyBorder="1"/>
    <xf numFmtId="0" fontId="4" fillId="0" borderId="8" xfId="32" applyFont="1" applyBorder="1"/>
    <xf numFmtId="0" fontId="4" fillId="0" borderId="9" xfId="32" applyFont="1" applyBorder="1"/>
    <xf numFmtId="0" fontId="4" fillId="0" borderId="10" xfId="32" applyFont="1" applyBorder="1"/>
    <xf numFmtId="0" fontId="4" fillId="0" borderId="0" xfId="32" applyFont="1"/>
    <xf numFmtId="0" fontId="7" fillId="0" borderId="11" xfId="32" applyFont="1" applyBorder="1"/>
    <xf numFmtId="0" fontId="7" fillId="0" borderId="12" xfId="32" applyFont="1" applyBorder="1"/>
    <xf numFmtId="0" fontId="7" fillId="0" borderId="0" xfId="32" applyFont="1" applyAlignment="1">
      <alignment horizontal="center"/>
    </xf>
    <xf numFmtId="0" fontId="7" fillId="0" borderId="0" xfId="32" applyFont="1"/>
    <xf numFmtId="0" fontId="7" fillId="0" borderId="13" xfId="32" applyFont="1" applyBorder="1"/>
    <xf numFmtId="0" fontId="7" fillId="0" borderId="14" xfId="32" applyFont="1" applyBorder="1"/>
    <xf numFmtId="0" fontId="7" fillId="0" borderId="15" xfId="32" applyFont="1" applyBorder="1"/>
    <xf numFmtId="0" fontId="7" fillId="0" borderId="16" xfId="32" applyFont="1" applyBorder="1"/>
    <xf numFmtId="0" fontId="7" fillId="0" borderId="17" xfId="32" applyFont="1" applyBorder="1"/>
    <xf numFmtId="0" fontId="7" fillId="0" borderId="18" xfId="32" applyFont="1" applyBorder="1"/>
    <xf numFmtId="0" fontId="7" fillId="0" borderId="19" xfId="32" applyFont="1" applyBorder="1"/>
    <xf numFmtId="0" fontId="9" fillId="0" borderId="18" xfId="32" applyFont="1" applyBorder="1"/>
    <xf numFmtId="0" fontId="9" fillId="0" borderId="19" xfId="32" applyFont="1" applyBorder="1" applyAlignment="1">
      <alignment horizontal="left"/>
    </xf>
    <xf numFmtId="0" fontId="9" fillId="0" borderId="0" xfId="32" applyFont="1"/>
    <xf numFmtId="0" fontId="10" fillId="0" borderId="0" xfId="32" applyFont="1"/>
    <xf numFmtId="38" fontId="9" fillId="0" borderId="14" xfId="27" applyFont="1" applyBorder="1"/>
    <xf numFmtId="0" fontId="3" fillId="0" borderId="0" xfId="32"/>
    <xf numFmtId="0" fontId="3" fillId="0" borderId="19" xfId="32" applyBorder="1"/>
    <xf numFmtId="38" fontId="7" fillId="0" borderId="18" xfId="27" applyFont="1" applyBorder="1" applyAlignment="1">
      <alignment horizontal="center"/>
    </xf>
    <xf numFmtId="38" fontId="7" fillId="0" borderId="0" xfId="27" applyFont="1" applyAlignment="1">
      <alignment horizontal="left"/>
    </xf>
    <xf numFmtId="3" fontId="7" fillId="0" borderId="18" xfId="32" applyNumberFormat="1" applyFont="1" applyBorder="1"/>
    <xf numFmtId="0" fontId="7" fillId="0" borderId="0" xfId="32" applyFont="1" applyAlignment="1">
      <alignment horizontal="right"/>
    </xf>
    <xf numFmtId="38" fontId="12" fillId="0" borderId="0" xfId="27" applyFont="1"/>
    <xf numFmtId="0" fontId="7" fillId="0" borderId="14" xfId="32" applyFont="1" applyBorder="1" applyAlignment="1">
      <alignment horizontal="right"/>
    </xf>
    <xf numFmtId="0" fontId="7" fillId="0" borderId="14" xfId="32" applyFont="1" applyBorder="1" applyAlignment="1">
      <alignment horizontal="center"/>
    </xf>
    <xf numFmtId="0" fontId="3" fillId="0" borderId="13" xfId="32" applyBorder="1"/>
    <xf numFmtId="0" fontId="3" fillId="0" borderId="14" xfId="32" applyBorder="1"/>
    <xf numFmtId="0" fontId="3" fillId="0" borderId="14" xfId="32" applyBorder="1" applyAlignment="1">
      <alignment horizontal="center"/>
    </xf>
    <xf numFmtId="0" fontId="7" fillId="0" borderId="18" xfId="32" applyFont="1" applyBorder="1" applyAlignment="1">
      <alignment horizontal="center"/>
    </xf>
    <xf numFmtId="0" fontId="3" fillId="0" borderId="20" xfId="32" applyBorder="1"/>
    <xf numFmtId="0" fontId="3" fillId="0" borderId="21" xfId="32" applyBorder="1"/>
    <xf numFmtId="0" fontId="3" fillId="0" borderId="22" xfId="32" applyBorder="1"/>
    <xf numFmtId="0" fontId="3" fillId="0" borderId="23" xfId="32" applyBorder="1"/>
    <xf numFmtId="0" fontId="3" fillId="0" borderId="18" xfId="32" applyBorder="1"/>
    <xf numFmtId="0" fontId="3" fillId="0" borderId="24" xfId="32" applyBorder="1"/>
    <xf numFmtId="0" fontId="3" fillId="0" borderId="25" xfId="32" applyBorder="1"/>
    <xf numFmtId="0" fontId="3" fillId="0" borderId="26" xfId="32" applyBorder="1"/>
    <xf numFmtId="0" fontId="3" fillId="0" borderId="27" xfId="32" applyBorder="1"/>
    <xf numFmtId="0" fontId="3" fillId="0" borderId="28" xfId="32" applyBorder="1"/>
    <xf numFmtId="0" fontId="14" fillId="0" borderId="0" xfId="32" applyFont="1"/>
    <xf numFmtId="0" fontId="10" fillId="5" borderId="29" xfId="32" applyFont="1" applyFill="1" applyBorder="1" applyAlignment="1">
      <alignment horizontal="center"/>
    </xf>
    <xf numFmtId="0" fontId="10" fillId="5" borderId="30" xfId="32" applyFont="1" applyFill="1" applyBorder="1" applyAlignment="1">
      <alignment horizontal="center"/>
    </xf>
    <xf numFmtId="49" fontId="10" fillId="5" borderId="30" xfId="32" applyNumberFormat="1" applyFont="1" applyFill="1" applyBorder="1" applyAlignment="1">
      <alignment horizontal="center"/>
    </xf>
    <xf numFmtId="176" fontId="10" fillId="5" borderId="30" xfId="32" applyNumberFormat="1" applyFont="1" applyFill="1" applyBorder="1" applyAlignment="1">
      <alignment horizontal="center"/>
    </xf>
    <xf numFmtId="41" fontId="10" fillId="5" borderId="30" xfId="32" applyNumberFormat="1" applyFont="1" applyFill="1" applyBorder="1" applyAlignment="1">
      <alignment horizontal="center"/>
    </xf>
    <xf numFmtId="0" fontId="10" fillId="5" borderId="20" xfId="32" applyFont="1" applyFill="1" applyBorder="1" applyAlignment="1">
      <alignment horizontal="center"/>
    </xf>
    <xf numFmtId="0" fontId="10" fillId="0" borderId="0" xfId="32" applyFont="1" applyAlignment="1">
      <alignment horizontal="center"/>
    </xf>
    <xf numFmtId="0" fontId="7" fillId="5" borderId="31" xfId="32" applyFont="1" applyFill="1" applyBorder="1" applyAlignment="1">
      <alignment horizontal="center"/>
    </xf>
    <xf numFmtId="0" fontId="7" fillId="5" borderId="27" xfId="32" applyFont="1" applyFill="1" applyBorder="1"/>
    <xf numFmtId="49" fontId="7" fillId="5" borderId="27" xfId="32" applyNumberFormat="1" applyFont="1" applyFill="1" applyBorder="1"/>
    <xf numFmtId="176" fontId="7" fillId="5" borderId="27" xfId="32" applyNumberFormat="1" applyFont="1" applyFill="1" applyBorder="1"/>
    <xf numFmtId="0" fontId="7" fillId="5" borderId="27" xfId="32" applyFont="1" applyFill="1" applyBorder="1" applyAlignment="1">
      <alignment horizontal="center"/>
    </xf>
    <xf numFmtId="41" fontId="7" fillId="5" borderId="27" xfId="32" applyNumberFormat="1" applyFont="1" applyFill="1" applyBorder="1"/>
    <xf numFmtId="0" fontId="7" fillId="5" borderId="32" xfId="32" applyFont="1" applyFill="1" applyBorder="1"/>
    <xf numFmtId="0" fontId="16" fillId="5" borderId="5" xfId="32" applyFont="1" applyFill="1" applyBorder="1"/>
    <xf numFmtId="0" fontId="16" fillId="0" borderId="0" xfId="32" applyFont="1"/>
    <xf numFmtId="1" fontId="5" fillId="5" borderId="5" xfId="32" applyNumberFormat="1" applyFont="1" applyFill="1" applyBorder="1"/>
    <xf numFmtId="1" fontId="5" fillId="5" borderId="33" xfId="32" applyNumberFormat="1" applyFont="1" applyFill="1" applyBorder="1"/>
    <xf numFmtId="49" fontId="7" fillId="0" borderId="0" xfId="32" applyNumberFormat="1" applyFont="1"/>
    <xf numFmtId="176" fontId="7" fillId="0" borderId="0" xfId="32" applyNumberFormat="1" applyFont="1"/>
    <xf numFmtId="41" fontId="7" fillId="0" borderId="0" xfId="32" applyNumberFormat="1" applyFont="1"/>
    <xf numFmtId="177" fontId="7" fillId="0" borderId="0" xfId="32" applyNumberFormat="1" applyFont="1"/>
    <xf numFmtId="0" fontId="7" fillId="0" borderId="27" xfId="32" applyFont="1" applyBorder="1"/>
    <xf numFmtId="49" fontId="7" fillId="0" borderId="27" xfId="32" applyNumberFormat="1" applyFont="1" applyBorder="1"/>
    <xf numFmtId="176" fontId="7" fillId="0" borderId="27" xfId="32" applyNumberFormat="1" applyFont="1" applyBorder="1"/>
    <xf numFmtId="0" fontId="7" fillId="0" borderId="27" xfId="32" applyFont="1" applyBorder="1" applyAlignment="1">
      <alignment horizontal="center"/>
    </xf>
    <xf numFmtId="41" fontId="7" fillId="0" borderId="27" xfId="32" applyNumberFormat="1" applyFont="1" applyBorder="1"/>
    <xf numFmtId="0" fontId="7" fillId="0" borderId="28" xfId="32" applyFont="1" applyBorder="1"/>
    <xf numFmtId="49" fontId="7" fillId="0" borderId="28" xfId="32" applyNumberFormat="1" applyFont="1" applyBorder="1"/>
    <xf numFmtId="176" fontId="7" fillId="0" borderId="28" xfId="32" applyNumberFormat="1" applyFont="1" applyBorder="1"/>
    <xf numFmtId="0" fontId="7" fillId="0" borderId="28" xfId="32" applyFont="1" applyBorder="1" applyAlignment="1">
      <alignment horizontal="center"/>
    </xf>
    <xf numFmtId="41" fontId="7" fillId="0" borderId="28" xfId="32" applyNumberFormat="1" applyFont="1" applyBorder="1"/>
    <xf numFmtId="0" fontId="18" fillId="0" borderId="0" xfId="32" applyFont="1"/>
    <xf numFmtId="49" fontId="7" fillId="0" borderId="14" xfId="32" applyNumberFormat="1" applyFont="1" applyBorder="1"/>
    <xf numFmtId="176" fontId="7" fillId="0" borderId="14" xfId="32" applyNumberFormat="1" applyFont="1" applyBorder="1"/>
    <xf numFmtId="41" fontId="7" fillId="0" borderId="14" xfId="32" applyNumberFormat="1" applyFont="1" applyBorder="1"/>
    <xf numFmtId="0" fontId="10" fillId="0" borderId="35" xfId="32" applyFont="1" applyBorder="1" applyAlignment="1">
      <alignment horizontal="center"/>
    </xf>
    <xf numFmtId="176" fontId="10" fillId="0" borderId="35" xfId="32" applyNumberFormat="1" applyFont="1" applyBorder="1" applyAlignment="1">
      <alignment horizontal="center"/>
    </xf>
    <xf numFmtId="41" fontId="10" fillId="0" borderId="35" xfId="32" applyNumberFormat="1" applyFont="1" applyBorder="1" applyAlignment="1">
      <alignment horizontal="center"/>
    </xf>
    <xf numFmtId="0" fontId="10" fillId="0" borderId="38" xfId="32" applyFont="1" applyBorder="1" applyAlignment="1">
      <alignment horizontal="center"/>
    </xf>
    <xf numFmtId="0" fontId="7" fillId="0" borderId="60" xfId="32" applyFont="1" applyBorder="1" applyAlignment="1">
      <alignment horizontal="left"/>
    </xf>
    <xf numFmtId="0" fontId="7" fillId="0" borderId="61" xfId="32" applyFont="1" applyBorder="1" applyAlignment="1">
      <alignment horizontal="left"/>
    </xf>
    <xf numFmtId="49" fontId="10" fillId="0" borderId="34" xfId="32" applyNumberFormat="1" applyFont="1" applyBorder="1" applyAlignment="1">
      <alignment horizontal="center"/>
    </xf>
    <xf numFmtId="0" fontId="10" fillId="0" borderId="36" xfId="32" applyFont="1" applyBorder="1" applyAlignment="1">
      <alignment horizontal="center"/>
    </xf>
    <xf numFmtId="0" fontId="10" fillId="0" borderId="37" xfId="32" applyFont="1" applyBorder="1" applyAlignment="1">
      <alignment horizontal="center"/>
    </xf>
    <xf numFmtId="41" fontId="5" fillId="0" borderId="0" xfId="32" applyNumberFormat="1" applyFont="1"/>
    <xf numFmtId="177" fontId="5" fillId="0" borderId="0" xfId="32" applyNumberFormat="1" applyFont="1"/>
    <xf numFmtId="0" fontId="33" fillId="0" borderId="0" xfId="0" applyFont="1">
      <alignment vertical="center"/>
    </xf>
    <xf numFmtId="0" fontId="41" fillId="0" borderId="0" xfId="0" applyFont="1">
      <alignment vertical="center"/>
    </xf>
    <xf numFmtId="0" fontId="41" fillId="0" borderId="0" xfId="0" applyFont="1" applyAlignment="1">
      <alignment horizontal="right" vertical="center"/>
    </xf>
    <xf numFmtId="0" fontId="41" fillId="0" borderId="30" xfId="0" applyFont="1" applyBorder="1">
      <alignment vertical="center"/>
    </xf>
    <xf numFmtId="49" fontId="41" fillId="0" borderId="0" xfId="0" applyNumberFormat="1" applyFont="1" applyAlignment="1">
      <alignment horizontal="center" vertical="center"/>
    </xf>
    <xf numFmtId="49" fontId="33" fillId="0" borderId="0" xfId="0" applyNumberFormat="1" applyFont="1" applyAlignment="1">
      <alignment horizontal="center" vertical="center"/>
    </xf>
    <xf numFmtId="38" fontId="33" fillId="0" borderId="0" xfId="26" applyFont="1">
      <alignment vertical="center"/>
    </xf>
    <xf numFmtId="0" fontId="51" fillId="0" borderId="0" xfId="0" applyFont="1">
      <alignment vertical="center"/>
    </xf>
    <xf numFmtId="179" fontId="41" fillId="0" borderId="0" xfId="0" applyNumberFormat="1" applyFont="1">
      <alignment vertical="center"/>
    </xf>
    <xf numFmtId="176" fontId="41" fillId="0" borderId="0" xfId="0" applyNumberFormat="1" applyFont="1">
      <alignment vertical="center"/>
    </xf>
    <xf numFmtId="49" fontId="41" fillId="0" borderId="0" xfId="0" applyNumberFormat="1" applyFont="1">
      <alignment vertical="center"/>
    </xf>
    <xf numFmtId="0" fontId="33" fillId="0" borderId="0" xfId="0" applyFont="1" applyAlignment="1">
      <alignment horizontal="center" vertical="center"/>
    </xf>
    <xf numFmtId="0" fontId="33" fillId="0" borderId="0" xfId="0" applyFont="1" applyAlignment="1">
      <alignment vertical="top"/>
    </xf>
    <xf numFmtId="0" fontId="17" fillId="0" borderId="34" xfId="32" applyFont="1" applyBorder="1" applyAlignment="1">
      <alignment horizontal="center"/>
    </xf>
    <xf numFmtId="0" fontId="17" fillId="0" borderId="35" xfId="32" applyFont="1" applyBorder="1" applyAlignment="1">
      <alignment horizontal="center"/>
    </xf>
    <xf numFmtId="49" fontId="17" fillId="0" borderId="36" xfId="32" applyNumberFormat="1" applyFont="1" applyBorder="1" applyAlignment="1">
      <alignment horizontal="center"/>
    </xf>
    <xf numFmtId="176" fontId="17" fillId="0" borderId="37" xfId="32" applyNumberFormat="1" applyFont="1" applyBorder="1" applyAlignment="1">
      <alignment horizontal="center"/>
    </xf>
    <xf numFmtId="176" fontId="17" fillId="0" borderId="35" xfId="32" applyNumberFormat="1" applyFont="1" applyBorder="1" applyAlignment="1">
      <alignment horizontal="center"/>
    </xf>
    <xf numFmtId="41" fontId="17" fillId="0" borderId="35" xfId="32" applyNumberFormat="1" applyFont="1" applyBorder="1" applyAlignment="1">
      <alignment horizontal="center"/>
    </xf>
    <xf numFmtId="0" fontId="17" fillId="0" borderId="38" xfId="32" applyFont="1" applyBorder="1" applyAlignment="1">
      <alignment horizontal="center"/>
    </xf>
    <xf numFmtId="0" fontId="17" fillId="0" borderId="0" xfId="32" applyFont="1" applyAlignment="1">
      <alignment horizontal="center"/>
    </xf>
    <xf numFmtId="1" fontId="5" fillId="5" borderId="41" xfId="32" applyNumberFormat="1" applyFont="1" applyFill="1" applyBorder="1"/>
    <xf numFmtId="49" fontId="5" fillId="5" borderId="43" xfId="32" applyNumberFormat="1" applyFont="1" applyFill="1" applyBorder="1"/>
    <xf numFmtId="49" fontId="5" fillId="5" borderId="28" xfId="32" applyNumberFormat="1" applyFont="1" applyFill="1" applyBorder="1"/>
    <xf numFmtId="49" fontId="5" fillId="5" borderId="44" xfId="32" applyNumberFormat="1" applyFont="1" applyFill="1" applyBorder="1"/>
    <xf numFmtId="178" fontId="5" fillId="5" borderId="43" xfId="32" applyNumberFormat="1" applyFont="1" applyFill="1" applyBorder="1" applyAlignment="1">
      <alignment horizontal="right"/>
    </xf>
    <xf numFmtId="178" fontId="5" fillId="5" borderId="28" xfId="32" applyNumberFormat="1" applyFont="1" applyFill="1" applyBorder="1" applyAlignment="1">
      <alignment horizontal="right"/>
    </xf>
    <xf numFmtId="178" fontId="5" fillId="5" borderId="44" xfId="32" applyNumberFormat="1" applyFont="1" applyFill="1" applyBorder="1" applyAlignment="1">
      <alignment horizontal="right"/>
    </xf>
    <xf numFmtId="49" fontId="5" fillId="5" borderId="43" xfId="32" applyNumberFormat="1" applyFont="1" applyFill="1" applyBorder="1" applyAlignment="1">
      <alignment horizontal="left"/>
    </xf>
    <xf numFmtId="49" fontId="5" fillId="5" borderId="71" xfId="32" applyNumberFormat="1" applyFont="1" applyFill="1" applyBorder="1" applyAlignment="1">
      <alignment horizontal="left"/>
    </xf>
    <xf numFmtId="1" fontId="7" fillId="0" borderId="5" xfId="32" applyNumberFormat="1" applyFont="1" applyBorder="1" applyAlignment="1">
      <alignment horizontal="left"/>
    </xf>
    <xf numFmtId="49" fontId="7" fillId="0" borderId="67" xfId="32" applyNumberFormat="1" applyFont="1" applyBorder="1"/>
    <xf numFmtId="49" fontId="7" fillId="0" borderId="39" xfId="32" applyNumberFormat="1" applyFont="1" applyBorder="1"/>
    <xf numFmtId="49" fontId="7" fillId="0" borderId="40" xfId="32" applyNumberFormat="1" applyFont="1" applyBorder="1"/>
    <xf numFmtId="1" fontId="7" fillId="0" borderId="67" xfId="32" applyNumberFormat="1" applyFont="1" applyBorder="1"/>
    <xf numFmtId="49" fontId="7" fillId="0" borderId="67" xfId="32" applyNumberFormat="1" applyFont="1" applyBorder="1" applyAlignment="1">
      <alignment horizontal="center"/>
    </xf>
    <xf numFmtId="177" fontId="7" fillId="0" borderId="67" xfId="32" applyNumberFormat="1" applyFont="1" applyBorder="1"/>
    <xf numFmtId="49" fontId="7" fillId="0" borderId="68" xfId="32" applyNumberFormat="1" applyFont="1" applyBorder="1"/>
    <xf numFmtId="1" fontId="7" fillId="0" borderId="5" xfId="32" applyNumberFormat="1" applyFont="1" applyBorder="1" applyAlignment="1">
      <alignment horizontal="center"/>
    </xf>
    <xf numFmtId="1" fontId="7" fillId="0" borderId="5" xfId="32" applyNumberFormat="1" applyFont="1" applyBorder="1"/>
    <xf numFmtId="0" fontId="7" fillId="0" borderId="67" xfId="32" applyFont="1" applyBorder="1" applyAlignment="1">
      <alignment horizontal="justify"/>
    </xf>
    <xf numFmtId="49" fontId="7" fillId="0" borderId="67" xfId="32" applyNumberFormat="1" applyFont="1" applyBorder="1" applyAlignment="1">
      <alignment horizontal="justify"/>
    </xf>
    <xf numFmtId="49" fontId="7" fillId="0" borderId="67" xfId="32" applyNumberFormat="1" applyFont="1" applyBorder="1" applyAlignment="1">
      <alignment wrapText="1"/>
    </xf>
    <xf numFmtId="49" fontId="10" fillId="0" borderId="42" xfId="32" applyNumberFormat="1" applyFont="1" applyBorder="1" applyAlignment="1">
      <alignment horizontal="center"/>
    </xf>
    <xf numFmtId="49" fontId="7" fillId="0" borderId="42" xfId="32" applyNumberFormat="1" applyFont="1" applyBorder="1"/>
    <xf numFmtId="49" fontId="7" fillId="0" borderId="43" xfId="32" applyNumberFormat="1" applyFont="1" applyBorder="1"/>
    <xf numFmtId="49" fontId="7" fillId="0" borderId="44" xfId="32" applyNumberFormat="1" applyFont="1" applyBorder="1"/>
    <xf numFmtId="1" fontId="7" fillId="0" borderId="42" xfId="32" applyNumberFormat="1" applyFont="1" applyBorder="1"/>
    <xf numFmtId="49" fontId="7" fillId="0" borderId="42" xfId="32" applyNumberFormat="1" applyFont="1" applyBorder="1" applyAlignment="1">
      <alignment horizontal="center"/>
    </xf>
    <xf numFmtId="177" fontId="7" fillId="0" borderId="42" xfId="32" applyNumberFormat="1" applyFont="1" applyBorder="1"/>
    <xf numFmtId="49" fontId="7" fillId="0" borderId="45" xfId="32" applyNumberFormat="1" applyFont="1" applyBorder="1"/>
    <xf numFmtId="49" fontId="10" fillId="0" borderId="42" xfId="32" applyNumberFormat="1" applyFont="1" applyBorder="1"/>
    <xf numFmtId="49" fontId="7" fillId="0" borderId="68" xfId="32" applyNumberFormat="1" applyFont="1" applyBorder="1" applyAlignment="1">
      <alignment wrapText="1"/>
    </xf>
    <xf numFmtId="49" fontId="10" fillId="0" borderId="67" xfId="32" applyNumberFormat="1" applyFont="1" applyBorder="1"/>
    <xf numFmtId="177" fontId="7" fillId="0" borderId="68" xfId="32" applyNumberFormat="1" applyFont="1" applyBorder="1"/>
    <xf numFmtId="9" fontId="7" fillId="0" borderId="68" xfId="32" applyNumberFormat="1" applyFont="1" applyBorder="1" applyAlignment="1">
      <alignment horizontal="left"/>
    </xf>
    <xf numFmtId="1" fontId="7" fillId="0" borderId="33" xfId="32" applyNumberFormat="1" applyFont="1" applyBorder="1"/>
    <xf numFmtId="49" fontId="10" fillId="0" borderId="69" xfId="32" applyNumberFormat="1" applyFont="1" applyBorder="1" applyAlignment="1">
      <alignment horizontal="left"/>
    </xf>
    <xf numFmtId="49" fontId="7" fillId="0" borderId="69" xfId="32" applyNumberFormat="1" applyFont="1" applyBorder="1"/>
    <xf numFmtId="49" fontId="7" fillId="0" borderId="46" xfId="32" applyNumberFormat="1" applyFont="1" applyBorder="1"/>
    <xf numFmtId="49" fontId="7" fillId="0" borderId="47" xfId="32" applyNumberFormat="1" applyFont="1" applyBorder="1"/>
    <xf numFmtId="1" fontId="7" fillId="0" borderId="69" xfId="32" applyNumberFormat="1" applyFont="1" applyBorder="1"/>
    <xf numFmtId="49" fontId="7" fillId="0" borderId="69" xfId="32" applyNumberFormat="1" applyFont="1" applyBorder="1" applyAlignment="1">
      <alignment horizontal="center"/>
    </xf>
    <xf numFmtId="177" fontId="7" fillId="0" borderId="69" xfId="32" applyNumberFormat="1" applyFont="1" applyBorder="1"/>
    <xf numFmtId="49" fontId="7" fillId="0" borderId="70" xfId="32" applyNumberFormat="1" applyFont="1" applyBorder="1"/>
    <xf numFmtId="0" fontId="7" fillId="0" borderId="39" xfId="32" applyFont="1" applyBorder="1" applyAlignment="1">
      <alignment horizontal="left"/>
    </xf>
    <xf numFmtId="49" fontId="54" fillId="0" borderId="41" xfId="0" applyNumberFormat="1" applyFont="1" applyBorder="1" applyAlignment="1">
      <alignment horizontal="center" vertical="center"/>
    </xf>
    <xf numFmtId="0" fontId="40" fillId="0" borderId="42" xfId="0" applyFont="1" applyBorder="1" applyAlignment="1">
      <alignment vertical="top"/>
    </xf>
    <xf numFmtId="0" fontId="40" fillId="0" borderId="42" xfId="0" applyFont="1" applyBorder="1">
      <alignment vertical="center"/>
    </xf>
    <xf numFmtId="0" fontId="40" fillId="0" borderId="42" xfId="0" applyFont="1" applyBorder="1" applyAlignment="1">
      <alignment horizontal="center" vertical="center"/>
    </xf>
    <xf numFmtId="38" fontId="40" fillId="0" borderId="42" xfId="26" applyFont="1" applyBorder="1">
      <alignment vertical="center"/>
    </xf>
    <xf numFmtId="0" fontId="7" fillId="0" borderId="45" xfId="0" applyFont="1" applyBorder="1">
      <alignment vertical="center"/>
    </xf>
    <xf numFmtId="49" fontId="54" fillId="0" borderId="52" xfId="0" applyNumberFormat="1" applyFont="1" applyBorder="1" applyAlignment="1">
      <alignment horizontal="center" vertical="center"/>
    </xf>
    <xf numFmtId="0" fontId="40" fillId="0" borderId="51" xfId="0" applyFont="1" applyBorder="1" applyAlignment="1">
      <alignment vertical="top"/>
    </xf>
    <xf numFmtId="0" fontId="40" fillId="0" borderId="51" xfId="0" applyFont="1" applyBorder="1">
      <alignment vertical="center"/>
    </xf>
    <xf numFmtId="0" fontId="40" fillId="0" borderId="51" xfId="0" applyFont="1" applyBorder="1" applyAlignment="1">
      <alignment horizontal="center" vertical="center"/>
    </xf>
    <xf numFmtId="38" fontId="40" fillId="0" borderId="51" xfId="26" applyFont="1" applyBorder="1">
      <alignment vertical="center"/>
    </xf>
    <xf numFmtId="0" fontId="7" fillId="0" borderId="66" xfId="0" applyFont="1" applyBorder="1">
      <alignment vertical="center"/>
    </xf>
    <xf numFmtId="49" fontId="54" fillId="0" borderId="48" xfId="0" applyNumberFormat="1" applyFont="1" applyBorder="1" applyAlignment="1">
      <alignment horizontal="center" vertical="center"/>
    </xf>
    <xf numFmtId="0" fontId="40" fillId="0" borderId="50" xfId="0" applyFont="1" applyBorder="1" applyAlignment="1">
      <alignment vertical="top"/>
    </xf>
    <xf numFmtId="0" fontId="40" fillId="0" borderId="50" xfId="0" applyFont="1" applyBorder="1">
      <alignment vertical="center"/>
    </xf>
    <xf numFmtId="0" fontId="40" fillId="0" borderId="50" xfId="0" applyFont="1" applyBorder="1" applyAlignment="1">
      <alignment horizontal="center" vertical="center"/>
    </xf>
    <xf numFmtId="38" fontId="40" fillId="0" borderId="50" xfId="26" applyFont="1" applyBorder="1">
      <alignment vertical="center"/>
    </xf>
    <xf numFmtId="0" fontId="7" fillId="0" borderId="54" xfId="0" applyFont="1" applyBorder="1">
      <alignment vertical="center"/>
    </xf>
    <xf numFmtId="0" fontId="55" fillId="0" borderId="42" xfId="0" applyFont="1" applyBorder="1" applyAlignment="1">
      <alignment vertical="top"/>
    </xf>
    <xf numFmtId="49" fontId="40" fillId="0" borderId="42" xfId="0" applyNumberFormat="1" applyFont="1" applyBorder="1" applyAlignment="1">
      <alignment horizontal="center" vertical="center"/>
    </xf>
    <xf numFmtId="49" fontId="40" fillId="0" borderId="51" xfId="0" applyNumberFormat="1" applyFont="1" applyBorder="1" applyAlignment="1">
      <alignment horizontal="center" vertical="center"/>
    </xf>
    <xf numFmtId="0" fontId="7" fillId="0" borderId="66" xfId="0" applyFont="1" applyBorder="1" applyAlignment="1">
      <alignment vertical="center" shrinkToFit="1"/>
    </xf>
    <xf numFmtId="49" fontId="40" fillId="0" borderId="50" xfId="0" applyNumberFormat="1" applyFont="1" applyBorder="1" applyAlignment="1">
      <alignment horizontal="center" vertical="center"/>
    </xf>
    <xf numFmtId="49" fontId="54" fillId="0" borderId="30" xfId="0" applyNumberFormat="1" applyFont="1" applyBorder="1" applyAlignment="1">
      <alignment horizontal="center" vertical="center"/>
    </xf>
    <xf numFmtId="0" fontId="40" fillId="0" borderId="30" xfId="0" applyFont="1" applyBorder="1" applyAlignment="1">
      <alignment vertical="top"/>
    </xf>
    <xf numFmtId="0" fontId="40" fillId="0" borderId="30" xfId="0" applyFont="1" applyBorder="1">
      <alignment vertical="center"/>
    </xf>
    <xf numFmtId="49" fontId="40" fillId="0" borderId="30" xfId="0" applyNumberFormat="1" applyFont="1" applyBorder="1" applyAlignment="1">
      <alignment horizontal="center" vertical="center"/>
    </xf>
    <xf numFmtId="38" fontId="40" fillId="0" borderId="30" xfId="26" applyFont="1" applyBorder="1">
      <alignment vertical="center"/>
    </xf>
    <xf numFmtId="0" fontId="7" fillId="0" borderId="30" xfId="0" applyFont="1" applyBorder="1">
      <alignment vertical="center"/>
    </xf>
    <xf numFmtId="49" fontId="54" fillId="0" borderId="0" xfId="0" applyNumberFormat="1" applyFont="1" applyAlignment="1">
      <alignment horizontal="center" vertical="center"/>
    </xf>
    <xf numFmtId="0" fontId="40" fillId="0" borderId="0" xfId="0" applyFont="1" applyAlignment="1">
      <alignment vertical="top"/>
    </xf>
    <xf numFmtId="0" fontId="40" fillId="0" borderId="0" xfId="0" applyFont="1">
      <alignment vertical="center"/>
    </xf>
    <xf numFmtId="49" fontId="40" fillId="0" borderId="0" xfId="0" applyNumberFormat="1" applyFont="1" applyAlignment="1">
      <alignment horizontal="center" vertical="center"/>
    </xf>
    <xf numFmtId="38" fontId="40" fillId="0" borderId="0" xfId="26" applyFont="1">
      <alignment vertical="center"/>
    </xf>
    <xf numFmtId="0" fontId="7" fillId="0" borderId="0" xfId="0" applyFont="1">
      <alignment vertical="center"/>
    </xf>
    <xf numFmtId="0" fontId="40" fillId="0" borderId="50" xfId="0" applyFont="1" applyBorder="1" applyAlignment="1">
      <alignment horizontal="center" vertical="top"/>
    </xf>
    <xf numFmtId="49" fontId="55" fillId="0" borderId="42" xfId="0" applyNumberFormat="1" applyFont="1" applyBorder="1" applyAlignment="1">
      <alignment vertical="top"/>
    </xf>
    <xf numFmtId="49" fontId="54" fillId="0" borderId="72" xfId="0" applyNumberFormat="1" applyFont="1" applyBorder="1" applyAlignment="1">
      <alignment horizontal="center" vertical="center"/>
    </xf>
    <xf numFmtId="0" fontId="40" fillId="0" borderId="73" xfId="0" applyFont="1" applyBorder="1" applyAlignment="1">
      <alignment vertical="top"/>
    </xf>
    <xf numFmtId="0" fontId="40" fillId="0" borderId="73" xfId="0" applyFont="1" applyBorder="1">
      <alignment vertical="center"/>
    </xf>
    <xf numFmtId="49" fontId="40" fillId="0" borderId="73" xfId="0" applyNumberFormat="1" applyFont="1" applyBorder="1" applyAlignment="1">
      <alignment horizontal="center" vertical="center"/>
    </xf>
    <xf numFmtId="38" fontId="40" fillId="0" borderId="73" xfId="26" applyFont="1" applyBorder="1">
      <alignment vertical="center"/>
    </xf>
    <xf numFmtId="0" fontId="7" fillId="0" borderId="76" xfId="0" applyFont="1" applyBorder="1">
      <alignment vertical="center"/>
    </xf>
    <xf numFmtId="177" fontId="7" fillId="7" borderId="67" xfId="32" applyNumberFormat="1" applyFont="1" applyFill="1" applyBorder="1"/>
    <xf numFmtId="177" fontId="7" fillId="7" borderId="42" xfId="32" applyNumberFormat="1" applyFont="1" applyFill="1" applyBorder="1"/>
    <xf numFmtId="189" fontId="7" fillId="7" borderId="67" xfId="32" applyNumberFormat="1" applyFont="1" applyFill="1" applyBorder="1"/>
    <xf numFmtId="177" fontId="7" fillId="7" borderId="40" xfId="32" applyNumberFormat="1" applyFont="1" applyFill="1" applyBorder="1" applyAlignment="1">
      <alignment horizontal="center"/>
    </xf>
    <xf numFmtId="38" fontId="7" fillId="7" borderId="0" xfId="27" applyFont="1" applyFill="1"/>
    <xf numFmtId="38" fontId="10" fillId="7" borderId="0" xfId="27" applyFont="1" applyFill="1"/>
    <xf numFmtId="177" fontId="7" fillId="7" borderId="69" xfId="32" applyNumberFormat="1" applyFont="1" applyFill="1" applyBorder="1"/>
    <xf numFmtId="0" fontId="7" fillId="0" borderId="54" xfId="0" applyFont="1" applyBorder="1" applyAlignment="1">
      <alignment vertical="center" shrinkToFit="1"/>
    </xf>
    <xf numFmtId="0" fontId="7" fillId="0" borderId="60" xfId="32" applyFont="1" applyBorder="1" applyAlignment="1">
      <alignment horizontal="left"/>
    </xf>
    <xf numFmtId="0" fontId="7" fillId="0" borderId="61" xfId="32" applyFont="1" applyBorder="1" applyAlignment="1">
      <alignment horizontal="left"/>
    </xf>
    <xf numFmtId="0" fontId="3" fillId="0" borderId="62" xfId="32" applyBorder="1" applyAlignment="1">
      <alignment horizontal="left"/>
    </xf>
    <xf numFmtId="0" fontId="3" fillId="0" borderId="63" xfId="32" applyBorder="1" applyAlignment="1">
      <alignment horizontal="left"/>
    </xf>
    <xf numFmtId="38" fontId="13" fillId="0" borderId="0" xfId="27" applyFont="1" applyAlignment="1">
      <alignment horizontal="center"/>
    </xf>
    <xf numFmtId="0" fontId="7" fillId="0" borderId="58" xfId="32" applyFont="1" applyBorder="1" applyAlignment="1">
      <alignment horizontal="left" wrapText="1"/>
    </xf>
    <xf numFmtId="0" fontId="7" fillId="0" borderId="58" xfId="32" applyFont="1" applyBorder="1" applyAlignment="1">
      <alignment horizontal="left"/>
    </xf>
    <xf numFmtId="0" fontId="7" fillId="0" borderId="59" xfId="32" applyFont="1" applyBorder="1" applyAlignment="1">
      <alignment horizontal="left"/>
    </xf>
    <xf numFmtId="0" fontId="5" fillId="0" borderId="18" xfId="32" applyFont="1" applyBorder="1" applyAlignment="1">
      <alignment vertical="center"/>
    </xf>
    <xf numFmtId="0" fontId="5" fillId="0" borderId="0" xfId="32" applyFont="1" applyAlignment="1">
      <alignment vertical="center"/>
    </xf>
    <xf numFmtId="0" fontId="5" fillId="0" borderId="22" xfId="32" applyFont="1" applyBorder="1" applyAlignment="1">
      <alignment vertical="center"/>
    </xf>
    <xf numFmtId="0" fontId="7" fillId="0" borderId="0" xfId="32" applyFont="1" applyAlignment="1">
      <alignment horizontal="center"/>
    </xf>
    <xf numFmtId="0" fontId="7" fillId="0" borderId="19" xfId="32" applyFont="1" applyBorder="1" applyAlignment="1">
      <alignment horizontal="center"/>
    </xf>
    <xf numFmtId="0" fontId="8" fillId="0" borderId="30" xfId="32" applyFont="1" applyBorder="1" applyAlignment="1">
      <alignment horizontal="center" vertical="center" wrapText="1"/>
    </xf>
    <xf numFmtId="0" fontId="8" fillId="0" borderId="30" xfId="32" applyFont="1" applyBorder="1" applyAlignment="1">
      <alignment horizontal="center" vertical="center"/>
    </xf>
    <xf numFmtId="0" fontId="8" fillId="0" borderId="0" xfId="32" applyFont="1" applyAlignment="1">
      <alignment horizontal="center" vertical="center"/>
    </xf>
    <xf numFmtId="0" fontId="8" fillId="0" borderId="14" xfId="32" applyFont="1" applyBorder="1" applyAlignment="1">
      <alignment horizontal="center" vertical="center"/>
    </xf>
    <xf numFmtId="0" fontId="7" fillId="0" borderId="0" xfId="32" applyFont="1" applyAlignment="1">
      <alignment horizontal="left"/>
    </xf>
    <xf numFmtId="0" fontId="7" fillId="0" borderId="19" xfId="32" applyFont="1" applyBorder="1" applyAlignment="1">
      <alignment horizontal="left"/>
    </xf>
    <xf numFmtId="38" fontId="11" fillId="0" borderId="13" xfId="27" applyFont="1" applyBorder="1" applyAlignment="1">
      <alignment horizontal="right"/>
    </xf>
    <xf numFmtId="38" fontId="11" fillId="0" borderId="14" xfId="27" applyFont="1" applyBorder="1" applyAlignment="1">
      <alignment horizontal="right"/>
    </xf>
    <xf numFmtId="38" fontId="11" fillId="0" borderId="14" xfId="27" applyFont="1" applyBorder="1" applyAlignment="1">
      <alignment horizontal="left"/>
    </xf>
    <xf numFmtId="49" fontId="5" fillId="5" borderId="39" xfId="32" applyNumberFormat="1" applyFont="1" applyFill="1" applyBorder="1"/>
    <xf numFmtId="49" fontId="5" fillId="5" borderId="60" xfId="32" applyNumberFormat="1" applyFont="1" applyFill="1" applyBorder="1"/>
    <xf numFmtId="49" fontId="5" fillId="5" borderId="40" xfId="32" applyNumberFormat="1" applyFont="1" applyFill="1" applyBorder="1"/>
    <xf numFmtId="178" fontId="5" fillId="5" borderId="39" xfId="32" applyNumberFormat="1" applyFont="1" applyFill="1" applyBorder="1" applyAlignment="1">
      <alignment horizontal="right"/>
    </xf>
    <xf numFmtId="178" fontId="5" fillId="5" borderId="60" xfId="32" applyNumberFormat="1" applyFont="1" applyFill="1" applyBorder="1" applyAlignment="1">
      <alignment horizontal="right"/>
    </xf>
    <xf numFmtId="178" fontId="5" fillId="5" borderId="40" xfId="32" applyNumberFormat="1" applyFont="1" applyFill="1" applyBorder="1" applyAlignment="1">
      <alignment horizontal="right"/>
    </xf>
    <xf numFmtId="49" fontId="5" fillId="5" borderId="39" xfId="32" applyNumberFormat="1" applyFont="1" applyFill="1" applyBorder="1" applyAlignment="1">
      <alignment horizontal="left"/>
    </xf>
    <xf numFmtId="49" fontId="5" fillId="5" borderId="56" xfId="32" applyNumberFormat="1" applyFont="1" applyFill="1" applyBorder="1" applyAlignment="1">
      <alignment horizontal="left"/>
    </xf>
    <xf numFmtId="49" fontId="5" fillId="5" borderId="46" xfId="32" applyNumberFormat="1" applyFont="1" applyFill="1" applyBorder="1"/>
    <xf numFmtId="49" fontId="5" fillId="5" borderId="64" xfId="32" applyNumberFormat="1" applyFont="1" applyFill="1" applyBorder="1"/>
    <xf numFmtId="49" fontId="5" fillId="5" borderId="47" xfId="32" applyNumberFormat="1" applyFont="1" applyFill="1" applyBorder="1"/>
    <xf numFmtId="178" fontId="5" fillId="5" borderId="46" xfId="32" applyNumberFormat="1" applyFont="1" applyFill="1" applyBorder="1" applyAlignment="1">
      <alignment horizontal="right"/>
    </xf>
    <xf numFmtId="178" fontId="5" fillId="5" borderId="64" xfId="32" applyNumberFormat="1" applyFont="1" applyFill="1" applyBorder="1" applyAlignment="1">
      <alignment horizontal="right"/>
    </xf>
    <xf numFmtId="178" fontId="5" fillId="5" borderId="47" xfId="32" applyNumberFormat="1" applyFont="1" applyFill="1" applyBorder="1" applyAlignment="1">
      <alignment horizontal="right"/>
    </xf>
    <xf numFmtId="49" fontId="5" fillId="5" borderId="46" xfId="32" applyNumberFormat="1" applyFont="1" applyFill="1" applyBorder="1" applyAlignment="1">
      <alignment horizontal="center"/>
    </xf>
    <xf numFmtId="49" fontId="5" fillId="5" borderId="65" xfId="32" applyNumberFormat="1" applyFont="1" applyFill="1" applyBorder="1" applyAlignment="1">
      <alignment horizontal="center"/>
    </xf>
    <xf numFmtId="178" fontId="17" fillId="5" borderId="39" xfId="32" applyNumberFormat="1" applyFont="1" applyFill="1" applyBorder="1" applyAlignment="1">
      <alignment horizontal="right"/>
    </xf>
    <xf numFmtId="178" fontId="17" fillId="5" borderId="60" xfId="32" applyNumberFormat="1" applyFont="1" applyFill="1" applyBorder="1" applyAlignment="1">
      <alignment horizontal="right"/>
    </xf>
    <xf numFmtId="178" fontId="17" fillId="5" borderId="40" xfId="32" applyNumberFormat="1" applyFont="1" applyFill="1" applyBorder="1" applyAlignment="1">
      <alignment horizontal="right"/>
    </xf>
    <xf numFmtId="49" fontId="5" fillId="5" borderId="39" xfId="32" applyNumberFormat="1" applyFont="1" applyFill="1" applyBorder="1" applyAlignment="1">
      <alignment horizontal="center"/>
    </xf>
    <xf numFmtId="49" fontId="5" fillId="5" borderId="56" xfId="32" applyNumberFormat="1" applyFont="1" applyFill="1" applyBorder="1" applyAlignment="1">
      <alignment horizontal="center"/>
    </xf>
    <xf numFmtId="49" fontId="17" fillId="5" borderId="39" xfId="32" applyNumberFormat="1" applyFont="1" applyFill="1" applyBorder="1"/>
    <xf numFmtId="49" fontId="17" fillId="5" borderId="60" xfId="32" applyNumberFormat="1" applyFont="1" applyFill="1" applyBorder="1"/>
    <xf numFmtId="49" fontId="17" fillId="5" borderId="40" xfId="32" applyNumberFormat="1" applyFont="1" applyFill="1" applyBorder="1"/>
    <xf numFmtId="0" fontId="7" fillId="0" borderId="39" xfId="32" applyFont="1" applyBorder="1" applyAlignment="1">
      <alignment horizontal="left"/>
    </xf>
    <xf numFmtId="49" fontId="15" fillId="5" borderId="12" xfId="32" applyNumberFormat="1" applyFont="1" applyFill="1" applyBorder="1" applyAlignment="1">
      <alignment horizontal="center"/>
    </xf>
    <xf numFmtId="49" fontId="15" fillId="5" borderId="0" xfId="32" applyNumberFormat="1" applyFont="1" applyFill="1" applyAlignment="1">
      <alignment horizontal="center"/>
    </xf>
    <xf numFmtId="49" fontId="15" fillId="5" borderId="22" xfId="32" applyNumberFormat="1" applyFont="1" applyFill="1" applyBorder="1" applyAlignment="1">
      <alignment horizontal="center"/>
    </xf>
    <xf numFmtId="0" fontId="16" fillId="5" borderId="39" xfId="32" applyFont="1" applyFill="1" applyBorder="1" applyAlignment="1">
      <alignment horizontal="center"/>
    </xf>
    <xf numFmtId="0" fontId="16" fillId="5" borderId="60" xfId="32" applyFont="1" applyFill="1" applyBorder="1" applyAlignment="1">
      <alignment horizontal="center"/>
    </xf>
    <xf numFmtId="0" fontId="16" fillId="5" borderId="40" xfId="32" applyFont="1" applyFill="1" applyBorder="1" applyAlignment="1">
      <alignment horizontal="center"/>
    </xf>
    <xf numFmtId="177" fontId="16" fillId="5" borderId="39" xfId="32" applyNumberFormat="1" applyFont="1" applyFill="1" applyBorder="1" applyAlignment="1">
      <alignment horizontal="center"/>
    </xf>
    <xf numFmtId="177" fontId="16" fillId="5" borderId="60" xfId="32" applyNumberFormat="1" applyFont="1" applyFill="1" applyBorder="1" applyAlignment="1">
      <alignment horizontal="center"/>
    </xf>
    <xf numFmtId="177" fontId="16" fillId="5" borderId="40" xfId="32" applyNumberFormat="1" applyFont="1" applyFill="1" applyBorder="1" applyAlignment="1">
      <alignment horizontal="center"/>
    </xf>
    <xf numFmtId="41" fontId="16" fillId="5" borderId="39" xfId="32" applyNumberFormat="1" applyFont="1" applyFill="1" applyBorder="1" applyAlignment="1">
      <alignment horizontal="center"/>
    </xf>
    <xf numFmtId="41" fontId="16" fillId="5" borderId="56" xfId="32" applyNumberFormat="1" applyFont="1" applyFill="1" applyBorder="1" applyAlignment="1">
      <alignment horizontal="center"/>
    </xf>
    <xf numFmtId="0" fontId="40" fillId="0" borderId="51" xfId="0" applyFont="1" applyBorder="1" applyAlignment="1">
      <alignment horizontal="left" wrapText="1"/>
    </xf>
    <xf numFmtId="0" fontId="40" fillId="0" borderId="50" xfId="0" applyFont="1" applyBorder="1" applyAlignment="1">
      <alignment horizontal="left" wrapText="1"/>
    </xf>
    <xf numFmtId="0" fontId="40" fillId="0" borderId="43" xfId="0" applyFont="1" applyBorder="1" applyAlignment="1">
      <alignment horizontal="left" vertical="center" wrapText="1"/>
    </xf>
    <xf numFmtId="0" fontId="40" fillId="0" borderId="44" xfId="0" applyFont="1" applyBorder="1" applyAlignment="1">
      <alignment horizontal="left" vertical="center" wrapText="1"/>
    </xf>
    <xf numFmtId="0" fontId="40" fillId="0" borderId="57" xfId="0" applyFont="1" applyBorder="1" applyAlignment="1">
      <alignment horizontal="left" vertical="center" wrapText="1"/>
    </xf>
    <xf numFmtId="0" fontId="40" fillId="0" borderId="55" xfId="0" applyFont="1" applyBorder="1" applyAlignment="1">
      <alignment horizontal="left" vertical="center" wrapText="1"/>
    </xf>
    <xf numFmtId="0" fontId="40" fillId="0" borderId="53" xfId="0" applyFont="1" applyBorder="1" applyAlignment="1">
      <alignment horizontal="left" vertical="center" wrapText="1"/>
    </xf>
    <xf numFmtId="0" fontId="40" fillId="0" borderId="49" xfId="0" applyFont="1" applyBorder="1" applyAlignment="1">
      <alignment horizontal="left" vertical="center" wrapText="1"/>
    </xf>
    <xf numFmtId="0" fontId="40" fillId="0" borderId="57" xfId="0" applyFont="1" applyBorder="1" applyAlignment="1">
      <alignment horizontal="left" wrapText="1"/>
    </xf>
    <xf numFmtId="0" fontId="40" fillId="0" borderId="55" xfId="0" applyFont="1" applyBorder="1" applyAlignment="1">
      <alignment horizontal="left" wrapText="1"/>
    </xf>
    <xf numFmtId="0" fontId="40" fillId="0" borderId="53" xfId="0" applyFont="1" applyBorder="1" applyAlignment="1">
      <alignment horizontal="left" wrapText="1"/>
    </xf>
    <xf numFmtId="0" fontId="40" fillId="0" borderId="49" xfId="0" applyFont="1" applyBorder="1" applyAlignment="1">
      <alignment horizontal="left" wrapText="1"/>
    </xf>
    <xf numFmtId="0" fontId="40" fillId="0" borderId="53"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43" xfId="0" applyFont="1" applyBorder="1" applyAlignment="1">
      <alignment horizontal="left" wrapText="1"/>
    </xf>
    <xf numFmtId="0" fontId="40" fillId="0" borderId="44" xfId="0" applyFont="1" applyBorder="1" applyAlignment="1">
      <alignment horizontal="left" wrapText="1"/>
    </xf>
    <xf numFmtId="0" fontId="33" fillId="0" borderId="0" xfId="0" applyFont="1" applyAlignment="1">
      <alignment horizontal="left" vertical="center" wrapText="1"/>
    </xf>
    <xf numFmtId="0" fontId="40" fillId="0" borderId="43" xfId="0" applyFont="1" applyBorder="1" applyAlignment="1">
      <alignment horizontal="left" vertical="top" wrapText="1"/>
    </xf>
    <xf numFmtId="0" fontId="40" fillId="0" borderId="44" xfId="0" applyFont="1" applyBorder="1" applyAlignment="1">
      <alignment horizontal="left" vertical="top" wrapText="1"/>
    </xf>
    <xf numFmtId="0" fontId="40" fillId="0" borderId="0" xfId="0" applyFont="1" applyAlignment="1">
      <alignment horizontal="left" vertical="center" wrapText="1"/>
    </xf>
    <xf numFmtId="0" fontId="40" fillId="0" borderId="74" xfId="0" applyFont="1" applyBorder="1" applyAlignment="1">
      <alignment horizontal="center" vertical="center" wrapText="1"/>
    </xf>
    <xf numFmtId="0" fontId="40" fillId="0" borderId="75" xfId="0" applyFont="1" applyBorder="1" applyAlignment="1">
      <alignment horizontal="center" vertical="center" wrapText="1"/>
    </xf>
    <xf numFmtId="0" fontId="40" fillId="0" borderId="30" xfId="0" applyFont="1" applyBorder="1" applyAlignment="1">
      <alignment horizontal="left" vertical="center" wrapText="1"/>
    </xf>
  </cellXfs>
  <cellStyles count="79">
    <cellStyle name="0,0_x000d__x000a_NA_x000d__x000a_" xfId="1" xr:uid="{00000000-0005-0000-0000-000000000000}"/>
    <cellStyle name="0,0_x000d__x000a_NA_x000d__x000a_ 2" xfId="44" xr:uid="{00000000-0005-0000-0000-000001000000}"/>
    <cellStyle name="0,0_x000d__x000a_NA_x000d__x000a__エリア別数量1028" xfId="45" xr:uid="{00000000-0005-0000-0000-000002000000}"/>
    <cellStyle name="121" xfId="46" xr:uid="{00000000-0005-0000-0000-000003000000}"/>
    <cellStyle name="blank" xfId="47" xr:uid="{00000000-0005-0000-0000-000004000000}"/>
    <cellStyle name="Body" xfId="2" xr:uid="{00000000-0005-0000-0000-000005000000}"/>
    <cellStyle name="Calc Currency (0)" xfId="3" xr:uid="{00000000-0005-0000-0000-000006000000}"/>
    <cellStyle name="Comma  - Style1" xfId="48" xr:uid="{00000000-0005-0000-0000-000007000000}"/>
    <cellStyle name="Comma  - Style2" xfId="49" xr:uid="{00000000-0005-0000-0000-000008000000}"/>
    <cellStyle name="Comma  - Style3" xfId="50" xr:uid="{00000000-0005-0000-0000-000009000000}"/>
    <cellStyle name="Comma  - Style4" xfId="51" xr:uid="{00000000-0005-0000-0000-00000A000000}"/>
    <cellStyle name="Comma  - Style5" xfId="52" xr:uid="{00000000-0005-0000-0000-00000B000000}"/>
    <cellStyle name="Comma  - Style6" xfId="53" xr:uid="{00000000-0005-0000-0000-00000C000000}"/>
    <cellStyle name="Comma  - Style7" xfId="54" xr:uid="{00000000-0005-0000-0000-00000D000000}"/>
    <cellStyle name="Comma  - Style8" xfId="55" xr:uid="{00000000-0005-0000-0000-00000E000000}"/>
    <cellStyle name="Comma [0]_laroux" xfId="4" xr:uid="{00000000-0005-0000-0000-00000F000000}"/>
    <cellStyle name="Comma_laroux" xfId="5" xr:uid="{00000000-0005-0000-0000-000010000000}"/>
    <cellStyle name="Currency [0]_laroux" xfId="6" xr:uid="{00000000-0005-0000-0000-000011000000}"/>
    <cellStyle name="Currency_laroux" xfId="7" xr:uid="{00000000-0005-0000-0000-000012000000}"/>
    <cellStyle name="entry" xfId="8" xr:uid="{00000000-0005-0000-0000-000013000000}"/>
    <cellStyle name="Grey" xfId="9" xr:uid="{00000000-0005-0000-0000-000014000000}"/>
    <cellStyle name="Head 1" xfId="10" xr:uid="{00000000-0005-0000-0000-000015000000}"/>
    <cellStyle name="Header" xfId="56" xr:uid="{00000000-0005-0000-0000-000016000000}"/>
    <cellStyle name="Header1" xfId="11" xr:uid="{00000000-0005-0000-0000-000017000000}"/>
    <cellStyle name="Header2" xfId="12" xr:uid="{00000000-0005-0000-0000-000018000000}"/>
    <cellStyle name="Input [yellow]" xfId="13" xr:uid="{00000000-0005-0000-0000-000019000000}"/>
    <cellStyle name="no dec" xfId="57" xr:uid="{00000000-0005-0000-0000-00001A000000}"/>
    <cellStyle name="Normal - Style1" xfId="14" xr:uid="{00000000-0005-0000-0000-00001B000000}"/>
    <cellStyle name="Normal_#18-Internet" xfId="15" xr:uid="{00000000-0005-0000-0000-00001C000000}"/>
    <cellStyle name="Percent (0)" xfId="58" xr:uid="{00000000-0005-0000-0000-00001D000000}"/>
    <cellStyle name="Percent [2]" xfId="16" xr:uid="{00000000-0005-0000-0000-00001E000000}"/>
    <cellStyle name="price" xfId="17" xr:uid="{00000000-0005-0000-0000-00001F000000}"/>
    <cellStyle name="PSChar" xfId="59" xr:uid="{00000000-0005-0000-0000-000020000000}"/>
    <cellStyle name="PSDate" xfId="60" xr:uid="{00000000-0005-0000-0000-000021000000}"/>
    <cellStyle name="PSDec" xfId="61" xr:uid="{00000000-0005-0000-0000-000022000000}"/>
    <cellStyle name="PSHeading" xfId="62" xr:uid="{00000000-0005-0000-0000-000023000000}"/>
    <cellStyle name="PSInt" xfId="63" xr:uid="{00000000-0005-0000-0000-000024000000}"/>
    <cellStyle name="PSSpacer" xfId="64" xr:uid="{00000000-0005-0000-0000-000025000000}"/>
    <cellStyle name="revised" xfId="18" xr:uid="{00000000-0005-0000-0000-000026000000}"/>
    <cellStyle name="section" xfId="19" xr:uid="{00000000-0005-0000-0000-000027000000}"/>
    <cellStyle name="subhead" xfId="20" xr:uid="{00000000-0005-0000-0000-000028000000}"/>
    <cellStyle name="title" xfId="21" xr:uid="{00000000-0005-0000-0000-000029000000}"/>
    <cellStyle name="センター" xfId="22" xr:uid="{00000000-0005-0000-0000-00002A000000}"/>
    <cellStyle name="パーセント 2" xfId="23" xr:uid="{00000000-0005-0000-0000-00002B000000}"/>
    <cellStyle name="パーセント 3" xfId="65" xr:uid="{00000000-0005-0000-0000-00002C000000}"/>
    <cellStyle name="ハイパーリンク" xfId="77" builtinId="8" hidden="1"/>
    <cellStyle name="下点線" xfId="24" xr:uid="{00000000-0005-0000-0000-00002E000000}"/>
    <cellStyle name="型番_ALL" xfId="25" xr:uid="{00000000-0005-0000-0000-00002F000000}"/>
    <cellStyle name="桁区切り" xfId="26" builtinId="6"/>
    <cellStyle name="桁区切り [0] 2" xfId="76" xr:uid="{00000000-0005-0000-0000-000031000000}"/>
    <cellStyle name="桁区切り 2" xfId="27" xr:uid="{00000000-0005-0000-0000-000032000000}"/>
    <cellStyle name="桁区切り 2 2" xfId="67" xr:uid="{00000000-0005-0000-0000-000033000000}"/>
    <cellStyle name="桁区切り 3" xfId="28" xr:uid="{00000000-0005-0000-0000-000034000000}"/>
    <cellStyle name="桁区切り 3 2" xfId="68" xr:uid="{00000000-0005-0000-0000-000035000000}"/>
    <cellStyle name="桁区切り 4" xfId="29" xr:uid="{00000000-0005-0000-0000-000036000000}"/>
    <cellStyle name="桁区切り 4 2" xfId="41" xr:uid="{00000000-0005-0000-0000-000037000000}"/>
    <cellStyle name="桁区切り 5" xfId="69" xr:uid="{00000000-0005-0000-0000-000038000000}"/>
    <cellStyle name="種類" xfId="75" xr:uid="{00000000-0005-0000-0000-000039000000}"/>
    <cellStyle name="図番号" xfId="30" xr:uid="{00000000-0005-0000-0000-00003A000000}"/>
    <cellStyle name="通貨 2" xfId="31" xr:uid="{00000000-0005-0000-0000-00003B000000}"/>
    <cellStyle name="標準" xfId="0" builtinId="0"/>
    <cellStyle name="標準 2" xfId="32" xr:uid="{00000000-0005-0000-0000-00003D000000}"/>
    <cellStyle name="標準 2 2" xfId="70" xr:uid="{00000000-0005-0000-0000-00003E000000}"/>
    <cellStyle name="標準 2 2 2" xfId="71" xr:uid="{00000000-0005-0000-0000-00003F000000}"/>
    <cellStyle name="標準 2 3" xfId="72" xr:uid="{00000000-0005-0000-0000-000040000000}"/>
    <cellStyle name="標準 2 4" xfId="40" xr:uid="{00000000-0005-0000-0000-000041000000}"/>
    <cellStyle name="標準 2_エリア別数量1028" xfId="73" xr:uid="{00000000-0005-0000-0000-000042000000}"/>
    <cellStyle name="標準 3" xfId="33" xr:uid="{00000000-0005-0000-0000-000043000000}"/>
    <cellStyle name="標準 4" xfId="34" xr:uid="{00000000-0005-0000-0000-000044000000}"/>
    <cellStyle name="標準 5" xfId="35" xr:uid="{00000000-0005-0000-0000-000045000000}"/>
    <cellStyle name="標準 6" xfId="36" xr:uid="{00000000-0005-0000-0000-000046000000}"/>
    <cellStyle name="標準 6 2" xfId="42" xr:uid="{00000000-0005-0000-0000-000047000000}"/>
    <cellStyle name="標準 7" xfId="37" xr:uid="{00000000-0005-0000-0000-000048000000}"/>
    <cellStyle name="標準 8" xfId="38" xr:uid="{00000000-0005-0000-0000-000049000000}"/>
    <cellStyle name="標準 9" xfId="43" xr:uid="{00000000-0005-0000-0000-00004A000000}"/>
    <cellStyle name="標準１０用" xfId="74" xr:uid="{00000000-0005-0000-0000-00004B000000}"/>
    <cellStyle name="表示済みのハイパーリンク" xfId="78" builtinId="9" hidden="1"/>
    <cellStyle name="本数" xfId="66" xr:uid="{00000000-0005-0000-0000-00004D000000}"/>
    <cellStyle name="未定義" xfId="39" xr:uid="{00000000-0005-0000-0000-00004E000000}"/>
  </cellStyles>
  <dxfs count="0"/>
  <tableStyles count="0" defaultTableStyle="TableStyleMedium9" defaultPivotStyle="PivotStyleLight16"/>
  <colors>
    <mruColors>
      <color rgb="FFFFFF99"/>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88900</xdr:colOff>
      <xdr:row>1</xdr:row>
      <xdr:rowOff>50800</xdr:rowOff>
    </xdr:from>
    <xdr:to>
      <xdr:col>7</xdr:col>
      <xdr:colOff>854362</xdr:colOff>
      <xdr:row>2</xdr:row>
      <xdr:rowOff>165100</xdr:rowOff>
    </xdr:to>
    <xdr:sp macro="" textlink="">
      <xdr:nvSpPr>
        <xdr:cNvPr id="2" name="テキスト ボックス 1">
          <a:extLst>
            <a:ext uri="{FF2B5EF4-FFF2-40B4-BE49-F238E27FC236}">
              <a16:creationId xmlns:a16="http://schemas.microsoft.com/office/drawing/2014/main" id="{6123B768-A91C-2543-A065-C6FB8A187DA2}"/>
            </a:ext>
          </a:extLst>
        </xdr:cNvPr>
        <xdr:cNvSpPr txBox="1"/>
      </xdr:nvSpPr>
      <xdr:spPr>
        <a:xfrm>
          <a:off x="2527300" y="317500"/>
          <a:ext cx="4918362" cy="317500"/>
        </a:xfrm>
        <a:prstGeom prst="rect">
          <a:avLst/>
        </a:prstGeom>
        <a:solidFill>
          <a:schemeClr val="lt1"/>
        </a:solidFill>
        <a:ln w="6350"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i="0" u="none" strike="noStrike">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導入する機器は仕様書内容を満たしている相当品であれば対応可とする。 　</a:t>
          </a:r>
          <a:endParaRPr lang="en-US" altLang="ja-JP" sz="1100" b="1" i="0" u="none" strike="noStrike">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cc.yk.fujitsu.co.jp/product/sample/primepower/cluster_sample_020621/(PW850R+GR7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の概要"/>
      <sheetName val="ハードウェア構成図"/>
      <sheetName val="構成リスト"/>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55"/>
  <sheetViews>
    <sheetView view="pageBreakPreview" zoomScaleSheetLayoutView="100" workbookViewId="0">
      <selection activeCell="D12" sqref="D12:L12"/>
    </sheetView>
  </sheetViews>
  <sheetFormatPr defaultColWidth="9" defaultRowHeight="13.5"/>
  <cols>
    <col min="1" max="1" width="10.625" style="23" customWidth="1"/>
    <col min="2" max="2" width="12.375" style="23" customWidth="1"/>
    <col min="3" max="3" width="1.625" style="23" customWidth="1"/>
    <col min="4" max="9" width="13.125" style="23" customWidth="1"/>
    <col min="10" max="12" width="11.625" style="23" customWidth="1"/>
    <col min="13" max="16384" width="9" style="23"/>
  </cols>
  <sheetData>
    <row r="1" spans="1:12" s="6" customFormat="1" ht="21.75" customHeight="1">
      <c r="A1" s="1"/>
      <c r="B1" s="2"/>
      <c r="C1" s="2"/>
      <c r="D1" s="3"/>
      <c r="E1" s="3"/>
      <c r="F1" s="3"/>
      <c r="G1" s="4"/>
      <c r="H1" s="4"/>
      <c r="I1" s="4"/>
      <c r="J1" s="2"/>
      <c r="K1" s="2"/>
      <c r="L1" s="5"/>
    </row>
    <row r="2" spans="1:12" s="10" customFormat="1" ht="21.75" customHeight="1">
      <c r="A2" s="219" t="s">
        <v>70</v>
      </c>
      <c r="B2" s="220"/>
      <c r="C2" s="221"/>
      <c r="D2" s="7"/>
      <c r="E2" s="7"/>
      <c r="F2" s="7"/>
      <c r="G2" s="8"/>
      <c r="H2" s="8"/>
      <c r="I2" s="8"/>
      <c r="J2" s="222" t="s">
        <v>71</v>
      </c>
      <c r="K2" s="222"/>
      <c r="L2" s="223"/>
    </row>
    <row r="3" spans="1:12" s="10" customFormat="1" ht="21.75" customHeight="1">
      <c r="A3" s="11"/>
      <c r="B3" s="12"/>
      <c r="C3" s="12"/>
      <c r="D3" s="13"/>
      <c r="E3" s="13"/>
      <c r="F3" s="13"/>
      <c r="G3" s="13"/>
      <c r="H3" s="14"/>
      <c r="I3" s="14"/>
      <c r="J3" s="12"/>
      <c r="K3" s="12"/>
      <c r="L3" s="15"/>
    </row>
    <row r="4" spans="1:12" s="10" customFormat="1" ht="21.75" customHeight="1">
      <c r="A4" s="16"/>
      <c r="B4" s="224" t="s">
        <v>69</v>
      </c>
      <c r="C4" s="225"/>
      <c r="D4" s="225"/>
      <c r="E4" s="225"/>
      <c r="F4" s="225"/>
      <c r="G4" s="225"/>
      <c r="H4" s="225"/>
      <c r="I4" s="225"/>
      <c r="J4" s="225"/>
      <c r="K4" s="225"/>
      <c r="L4" s="17"/>
    </row>
    <row r="5" spans="1:12" s="20" customFormat="1" ht="21.75" customHeight="1">
      <c r="A5" s="18"/>
      <c r="B5" s="226"/>
      <c r="C5" s="226"/>
      <c r="D5" s="226"/>
      <c r="E5" s="226"/>
      <c r="F5" s="226"/>
      <c r="G5" s="226"/>
      <c r="H5" s="226"/>
      <c r="I5" s="226"/>
      <c r="J5" s="226"/>
      <c r="K5" s="226"/>
      <c r="L5" s="19"/>
    </row>
    <row r="6" spans="1:12" s="10" customFormat="1" ht="21.75" customHeight="1">
      <c r="A6" s="11"/>
      <c r="B6" s="227"/>
      <c r="C6" s="227"/>
      <c r="D6" s="227"/>
      <c r="E6" s="227"/>
      <c r="F6" s="227"/>
      <c r="G6" s="227"/>
      <c r="H6" s="227"/>
      <c r="I6" s="227"/>
      <c r="J6" s="227"/>
      <c r="K6" s="227"/>
      <c r="L6" s="15"/>
    </row>
    <row r="7" spans="1:12" s="10" customFormat="1" ht="21.75" customHeight="1">
      <c r="A7" s="16"/>
      <c r="E7" s="21"/>
      <c r="K7" s="228"/>
      <c r="L7" s="229"/>
    </row>
    <row r="8" spans="1:12" ht="21.75" customHeight="1">
      <c r="A8" s="230" t="s">
        <v>9</v>
      </c>
      <c r="B8" s="231"/>
      <c r="C8" s="22"/>
      <c r="D8" s="232"/>
      <c r="E8" s="232"/>
      <c r="F8" s="232"/>
      <c r="L8" s="24"/>
    </row>
    <row r="9" spans="1:12" s="10" customFormat="1" ht="21.75" customHeight="1">
      <c r="A9" s="25"/>
      <c r="B9" s="26"/>
      <c r="C9" s="26"/>
      <c r="D9" s="26"/>
      <c r="E9" s="26"/>
      <c r="L9" s="17"/>
    </row>
    <row r="10" spans="1:12" s="10" customFormat="1" ht="21.75" customHeight="1">
      <c r="A10" s="27" t="s">
        <v>10</v>
      </c>
      <c r="B10" s="28" t="s">
        <v>11</v>
      </c>
      <c r="C10" s="29"/>
      <c r="D10" s="215"/>
      <c r="E10" s="215"/>
      <c r="F10" s="9" t="s">
        <v>12</v>
      </c>
      <c r="J10" s="30" t="s">
        <v>13</v>
      </c>
      <c r="K10" s="31" t="s">
        <v>128</v>
      </c>
      <c r="L10" s="17"/>
    </row>
    <row r="11" spans="1:12" ht="21.75" customHeight="1">
      <c r="A11" s="32"/>
      <c r="B11" s="33"/>
      <c r="D11" s="34"/>
      <c r="E11" s="33"/>
      <c r="F11" s="33"/>
      <c r="G11" s="33"/>
      <c r="H11" s="33"/>
      <c r="I11" s="33"/>
      <c r="J11" s="33"/>
      <c r="L11" s="24"/>
    </row>
    <row r="12" spans="1:12" ht="21.75" customHeight="1">
      <c r="A12" s="35" t="s">
        <v>14</v>
      </c>
      <c r="B12" s="36"/>
      <c r="C12" s="37"/>
      <c r="D12" s="216" t="s">
        <v>25</v>
      </c>
      <c r="E12" s="217"/>
      <c r="F12" s="217"/>
      <c r="G12" s="217"/>
      <c r="H12" s="217"/>
      <c r="I12" s="217"/>
      <c r="J12" s="217"/>
      <c r="K12" s="217"/>
      <c r="L12" s="218"/>
    </row>
    <row r="13" spans="1:12" ht="21.75" customHeight="1">
      <c r="A13" s="35" t="s">
        <v>15</v>
      </c>
      <c r="B13" s="38"/>
      <c r="C13" s="39"/>
      <c r="D13" s="211" t="s">
        <v>16</v>
      </c>
      <c r="E13" s="211"/>
      <c r="F13" s="211"/>
      <c r="G13" s="211"/>
      <c r="H13" s="211"/>
      <c r="I13" s="211"/>
      <c r="J13" s="211"/>
      <c r="K13" s="211"/>
      <c r="L13" s="212"/>
    </row>
    <row r="14" spans="1:12" ht="21.75" customHeight="1">
      <c r="A14" s="35" t="s">
        <v>72</v>
      </c>
      <c r="B14" s="38"/>
      <c r="C14" s="39"/>
      <c r="D14" s="211" t="s">
        <v>73</v>
      </c>
      <c r="E14" s="211"/>
      <c r="F14" s="211"/>
      <c r="G14" s="211"/>
      <c r="H14" s="211"/>
      <c r="I14" s="211"/>
      <c r="J14" s="211"/>
      <c r="K14" s="211"/>
      <c r="L14" s="212"/>
    </row>
    <row r="15" spans="1:12" ht="21.75" customHeight="1">
      <c r="A15" s="35" t="s">
        <v>17</v>
      </c>
      <c r="B15" s="38"/>
      <c r="C15" s="39"/>
      <c r="D15" s="211" t="s">
        <v>18</v>
      </c>
      <c r="E15" s="211"/>
      <c r="F15" s="211"/>
      <c r="G15" s="211"/>
      <c r="H15" s="211"/>
      <c r="I15" s="211"/>
      <c r="J15" s="211"/>
      <c r="K15" s="211"/>
      <c r="L15" s="212"/>
    </row>
    <row r="16" spans="1:12" ht="21.75" customHeight="1">
      <c r="A16" s="40"/>
      <c r="B16" s="38"/>
      <c r="C16" s="39"/>
      <c r="D16" s="211" t="s">
        <v>74</v>
      </c>
      <c r="E16" s="211"/>
      <c r="F16" s="211"/>
      <c r="G16" s="211"/>
      <c r="H16" s="211"/>
      <c r="I16" s="211"/>
      <c r="J16" s="211"/>
      <c r="K16" s="211"/>
      <c r="L16" s="212"/>
    </row>
    <row r="17" spans="1:12" ht="21.75" customHeight="1">
      <c r="A17" s="40"/>
      <c r="B17" s="38"/>
      <c r="C17" s="39" t="s">
        <v>19</v>
      </c>
      <c r="D17" s="211" t="s">
        <v>27</v>
      </c>
      <c r="E17" s="211"/>
      <c r="F17" s="211"/>
      <c r="G17" s="211"/>
      <c r="H17" s="211"/>
      <c r="I17" s="211"/>
      <c r="J17" s="211"/>
      <c r="K17" s="211"/>
      <c r="L17" s="212"/>
    </row>
    <row r="18" spans="1:12" ht="21.75" customHeight="1">
      <c r="A18" s="40"/>
      <c r="B18" s="38"/>
      <c r="C18" s="39"/>
      <c r="D18" s="211"/>
      <c r="E18" s="211"/>
      <c r="F18" s="211"/>
      <c r="G18" s="211"/>
      <c r="H18" s="211"/>
      <c r="I18" s="211"/>
      <c r="J18" s="211"/>
      <c r="K18" s="211"/>
      <c r="L18" s="212"/>
    </row>
    <row r="19" spans="1:12" ht="21.75" customHeight="1">
      <c r="A19" s="40"/>
      <c r="B19" s="38"/>
      <c r="C19" s="39"/>
      <c r="D19" s="211"/>
      <c r="E19" s="211"/>
      <c r="F19" s="211"/>
      <c r="G19" s="211"/>
      <c r="H19" s="211"/>
      <c r="I19" s="211"/>
      <c r="J19" s="211"/>
      <c r="K19" s="211"/>
      <c r="L19" s="212"/>
    </row>
    <row r="20" spans="1:12" ht="21.75" customHeight="1">
      <c r="A20" s="40"/>
      <c r="B20" s="38"/>
      <c r="C20" s="39"/>
      <c r="D20" s="87"/>
      <c r="E20" s="87"/>
      <c r="F20" s="87"/>
      <c r="G20" s="87"/>
      <c r="H20" s="87"/>
      <c r="I20" s="87"/>
      <c r="J20" s="87"/>
      <c r="K20" s="87"/>
      <c r="L20" s="88"/>
    </row>
    <row r="21" spans="1:12" ht="21.75" customHeight="1">
      <c r="A21" s="40"/>
      <c r="B21" s="38"/>
      <c r="C21" s="39"/>
      <c r="D21" s="211"/>
      <c r="E21" s="211"/>
      <c r="F21" s="211"/>
      <c r="G21" s="211"/>
      <c r="H21" s="211"/>
      <c r="I21" s="211"/>
      <c r="J21" s="211"/>
      <c r="K21" s="211"/>
      <c r="L21" s="212"/>
    </row>
    <row r="22" spans="1:12" ht="21.75" customHeight="1">
      <c r="A22" s="40"/>
      <c r="B22" s="38"/>
      <c r="C22" s="39"/>
      <c r="D22" s="211"/>
      <c r="E22" s="211"/>
      <c r="F22" s="211"/>
      <c r="G22" s="211"/>
      <c r="H22" s="211"/>
      <c r="I22" s="211"/>
      <c r="J22" s="211"/>
      <c r="K22" s="211"/>
      <c r="L22" s="212"/>
    </row>
    <row r="23" spans="1:12" ht="21.75" customHeight="1" thickBot="1">
      <c r="A23" s="41"/>
      <c r="B23" s="42"/>
      <c r="C23" s="43"/>
      <c r="D23" s="213"/>
      <c r="E23" s="213"/>
      <c r="F23" s="213"/>
      <c r="G23" s="213"/>
      <c r="H23" s="213"/>
      <c r="I23" s="213"/>
      <c r="J23" s="213"/>
      <c r="K23" s="213"/>
      <c r="L23" s="214"/>
    </row>
    <row r="33" spans="2:11">
      <c r="B33" s="44"/>
      <c r="C33" s="44"/>
      <c r="D33" s="44"/>
      <c r="E33" s="44"/>
      <c r="F33" s="44"/>
      <c r="G33" s="44"/>
      <c r="H33" s="44"/>
      <c r="I33" s="44"/>
      <c r="J33" s="44"/>
      <c r="K33" s="44"/>
    </row>
    <row r="46" spans="2:11">
      <c r="B46" s="45"/>
      <c r="C46" s="45"/>
      <c r="D46" s="45"/>
      <c r="E46" s="45"/>
      <c r="F46" s="45"/>
      <c r="G46" s="45"/>
      <c r="H46" s="45"/>
      <c r="I46" s="45"/>
      <c r="J46" s="45"/>
      <c r="K46" s="45"/>
    </row>
    <row r="164" spans="11:11">
      <c r="K164" s="46"/>
    </row>
    <row r="355" spans="2:11">
      <c r="B355" s="33"/>
      <c r="C355" s="33"/>
      <c r="D355" s="33"/>
      <c r="E355" s="33"/>
      <c r="F355" s="33"/>
      <c r="G355" s="33"/>
      <c r="H355" s="33"/>
      <c r="I355" s="33"/>
      <c r="J355" s="33"/>
      <c r="K355" s="33"/>
    </row>
  </sheetData>
  <mergeCells count="18">
    <mergeCell ref="A2:C2"/>
    <mergeCell ref="J2:L2"/>
    <mergeCell ref="B4:K6"/>
    <mergeCell ref="K7:L7"/>
    <mergeCell ref="A8:B8"/>
    <mergeCell ref="D8:F8"/>
    <mergeCell ref="D10:E10"/>
    <mergeCell ref="D12:L12"/>
    <mergeCell ref="D13:L13"/>
    <mergeCell ref="D14:L14"/>
    <mergeCell ref="D15:L15"/>
    <mergeCell ref="D16:L16"/>
    <mergeCell ref="D23:L23"/>
    <mergeCell ref="D17:L17"/>
    <mergeCell ref="D18:L18"/>
    <mergeCell ref="D19:L19"/>
    <mergeCell ref="D21:L21"/>
    <mergeCell ref="D22:L22"/>
  </mergeCells>
  <phoneticPr fontId="2"/>
  <printOptions horizontalCentered="1"/>
  <pageMargins left="0.55118110236220474" right="0.39370078740157483" top="0.47244094488188981" bottom="0.47244094488188981" header="0.11811023622047245" footer="0.11811023622047245"/>
  <pageSetup paperSize="9" scale="91" fitToHeight="0" orientation="landscape" r:id="rId1"/>
  <headerFooter alignWithMargins="0">
    <oddHeader>&amp;L&amp;"ＭＳ Ｐ明朝,標準"内訳書&amp;R&amp;"ＭＳ Ｐ明朝,標準"&amp;UNo.  &amp;P</oddHeader>
    <oddFooter>&amp;R&amp;"HGP明朝E,標準"&amp;12&amp;K000000山梨県&amp;"游ゴシック Regular,標準"&amp;11_x000D_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76"/>
  <sheetViews>
    <sheetView view="pageBreakPreview" zoomScale="83" zoomScaleNormal="90" zoomScaleSheetLayoutView="83" zoomScalePageLayoutView="90" workbookViewId="0">
      <selection activeCell="I24" sqref="I24"/>
    </sheetView>
  </sheetViews>
  <sheetFormatPr defaultColWidth="9" defaultRowHeight="13.5"/>
  <cols>
    <col min="1" max="1" width="6.125" style="10" customWidth="1"/>
    <col min="2" max="2" width="25.625" style="10" customWidth="1"/>
    <col min="3" max="3" width="12.625" style="10" customWidth="1"/>
    <col min="4" max="4" width="12.625" style="65" customWidth="1"/>
    <col min="5" max="5" width="12.625" style="66" customWidth="1"/>
    <col min="6" max="6" width="11.125" style="66" customWidth="1"/>
    <col min="7" max="7" width="6.875" style="9" customWidth="1"/>
    <col min="8" max="8" width="11.875" style="67" customWidth="1"/>
    <col min="9" max="9" width="15.625" style="67" customWidth="1"/>
    <col min="10" max="10" width="26.625" style="10" customWidth="1"/>
    <col min="11" max="11" width="22.625" style="10" customWidth="1"/>
    <col min="12" max="12" width="16.875" style="10" customWidth="1"/>
    <col min="13" max="13" width="16" style="10" bestFit="1" customWidth="1"/>
    <col min="14" max="14" width="13.875" style="10" customWidth="1"/>
    <col min="15" max="15" width="14.875" style="10" bestFit="1" customWidth="1"/>
    <col min="16" max="16" width="13.125" style="10" customWidth="1"/>
    <col min="17" max="17" width="14.125" style="10" customWidth="1"/>
    <col min="18" max="19" width="9" style="10"/>
    <col min="20" max="20" width="11" style="10" customWidth="1"/>
    <col min="21" max="16384" width="9" style="10"/>
  </cols>
  <sheetData>
    <row r="1" spans="1:10" s="53" customFormat="1" ht="30" customHeight="1">
      <c r="A1" s="47"/>
      <c r="B1" s="48"/>
      <c r="C1" s="48"/>
      <c r="D1" s="49"/>
      <c r="E1" s="50"/>
      <c r="F1" s="50"/>
      <c r="G1" s="48"/>
      <c r="H1" s="51"/>
      <c r="I1" s="51"/>
      <c r="J1" s="52"/>
    </row>
    <row r="2" spans="1:10" ht="30" customHeight="1">
      <c r="A2" s="258" t="s">
        <v>20</v>
      </c>
      <c r="B2" s="259"/>
      <c r="C2" s="259"/>
      <c r="D2" s="259"/>
      <c r="E2" s="259"/>
      <c r="F2" s="259"/>
      <c r="G2" s="259"/>
      <c r="H2" s="259"/>
      <c r="I2" s="259"/>
      <c r="J2" s="260"/>
    </row>
    <row r="3" spans="1:10" ht="30" customHeight="1">
      <c r="A3" s="54"/>
      <c r="B3" s="55"/>
      <c r="C3" s="55"/>
      <c r="D3" s="56"/>
      <c r="E3" s="57"/>
      <c r="F3" s="57"/>
      <c r="G3" s="58"/>
      <c r="H3" s="59"/>
      <c r="I3" s="59"/>
      <c r="J3" s="60"/>
    </row>
    <row r="4" spans="1:10" s="62" customFormat="1" ht="30" customHeight="1">
      <c r="A4" s="61"/>
      <c r="B4" s="261" t="s">
        <v>21</v>
      </c>
      <c r="C4" s="262"/>
      <c r="D4" s="262"/>
      <c r="E4" s="263"/>
      <c r="F4" s="264" t="s">
        <v>22</v>
      </c>
      <c r="G4" s="265"/>
      <c r="H4" s="266"/>
      <c r="I4" s="267" t="s">
        <v>23</v>
      </c>
      <c r="J4" s="268"/>
    </row>
    <row r="5" spans="1:10" ht="30" customHeight="1">
      <c r="A5" s="63"/>
      <c r="B5" s="233" t="s">
        <v>55</v>
      </c>
      <c r="C5" s="234"/>
      <c r="D5" s="234"/>
      <c r="E5" s="235"/>
      <c r="F5" s="236"/>
      <c r="G5" s="237"/>
      <c r="H5" s="238"/>
      <c r="I5" s="239" t="s">
        <v>56</v>
      </c>
      <c r="J5" s="240"/>
    </row>
    <row r="6" spans="1:10" ht="30" customHeight="1">
      <c r="A6" s="63"/>
      <c r="B6" s="233" t="s">
        <v>24</v>
      </c>
      <c r="C6" s="234"/>
      <c r="D6" s="234"/>
      <c r="E6" s="235"/>
      <c r="F6" s="236"/>
      <c r="G6" s="237"/>
      <c r="H6" s="238"/>
      <c r="I6" s="252"/>
      <c r="J6" s="253"/>
    </row>
    <row r="7" spans="1:10" ht="30" customHeight="1">
      <c r="A7" s="63"/>
      <c r="B7" s="233" t="s">
        <v>31</v>
      </c>
      <c r="C7" s="234"/>
      <c r="D7" s="234"/>
      <c r="E7" s="235"/>
      <c r="F7" s="236"/>
      <c r="G7" s="237"/>
      <c r="H7" s="238"/>
      <c r="I7" s="252"/>
      <c r="J7" s="253"/>
    </row>
    <row r="8" spans="1:10" ht="30" customHeight="1">
      <c r="A8" s="63"/>
      <c r="B8" s="233"/>
      <c r="C8" s="234"/>
      <c r="D8" s="234"/>
      <c r="E8" s="235"/>
      <c r="F8" s="236"/>
      <c r="G8" s="237"/>
      <c r="H8" s="238"/>
      <c r="I8" s="252"/>
      <c r="J8" s="253"/>
    </row>
    <row r="9" spans="1:10" ht="30" customHeight="1">
      <c r="A9" s="63"/>
      <c r="B9" s="254"/>
      <c r="C9" s="255"/>
      <c r="D9" s="255"/>
      <c r="E9" s="256"/>
      <c r="F9" s="249"/>
      <c r="G9" s="250"/>
      <c r="H9" s="251"/>
      <c r="I9" s="252"/>
      <c r="J9" s="253"/>
    </row>
    <row r="10" spans="1:10" ht="30" customHeight="1">
      <c r="A10" s="63"/>
      <c r="B10" s="233"/>
      <c r="C10" s="234"/>
      <c r="D10" s="234"/>
      <c r="E10" s="235"/>
      <c r="F10" s="236"/>
      <c r="G10" s="237"/>
      <c r="H10" s="238"/>
      <c r="I10" s="252"/>
      <c r="J10" s="253"/>
    </row>
    <row r="11" spans="1:10" ht="30" customHeight="1">
      <c r="A11" s="63"/>
      <c r="B11" s="233" t="s">
        <v>126</v>
      </c>
      <c r="C11" s="234"/>
      <c r="D11" s="234"/>
      <c r="E11" s="235"/>
      <c r="F11" s="236"/>
      <c r="G11" s="237"/>
      <c r="H11" s="238"/>
      <c r="I11" s="252"/>
      <c r="J11" s="253"/>
    </row>
    <row r="12" spans="1:10" ht="30" customHeight="1">
      <c r="A12" s="63"/>
      <c r="B12" s="233" t="s">
        <v>75</v>
      </c>
      <c r="C12" s="234"/>
      <c r="D12" s="234"/>
      <c r="E12" s="235"/>
      <c r="F12" s="236"/>
      <c r="G12" s="237"/>
      <c r="H12" s="238"/>
      <c r="I12" s="239" t="s">
        <v>66</v>
      </c>
      <c r="J12" s="240"/>
    </row>
    <row r="13" spans="1:10" ht="30" customHeight="1">
      <c r="A13" s="63"/>
      <c r="B13" s="233" t="s">
        <v>76</v>
      </c>
      <c r="C13" s="234"/>
      <c r="D13" s="234"/>
      <c r="E13" s="235"/>
      <c r="F13" s="249"/>
      <c r="G13" s="250"/>
      <c r="H13" s="251"/>
      <c r="I13" s="239"/>
      <c r="J13" s="240"/>
    </row>
    <row r="14" spans="1:10" ht="30" customHeight="1">
      <c r="A14" s="63"/>
      <c r="B14" s="233" t="s">
        <v>24</v>
      </c>
      <c r="C14" s="234"/>
      <c r="D14" s="234"/>
      <c r="E14" s="235"/>
      <c r="F14" s="236"/>
      <c r="G14" s="237"/>
      <c r="H14" s="238"/>
      <c r="I14" s="239" t="s">
        <v>127</v>
      </c>
      <c r="J14" s="240"/>
    </row>
    <row r="15" spans="1:10" ht="30" customHeight="1">
      <c r="A15" s="63"/>
      <c r="B15" s="233" t="s">
        <v>77</v>
      </c>
      <c r="C15" s="234"/>
      <c r="D15" s="234"/>
      <c r="E15" s="235"/>
      <c r="F15" s="249"/>
      <c r="G15" s="250"/>
      <c r="H15" s="251"/>
      <c r="I15" s="239" t="s">
        <v>32</v>
      </c>
      <c r="J15" s="240"/>
    </row>
    <row r="16" spans="1:10" ht="30" customHeight="1">
      <c r="A16" s="63"/>
      <c r="B16" s="233"/>
      <c r="C16" s="234"/>
      <c r="D16" s="234"/>
      <c r="E16" s="235"/>
      <c r="F16" s="236"/>
      <c r="G16" s="237"/>
      <c r="H16" s="238"/>
      <c r="I16" s="239"/>
      <c r="J16" s="240"/>
    </row>
    <row r="17" spans="1:10" ht="30" customHeight="1">
      <c r="A17" s="115"/>
      <c r="B17" s="116"/>
      <c r="C17" s="117"/>
      <c r="D17" s="117"/>
      <c r="E17" s="118"/>
      <c r="F17" s="119"/>
      <c r="G17" s="120"/>
      <c r="H17" s="121"/>
      <c r="I17" s="122"/>
      <c r="J17" s="123"/>
    </row>
    <row r="18" spans="1:10" ht="30" customHeight="1">
      <c r="A18" s="115"/>
      <c r="B18" s="116"/>
      <c r="C18" s="117"/>
      <c r="D18" s="117"/>
      <c r="E18" s="118"/>
      <c r="F18" s="119"/>
      <c r="G18" s="120"/>
      <c r="H18" s="121"/>
      <c r="I18" s="122"/>
      <c r="J18" s="123"/>
    </row>
    <row r="19" spans="1:10" ht="30" customHeight="1">
      <c r="A19" s="64"/>
      <c r="B19" s="241"/>
      <c r="C19" s="242"/>
      <c r="D19" s="242"/>
      <c r="E19" s="243"/>
      <c r="F19" s="244"/>
      <c r="G19" s="245"/>
      <c r="H19" s="246"/>
      <c r="I19" s="247"/>
      <c r="J19" s="248"/>
    </row>
    <row r="20" spans="1:10" s="114" customFormat="1" ht="30" customHeight="1">
      <c r="A20" s="107" t="s">
        <v>0</v>
      </c>
      <c r="B20" s="108" t="s">
        <v>1</v>
      </c>
      <c r="C20" s="108" t="s">
        <v>33</v>
      </c>
      <c r="D20" s="109" t="s">
        <v>2</v>
      </c>
      <c r="E20" s="110" t="s">
        <v>3</v>
      </c>
      <c r="F20" s="111" t="s">
        <v>4</v>
      </c>
      <c r="G20" s="108" t="s">
        <v>5</v>
      </c>
      <c r="H20" s="112" t="s">
        <v>6</v>
      </c>
      <c r="I20" s="112" t="s">
        <v>7</v>
      </c>
      <c r="J20" s="113" t="s">
        <v>8</v>
      </c>
    </row>
    <row r="21" spans="1:10" ht="30" customHeight="1">
      <c r="A21" s="124"/>
      <c r="B21" s="125" t="s">
        <v>34</v>
      </c>
      <c r="C21" s="125"/>
      <c r="D21" s="126"/>
      <c r="E21" s="127"/>
      <c r="F21" s="128"/>
      <c r="G21" s="129"/>
      <c r="H21" s="130"/>
      <c r="I21" s="130"/>
      <c r="J21" s="131"/>
    </row>
    <row r="22" spans="1:10" ht="30" customHeight="1">
      <c r="A22" s="132" t="s">
        <v>35</v>
      </c>
      <c r="B22" s="125" t="s">
        <v>39</v>
      </c>
      <c r="C22" s="125"/>
      <c r="D22" s="126"/>
      <c r="E22" s="127"/>
      <c r="F22" s="128"/>
      <c r="G22" s="129"/>
      <c r="H22" s="130"/>
      <c r="I22" s="130"/>
      <c r="J22" s="131"/>
    </row>
    <row r="23" spans="1:10" ht="30" customHeight="1">
      <c r="A23" s="133"/>
      <c r="B23" s="125"/>
      <c r="C23" s="125"/>
      <c r="D23" s="126"/>
      <c r="E23" s="127"/>
      <c r="F23" s="128"/>
      <c r="G23" s="129"/>
      <c r="H23" s="130"/>
      <c r="I23" s="130"/>
      <c r="J23" s="131"/>
    </row>
    <row r="24" spans="1:10" ht="30" customHeight="1">
      <c r="A24" s="132">
        <v>1</v>
      </c>
      <c r="B24" s="134" t="s">
        <v>79</v>
      </c>
      <c r="C24" s="125"/>
      <c r="D24" s="126"/>
      <c r="E24" s="127"/>
      <c r="F24" s="128">
        <v>1</v>
      </c>
      <c r="G24" s="129" t="s">
        <v>36</v>
      </c>
      <c r="H24" s="130"/>
      <c r="I24" s="203"/>
      <c r="J24" s="131"/>
    </row>
    <row r="25" spans="1:10" ht="30" customHeight="1">
      <c r="A25" s="132">
        <v>2</v>
      </c>
      <c r="B25" s="135" t="s">
        <v>78</v>
      </c>
      <c r="C25" s="125"/>
      <c r="D25" s="126"/>
      <c r="E25" s="127"/>
      <c r="F25" s="128">
        <v>1</v>
      </c>
      <c r="G25" s="129" t="s">
        <v>36</v>
      </c>
      <c r="H25" s="130"/>
      <c r="I25" s="203"/>
      <c r="J25" s="131"/>
    </row>
    <row r="26" spans="1:10" ht="30" customHeight="1">
      <c r="A26" s="132">
        <v>3</v>
      </c>
      <c r="B26" s="134" t="s">
        <v>80</v>
      </c>
      <c r="C26" s="125"/>
      <c r="D26" s="126"/>
      <c r="E26" s="127"/>
      <c r="F26" s="128">
        <v>1</v>
      </c>
      <c r="G26" s="129" t="s">
        <v>36</v>
      </c>
      <c r="H26" s="130"/>
      <c r="I26" s="203"/>
      <c r="J26" s="131"/>
    </row>
    <row r="27" spans="1:10" ht="30" customHeight="1">
      <c r="A27" s="132">
        <v>3</v>
      </c>
      <c r="B27" s="134" t="s">
        <v>40</v>
      </c>
      <c r="C27" s="125" t="s">
        <v>125</v>
      </c>
      <c r="D27" s="126"/>
      <c r="E27" s="127"/>
      <c r="F27" s="128">
        <v>1</v>
      </c>
      <c r="G27" s="129" t="s">
        <v>36</v>
      </c>
      <c r="H27" s="130"/>
      <c r="I27" s="203"/>
      <c r="J27" s="131"/>
    </row>
    <row r="28" spans="1:10" ht="30" customHeight="1">
      <c r="A28" s="132"/>
      <c r="B28" s="136"/>
      <c r="C28" s="125"/>
      <c r="D28" s="126"/>
      <c r="E28" s="127"/>
      <c r="F28" s="128"/>
      <c r="G28" s="129"/>
      <c r="H28" s="130"/>
      <c r="I28" s="130"/>
      <c r="J28" s="131"/>
    </row>
    <row r="29" spans="1:10" ht="30" customHeight="1">
      <c r="A29" s="132"/>
      <c r="B29" s="137" t="s">
        <v>41</v>
      </c>
      <c r="C29" s="138"/>
      <c r="D29" s="139"/>
      <c r="E29" s="140"/>
      <c r="F29" s="141"/>
      <c r="G29" s="142"/>
      <c r="H29" s="143"/>
      <c r="I29" s="204"/>
      <c r="J29" s="144" t="s">
        <v>44</v>
      </c>
    </row>
    <row r="30" spans="1:10" ht="30" customHeight="1">
      <c r="A30" s="132"/>
      <c r="B30" s="145"/>
      <c r="C30" s="138"/>
      <c r="D30" s="139"/>
      <c r="E30" s="140"/>
      <c r="F30" s="141"/>
      <c r="G30" s="142"/>
      <c r="H30" s="143"/>
      <c r="I30" s="143"/>
      <c r="J30" s="144"/>
    </row>
    <row r="31" spans="1:10" ht="30" customHeight="1">
      <c r="A31" s="132" t="s">
        <v>42</v>
      </c>
      <c r="B31" s="125" t="s">
        <v>43</v>
      </c>
      <c r="C31" s="125"/>
      <c r="D31" s="126"/>
      <c r="E31" s="127"/>
      <c r="F31" s="128"/>
      <c r="G31" s="129"/>
      <c r="H31" s="130"/>
      <c r="I31" s="130"/>
      <c r="J31" s="131"/>
    </row>
    <row r="32" spans="1:10" ht="30" customHeight="1">
      <c r="A32" s="133"/>
      <c r="B32" s="159" t="s">
        <v>51</v>
      </c>
      <c r="C32" s="87" t="s">
        <v>52</v>
      </c>
      <c r="D32" s="87"/>
      <c r="E32" s="127"/>
      <c r="F32" s="205"/>
      <c r="G32" s="129" t="s">
        <v>47</v>
      </c>
      <c r="H32" s="206"/>
      <c r="I32" s="207"/>
      <c r="J32" s="146" t="s">
        <v>46</v>
      </c>
    </row>
    <row r="33" spans="1:10" ht="30" customHeight="1">
      <c r="A33" s="133"/>
      <c r="B33" s="159" t="s">
        <v>49</v>
      </c>
      <c r="C33" s="87" t="s">
        <v>50</v>
      </c>
      <c r="D33" s="87"/>
      <c r="E33" s="127"/>
      <c r="F33" s="128">
        <v>60</v>
      </c>
      <c r="G33" s="129" t="s">
        <v>45</v>
      </c>
      <c r="H33" s="203"/>
      <c r="I33" s="208"/>
      <c r="J33" s="148" t="s">
        <v>54</v>
      </c>
    </row>
    <row r="34" spans="1:10" ht="30" customHeight="1">
      <c r="A34" s="133"/>
      <c r="B34" s="147"/>
      <c r="C34" s="125"/>
      <c r="D34" s="126"/>
      <c r="E34" s="127"/>
      <c r="F34" s="128"/>
      <c r="G34" s="129"/>
      <c r="H34" s="130"/>
      <c r="I34" s="130"/>
      <c r="J34" s="148"/>
    </row>
    <row r="35" spans="1:10" ht="30" customHeight="1">
      <c r="A35" s="133"/>
      <c r="B35" s="147" t="s">
        <v>48</v>
      </c>
      <c r="C35" s="125" t="s">
        <v>53</v>
      </c>
      <c r="D35" s="126"/>
      <c r="E35" s="127"/>
      <c r="F35" s="128">
        <v>3</v>
      </c>
      <c r="G35" s="129" t="s">
        <v>45</v>
      </c>
      <c r="H35" s="203"/>
      <c r="I35" s="207"/>
      <c r="J35" s="148" t="s">
        <v>55</v>
      </c>
    </row>
    <row r="36" spans="1:10" ht="30" customHeight="1">
      <c r="A36" s="133"/>
      <c r="B36" s="147"/>
      <c r="C36" s="125"/>
      <c r="D36" s="126"/>
      <c r="E36" s="127"/>
      <c r="F36" s="128"/>
      <c r="G36" s="129"/>
      <c r="H36" s="130"/>
      <c r="I36" s="130"/>
      <c r="J36" s="148"/>
    </row>
    <row r="37" spans="1:10" ht="30" customHeight="1">
      <c r="A37" s="133"/>
      <c r="B37" s="147" t="s">
        <v>38</v>
      </c>
      <c r="C37" s="125"/>
      <c r="D37" s="126"/>
      <c r="E37" s="127"/>
      <c r="F37" s="128">
        <v>1</v>
      </c>
      <c r="G37" s="129" t="s">
        <v>37</v>
      </c>
      <c r="H37" s="130"/>
      <c r="I37" s="203"/>
      <c r="J37" s="149">
        <v>0.1</v>
      </c>
    </row>
    <row r="38" spans="1:10" ht="26.25" customHeight="1">
      <c r="A38" s="150"/>
      <c r="B38" s="151" t="s">
        <v>81</v>
      </c>
      <c r="C38" s="152"/>
      <c r="D38" s="153"/>
      <c r="E38" s="154"/>
      <c r="F38" s="155">
        <v>1</v>
      </c>
      <c r="G38" s="156" t="s">
        <v>37</v>
      </c>
      <c r="H38" s="157"/>
      <c r="I38" s="209"/>
      <c r="J38" s="158"/>
    </row>
    <row r="41" spans="1:10" ht="14.25">
      <c r="I41" s="92"/>
      <c r="J41" s="93"/>
    </row>
    <row r="42" spans="1:10" ht="14.25">
      <c r="I42" s="92"/>
      <c r="J42" s="93"/>
    </row>
    <row r="44" spans="1:10" ht="14.25">
      <c r="B44" s="257"/>
      <c r="C44" s="211"/>
      <c r="D44" s="211"/>
      <c r="J44" s="93"/>
    </row>
    <row r="45" spans="1:10">
      <c r="B45" s="257"/>
      <c r="C45" s="211"/>
      <c r="D45" s="211"/>
    </row>
    <row r="46" spans="1:10">
      <c r="J46" s="68"/>
    </row>
    <row r="48" spans="1:10">
      <c r="J48" s="68"/>
    </row>
    <row r="54" spans="2:10">
      <c r="B54" s="69"/>
      <c r="C54" s="69"/>
      <c r="D54" s="70"/>
      <c r="E54" s="71"/>
      <c r="F54" s="71"/>
      <c r="G54" s="72"/>
      <c r="H54" s="73"/>
      <c r="I54" s="73"/>
      <c r="J54" s="69"/>
    </row>
    <row r="67" spans="2:10">
      <c r="B67" s="74"/>
      <c r="C67" s="74"/>
      <c r="D67" s="75"/>
      <c r="E67" s="76"/>
      <c r="F67" s="76"/>
      <c r="G67" s="77"/>
      <c r="H67" s="78"/>
      <c r="I67" s="78"/>
      <c r="J67" s="74"/>
    </row>
    <row r="185" spans="4:11">
      <c r="D185" s="10"/>
      <c r="E185" s="10"/>
      <c r="F185" s="10"/>
      <c r="G185" s="10"/>
      <c r="H185" s="10"/>
      <c r="I185" s="10"/>
      <c r="K185" s="79"/>
    </row>
    <row r="376" spans="2:11">
      <c r="B376" s="12"/>
      <c r="C376" s="12"/>
      <c r="D376" s="80"/>
      <c r="E376" s="81"/>
      <c r="F376" s="81"/>
      <c r="G376" s="31"/>
      <c r="H376" s="82"/>
      <c r="I376" s="82"/>
      <c r="J376" s="12"/>
      <c r="K376" s="12"/>
    </row>
  </sheetData>
  <mergeCells count="45">
    <mergeCell ref="B44:D44"/>
    <mergeCell ref="B45:D45"/>
    <mergeCell ref="A2:J2"/>
    <mergeCell ref="B4:E4"/>
    <mergeCell ref="F4:H4"/>
    <mergeCell ref="I4:J4"/>
    <mergeCell ref="B5:E5"/>
    <mergeCell ref="F5:H5"/>
    <mergeCell ref="I5:J5"/>
    <mergeCell ref="B6:E6"/>
    <mergeCell ref="F6:H6"/>
    <mergeCell ref="I6:J6"/>
    <mergeCell ref="B7:E7"/>
    <mergeCell ref="F7:H7"/>
    <mergeCell ref="I7:J7"/>
    <mergeCell ref="B8:E8"/>
    <mergeCell ref="F8:H8"/>
    <mergeCell ref="I8:J8"/>
    <mergeCell ref="B9:E9"/>
    <mergeCell ref="F9:H9"/>
    <mergeCell ref="I9:J9"/>
    <mergeCell ref="B10:E10"/>
    <mergeCell ref="F10:H10"/>
    <mergeCell ref="I10:J10"/>
    <mergeCell ref="B11:E11"/>
    <mergeCell ref="F11:H11"/>
    <mergeCell ref="I11:J11"/>
    <mergeCell ref="B12:E12"/>
    <mergeCell ref="F12:H12"/>
    <mergeCell ref="I12:J12"/>
    <mergeCell ref="B13:E13"/>
    <mergeCell ref="F13:H13"/>
    <mergeCell ref="I13:J13"/>
    <mergeCell ref="B14:E14"/>
    <mergeCell ref="F14:H14"/>
    <mergeCell ref="I14:J14"/>
    <mergeCell ref="B15:E15"/>
    <mergeCell ref="F15:H15"/>
    <mergeCell ref="I15:J15"/>
    <mergeCell ref="B16:E16"/>
    <mergeCell ref="F16:H16"/>
    <mergeCell ref="I16:J16"/>
    <mergeCell ref="B19:E19"/>
    <mergeCell ref="F19:H19"/>
    <mergeCell ref="I19:J19"/>
  </mergeCells>
  <phoneticPr fontId="2"/>
  <printOptions horizontalCentered="1"/>
  <pageMargins left="0.55118110236220474" right="0.39370078740157483" top="0.47244094488188981" bottom="0.47244094488188981" header="0.11811023622047245" footer="0.11811023622047245"/>
  <pageSetup paperSize="9" scale="89" fitToHeight="0" orientation="landscape" r:id="rId1"/>
  <headerFooter alignWithMargins="0">
    <oddHeader>&amp;L&amp;"ＭＳ Ｐ明朝,標準"内訳書&amp;R&amp;"ＭＳ Ｐ明朝,標準"&amp;UNo.  &amp;P</oddHeader>
    <oddFooter>&amp;R&amp;"HGP明朝E,標準"&amp;12&amp;K000000山梨県&amp;"游ゴシック Regular,標準"&amp;11_x000D_</oddFooter>
  </headerFooter>
  <rowBreaks count="1" manualBreakCount="1">
    <brk id="1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27"/>
  <sheetViews>
    <sheetView tabSelected="1" view="pageBreakPreview" zoomScale="90" zoomScaleNormal="90" zoomScaleSheetLayoutView="90" zoomScalePageLayoutView="90" workbookViewId="0">
      <selection activeCell="B59" sqref="B59"/>
    </sheetView>
  </sheetViews>
  <sheetFormatPr defaultColWidth="8.875" defaultRowHeight="16.5"/>
  <cols>
    <col min="1" max="1" width="6.375" style="104" customWidth="1"/>
    <col min="2" max="2" width="25.625" style="106" customWidth="1"/>
    <col min="3" max="4" width="12.625" style="94" customWidth="1"/>
    <col min="5" max="5" width="10.625" style="94" customWidth="1"/>
    <col min="6" max="6" width="6.875" style="105" customWidth="1"/>
    <col min="7" max="7" width="11.625" style="100" customWidth="1"/>
    <col min="8" max="8" width="15.625" style="100" customWidth="1"/>
    <col min="9" max="9" width="33.875" style="101" customWidth="1"/>
    <col min="10" max="10" width="8.875" style="95"/>
    <col min="11" max="11" width="12.125" style="95" customWidth="1"/>
    <col min="12" max="12" width="9.125" style="95" bestFit="1" customWidth="1"/>
    <col min="13" max="13" width="8.875" style="96"/>
    <col min="14" max="14" width="20.5" style="95" customWidth="1"/>
    <col min="15" max="16384" width="8.875" style="95"/>
  </cols>
  <sheetData>
    <row r="1" spans="1:13" s="53" customFormat="1" ht="21" customHeight="1">
      <c r="A1" s="89" t="s">
        <v>0</v>
      </c>
      <c r="B1" s="83" t="s">
        <v>1</v>
      </c>
      <c r="C1" s="90" t="s">
        <v>2</v>
      </c>
      <c r="D1" s="91" t="s">
        <v>3</v>
      </c>
      <c r="E1" s="84" t="s">
        <v>4</v>
      </c>
      <c r="F1" s="83" t="s">
        <v>5</v>
      </c>
      <c r="G1" s="85" t="s">
        <v>6</v>
      </c>
      <c r="H1" s="85" t="s">
        <v>7</v>
      </c>
      <c r="I1" s="86" t="s">
        <v>8</v>
      </c>
    </row>
    <row r="2" spans="1:13" ht="15.95" customHeight="1">
      <c r="A2" s="160" t="s">
        <v>58</v>
      </c>
      <c r="B2" s="178" t="str">
        <f>'2総括'!B24</f>
        <v>一人一台端末等</v>
      </c>
      <c r="C2" s="271"/>
      <c r="D2" s="272"/>
      <c r="E2" s="162"/>
      <c r="F2" s="163"/>
      <c r="G2" s="164"/>
      <c r="H2" s="164"/>
      <c r="I2" s="165"/>
      <c r="M2" s="95"/>
    </row>
    <row r="3" spans="1:13" ht="15.95" customHeight="1">
      <c r="A3" s="166"/>
      <c r="B3" s="167"/>
      <c r="C3" s="273"/>
      <c r="D3" s="274"/>
      <c r="E3" s="168"/>
      <c r="F3" s="169"/>
      <c r="G3" s="170"/>
      <c r="H3" s="170"/>
      <c r="I3" s="171"/>
      <c r="M3" s="95"/>
    </row>
    <row r="4" spans="1:13" ht="15.95" customHeight="1">
      <c r="A4" s="172"/>
      <c r="B4" s="173"/>
      <c r="C4" s="275"/>
      <c r="D4" s="276"/>
      <c r="E4" s="174"/>
      <c r="F4" s="175"/>
      <c r="G4" s="176"/>
      <c r="H4" s="176"/>
      <c r="I4" s="177"/>
      <c r="M4" s="95"/>
    </row>
    <row r="5" spans="1:13" ht="15.95" customHeight="1">
      <c r="A5" s="160"/>
      <c r="B5" s="178"/>
      <c r="C5" s="283" t="s">
        <v>139</v>
      </c>
      <c r="D5" s="284"/>
      <c r="E5" s="162"/>
      <c r="F5" s="179"/>
      <c r="G5" s="164"/>
      <c r="H5" s="164"/>
      <c r="I5" s="165"/>
      <c r="M5" s="95"/>
    </row>
    <row r="6" spans="1:13" ht="15.95" customHeight="1">
      <c r="A6" s="166"/>
      <c r="B6" s="167"/>
      <c r="C6" s="277"/>
      <c r="D6" s="278"/>
      <c r="E6" s="168"/>
      <c r="F6" s="180"/>
      <c r="G6" s="170"/>
      <c r="H6" s="170"/>
      <c r="I6" s="181"/>
      <c r="M6" s="95"/>
    </row>
    <row r="7" spans="1:13" ht="26.1" customHeight="1">
      <c r="A7" s="172"/>
      <c r="B7" s="173" t="s">
        <v>140</v>
      </c>
      <c r="C7" s="279"/>
      <c r="D7" s="280"/>
      <c r="E7" s="168">
        <v>2235</v>
      </c>
      <c r="F7" s="180" t="s">
        <v>28</v>
      </c>
      <c r="G7" s="170"/>
      <c r="H7" s="170"/>
      <c r="I7" s="177" t="s">
        <v>57</v>
      </c>
      <c r="M7" s="95"/>
    </row>
    <row r="8" spans="1:13" ht="15.95" customHeight="1">
      <c r="A8" s="160"/>
      <c r="B8" s="161"/>
      <c r="C8" s="271"/>
      <c r="D8" s="272"/>
      <c r="E8" s="162"/>
      <c r="F8" s="179"/>
      <c r="G8" s="164"/>
      <c r="H8" s="164"/>
      <c r="I8" s="165"/>
      <c r="M8" s="95"/>
    </row>
    <row r="9" spans="1:13" ht="15.95" customHeight="1">
      <c r="A9" s="166"/>
      <c r="B9" s="167"/>
      <c r="C9" s="277" t="s">
        <v>133</v>
      </c>
      <c r="D9" s="278"/>
      <c r="E9" s="168"/>
      <c r="F9" s="180"/>
      <c r="G9" s="170"/>
      <c r="H9" s="170"/>
      <c r="I9" s="171"/>
      <c r="M9" s="95"/>
    </row>
    <row r="10" spans="1:13" ht="15.95" customHeight="1">
      <c r="A10" s="172"/>
      <c r="B10" s="167" t="s">
        <v>123</v>
      </c>
      <c r="C10" s="279"/>
      <c r="D10" s="280"/>
      <c r="E10" s="168">
        <f>E7</f>
        <v>2235</v>
      </c>
      <c r="F10" s="180" t="s">
        <v>28</v>
      </c>
      <c r="G10" s="170"/>
      <c r="H10" s="170"/>
      <c r="I10" s="177" t="s">
        <v>134</v>
      </c>
      <c r="M10" s="95"/>
    </row>
    <row r="11" spans="1:13" ht="15.95" customHeight="1">
      <c r="A11" s="160"/>
      <c r="B11" s="161"/>
      <c r="C11" s="271"/>
      <c r="D11" s="272"/>
      <c r="E11" s="162"/>
      <c r="F11" s="179"/>
      <c r="G11" s="164"/>
      <c r="H11" s="164"/>
      <c r="I11" s="165"/>
      <c r="M11" s="95"/>
    </row>
    <row r="12" spans="1:13" ht="15.95" customHeight="1">
      <c r="A12" s="166"/>
      <c r="B12" s="167"/>
      <c r="C12" s="273"/>
      <c r="D12" s="274"/>
      <c r="E12" s="168"/>
      <c r="F12" s="180"/>
      <c r="G12" s="170"/>
      <c r="H12" s="170"/>
      <c r="I12" s="171"/>
      <c r="M12" s="95"/>
    </row>
    <row r="13" spans="1:13" ht="15.95" customHeight="1">
      <c r="A13" s="172"/>
      <c r="B13" s="167" t="s">
        <v>82</v>
      </c>
      <c r="C13" s="275" t="s">
        <v>83</v>
      </c>
      <c r="D13" s="276"/>
      <c r="E13" s="168">
        <f>E7</f>
        <v>2235</v>
      </c>
      <c r="F13" s="180" t="s">
        <v>28</v>
      </c>
      <c r="G13" s="170"/>
      <c r="H13" s="170"/>
      <c r="I13" s="177"/>
      <c r="M13" s="95"/>
    </row>
    <row r="14" spans="1:13" ht="15.95" customHeight="1">
      <c r="A14" s="160"/>
      <c r="B14" s="161"/>
      <c r="C14" s="271"/>
      <c r="D14" s="272"/>
      <c r="E14" s="162"/>
      <c r="F14" s="179"/>
      <c r="G14" s="164"/>
      <c r="H14" s="164"/>
      <c r="I14" s="165"/>
      <c r="M14" s="95"/>
    </row>
    <row r="15" spans="1:13" ht="15.95" customHeight="1">
      <c r="A15" s="166"/>
      <c r="B15" s="167"/>
      <c r="C15" s="273"/>
      <c r="D15" s="274"/>
      <c r="E15" s="168"/>
      <c r="F15" s="180"/>
      <c r="G15" s="170"/>
      <c r="H15" s="170"/>
      <c r="I15" s="171"/>
      <c r="M15" s="95"/>
    </row>
    <row r="16" spans="1:13" ht="15.95" customHeight="1">
      <c r="A16" s="172"/>
      <c r="B16" s="167" t="s">
        <v>138</v>
      </c>
      <c r="C16" s="275" t="s">
        <v>68</v>
      </c>
      <c r="D16" s="276"/>
      <c r="E16" s="168">
        <f>E7</f>
        <v>2235</v>
      </c>
      <c r="F16" s="180" t="s">
        <v>28</v>
      </c>
      <c r="G16" s="170"/>
      <c r="H16" s="170"/>
      <c r="I16" s="177" t="s">
        <v>129</v>
      </c>
      <c r="M16" s="95"/>
    </row>
    <row r="17" spans="1:13" ht="15.95" customHeight="1">
      <c r="A17" s="160"/>
      <c r="B17" s="161"/>
      <c r="C17" s="271"/>
      <c r="D17" s="272"/>
      <c r="E17" s="162"/>
      <c r="F17" s="179"/>
      <c r="G17" s="164"/>
      <c r="H17" s="164"/>
      <c r="I17" s="165"/>
      <c r="M17" s="95"/>
    </row>
    <row r="18" spans="1:13" ht="15.95" customHeight="1">
      <c r="A18" s="166"/>
      <c r="B18" s="167"/>
      <c r="C18" s="277" t="s">
        <v>85</v>
      </c>
      <c r="D18" s="278"/>
      <c r="E18" s="168"/>
      <c r="F18" s="180"/>
      <c r="G18" s="170"/>
      <c r="H18" s="170"/>
      <c r="I18" s="181"/>
      <c r="M18" s="95"/>
    </row>
    <row r="19" spans="1:13" ht="15.95" customHeight="1">
      <c r="A19" s="172"/>
      <c r="B19" s="173" t="s">
        <v>84</v>
      </c>
      <c r="C19" s="279"/>
      <c r="D19" s="280"/>
      <c r="E19" s="168">
        <f>E7</f>
        <v>2235</v>
      </c>
      <c r="F19" s="180" t="s">
        <v>28</v>
      </c>
      <c r="G19" s="170"/>
      <c r="H19" s="170"/>
      <c r="I19" s="177" t="str">
        <f>I16</f>
        <v>賃貸借期間終了後、県に無償譲渡</v>
      </c>
      <c r="M19" s="95"/>
    </row>
    <row r="20" spans="1:13" ht="15.95" customHeight="1">
      <c r="A20" s="160"/>
      <c r="B20" s="161"/>
      <c r="C20" s="271"/>
      <c r="D20" s="272"/>
      <c r="E20" s="162"/>
      <c r="F20" s="179"/>
      <c r="G20" s="164"/>
      <c r="H20" s="164"/>
      <c r="I20" s="165"/>
      <c r="M20" s="95"/>
    </row>
    <row r="21" spans="1:13" ht="15.95" customHeight="1">
      <c r="A21" s="166"/>
      <c r="B21" s="167"/>
      <c r="C21" s="273"/>
      <c r="D21" s="274"/>
      <c r="E21" s="168"/>
      <c r="F21" s="180"/>
      <c r="G21" s="170"/>
      <c r="H21" s="170"/>
      <c r="I21" s="171"/>
      <c r="M21" s="95"/>
    </row>
    <row r="22" spans="1:13" ht="15.95" customHeight="1">
      <c r="A22" s="172"/>
      <c r="B22" s="173" t="s">
        <v>141</v>
      </c>
      <c r="C22" s="275" t="s">
        <v>86</v>
      </c>
      <c r="D22" s="276"/>
      <c r="E22" s="168">
        <v>125</v>
      </c>
      <c r="F22" s="180" t="s">
        <v>28</v>
      </c>
      <c r="G22" s="170"/>
      <c r="H22" s="170"/>
      <c r="I22" s="177" t="str">
        <f>I16</f>
        <v>賃貸借期間終了後、県に無償譲渡</v>
      </c>
      <c r="M22" s="95"/>
    </row>
    <row r="23" spans="1:13" ht="15.95" customHeight="1">
      <c r="A23" s="160"/>
      <c r="B23" s="161"/>
      <c r="C23" s="271"/>
      <c r="D23" s="272"/>
      <c r="E23" s="162"/>
      <c r="F23" s="179"/>
      <c r="G23" s="164"/>
      <c r="H23" s="164"/>
      <c r="I23" s="165"/>
      <c r="M23" s="95"/>
    </row>
    <row r="24" spans="1:13" ht="15.95" customHeight="1">
      <c r="A24" s="166"/>
      <c r="B24" s="167"/>
      <c r="C24" s="273"/>
      <c r="D24" s="274"/>
      <c r="E24" s="168"/>
      <c r="F24" s="180"/>
      <c r="G24" s="170"/>
      <c r="H24" s="170"/>
      <c r="I24" s="171"/>
      <c r="M24" s="95"/>
    </row>
    <row r="25" spans="1:13" ht="15.95" customHeight="1">
      <c r="A25" s="172"/>
      <c r="B25" s="195" t="s">
        <v>62</v>
      </c>
      <c r="C25" s="275"/>
      <c r="D25" s="276"/>
      <c r="E25" s="168"/>
      <c r="F25" s="180"/>
      <c r="G25" s="170"/>
      <c r="H25" s="170"/>
      <c r="I25" s="177"/>
      <c r="M25" s="95"/>
    </row>
    <row r="26" spans="1:13" ht="15.95" customHeight="1">
      <c r="A26" s="160"/>
      <c r="B26" s="161"/>
      <c r="C26" s="271"/>
      <c r="D26" s="272"/>
      <c r="E26" s="162"/>
      <c r="F26" s="179"/>
      <c r="G26" s="164"/>
      <c r="H26" s="164"/>
      <c r="I26" s="165"/>
      <c r="M26" s="95"/>
    </row>
    <row r="27" spans="1:13" ht="15.95" customHeight="1">
      <c r="A27" s="160" t="s">
        <v>26</v>
      </c>
      <c r="B27" s="196" t="str">
        <f>'2総括'!B25</f>
        <v>プリンタ</v>
      </c>
      <c r="C27" s="286"/>
      <c r="D27" s="287"/>
      <c r="E27" s="162"/>
      <c r="F27" s="179"/>
      <c r="G27" s="164"/>
      <c r="H27" s="164"/>
      <c r="I27" s="165"/>
      <c r="M27" s="95"/>
    </row>
    <row r="28" spans="1:13" ht="15.95" customHeight="1">
      <c r="A28" s="166"/>
      <c r="B28" s="167"/>
      <c r="C28" s="273"/>
      <c r="D28" s="274"/>
      <c r="E28" s="168"/>
      <c r="F28" s="180"/>
      <c r="G28" s="170"/>
      <c r="H28" s="170"/>
      <c r="I28" s="171"/>
      <c r="M28" s="95"/>
    </row>
    <row r="29" spans="1:13" ht="15.95" customHeight="1">
      <c r="A29" s="172"/>
      <c r="B29" s="173" t="s">
        <v>29</v>
      </c>
      <c r="C29" s="275" t="s">
        <v>88</v>
      </c>
      <c r="D29" s="276"/>
      <c r="E29" s="174">
        <v>208</v>
      </c>
      <c r="F29" s="182" t="s">
        <v>28</v>
      </c>
      <c r="G29" s="176"/>
      <c r="H29" s="176"/>
      <c r="I29" s="177"/>
      <c r="M29" s="95"/>
    </row>
    <row r="30" spans="1:13" ht="15.95" customHeight="1">
      <c r="A30" s="166"/>
      <c r="B30" s="167"/>
      <c r="C30" s="273"/>
      <c r="D30" s="274"/>
      <c r="E30" s="168"/>
      <c r="F30" s="180"/>
      <c r="G30" s="170"/>
      <c r="H30" s="170"/>
      <c r="I30" s="171"/>
      <c r="M30" s="95"/>
    </row>
    <row r="31" spans="1:13" ht="15.95" customHeight="1">
      <c r="A31" s="172"/>
      <c r="B31" s="173" t="s">
        <v>89</v>
      </c>
      <c r="C31" s="275">
        <v>6500</v>
      </c>
      <c r="D31" s="276"/>
      <c r="E31" s="168">
        <v>208</v>
      </c>
      <c r="F31" s="180" t="s">
        <v>28</v>
      </c>
      <c r="G31" s="170"/>
      <c r="H31" s="170"/>
      <c r="I31" s="177"/>
      <c r="M31" s="95"/>
    </row>
    <row r="32" spans="1:13" ht="17.100000000000001" customHeight="1">
      <c r="A32" s="160"/>
      <c r="B32" s="161"/>
      <c r="C32" s="271"/>
      <c r="D32" s="272"/>
      <c r="E32" s="162"/>
      <c r="F32" s="179"/>
      <c r="G32" s="164"/>
      <c r="H32" s="164"/>
      <c r="I32" s="165"/>
      <c r="M32" s="95"/>
    </row>
    <row r="33" spans="1:13" ht="15.95" customHeight="1">
      <c r="A33" s="166"/>
      <c r="B33" s="167"/>
      <c r="C33" s="273"/>
      <c r="D33" s="274"/>
      <c r="E33" s="168"/>
      <c r="F33" s="180"/>
      <c r="G33" s="170"/>
      <c r="H33" s="170"/>
      <c r="I33" s="171"/>
      <c r="M33" s="95"/>
    </row>
    <row r="34" spans="1:13" ht="15.95" customHeight="1">
      <c r="A34" s="172"/>
      <c r="B34" s="173" t="s">
        <v>120</v>
      </c>
      <c r="C34" s="275" t="s">
        <v>121</v>
      </c>
      <c r="D34" s="276"/>
      <c r="E34" s="168">
        <v>208</v>
      </c>
      <c r="F34" s="180" t="s">
        <v>28</v>
      </c>
      <c r="G34" s="170"/>
      <c r="H34" s="170"/>
      <c r="I34" s="177"/>
      <c r="M34" s="95"/>
    </row>
    <row r="35" spans="1:13" ht="15.95" customHeight="1">
      <c r="A35" s="160"/>
      <c r="B35" s="161"/>
      <c r="C35" s="271"/>
      <c r="D35" s="272"/>
      <c r="E35" s="162"/>
      <c r="F35" s="179"/>
      <c r="G35" s="164"/>
      <c r="H35" s="164"/>
      <c r="I35" s="165"/>
      <c r="M35" s="95"/>
    </row>
    <row r="36" spans="1:13" ht="15.95" customHeight="1">
      <c r="A36" s="166"/>
      <c r="B36" s="167"/>
      <c r="C36" s="273"/>
      <c r="D36" s="274"/>
      <c r="E36" s="168"/>
      <c r="F36" s="180"/>
      <c r="G36" s="170"/>
      <c r="H36" s="170"/>
      <c r="I36" s="171"/>
      <c r="M36" s="95"/>
    </row>
    <row r="37" spans="1:13" ht="15.95" customHeight="1">
      <c r="A37" s="172"/>
      <c r="B37" s="195" t="s">
        <v>63</v>
      </c>
      <c r="C37" s="275"/>
      <c r="D37" s="276"/>
      <c r="E37" s="168"/>
      <c r="F37" s="180"/>
      <c r="G37" s="170"/>
      <c r="H37" s="170"/>
      <c r="I37" s="177"/>
      <c r="M37" s="95"/>
    </row>
    <row r="38" spans="1:13" ht="15.95" customHeight="1">
      <c r="A38" s="160"/>
      <c r="B38" s="161"/>
      <c r="C38" s="271"/>
      <c r="D38" s="272"/>
      <c r="E38" s="162"/>
      <c r="F38" s="179"/>
      <c r="G38" s="164"/>
      <c r="H38" s="164"/>
      <c r="I38" s="165"/>
      <c r="M38" s="95"/>
    </row>
    <row r="39" spans="1:13" ht="15.95" customHeight="1">
      <c r="A39" s="166"/>
      <c r="B39" s="167"/>
      <c r="C39" s="273"/>
      <c r="D39" s="274"/>
      <c r="E39" s="168"/>
      <c r="F39" s="180"/>
      <c r="G39" s="170"/>
      <c r="H39" s="170"/>
      <c r="I39" s="171"/>
      <c r="M39" s="95"/>
    </row>
    <row r="40" spans="1:13" ht="17.100000000000001" customHeight="1">
      <c r="A40" s="172"/>
      <c r="B40" s="173"/>
      <c r="C40" s="281"/>
      <c r="D40" s="282"/>
      <c r="E40" s="168"/>
      <c r="F40" s="180"/>
      <c r="G40" s="170"/>
      <c r="H40" s="170"/>
      <c r="I40" s="177"/>
      <c r="M40" s="95"/>
    </row>
    <row r="41" spans="1:13" ht="15.95" customHeight="1">
      <c r="A41" s="160" t="s">
        <v>61</v>
      </c>
      <c r="B41" s="178" t="str">
        <f>'2総括'!B26</f>
        <v>ソフトウェア</v>
      </c>
      <c r="C41" s="271"/>
      <c r="D41" s="272"/>
      <c r="E41" s="162"/>
      <c r="F41" s="179"/>
      <c r="G41" s="164"/>
      <c r="H41" s="164"/>
      <c r="I41" s="165"/>
      <c r="M41" s="95"/>
    </row>
    <row r="42" spans="1:13" ht="15.95" customHeight="1">
      <c r="A42" s="166"/>
      <c r="B42" s="167"/>
      <c r="C42" s="273"/>
      <c r="D42" s="274"/>
      <c r="E42" s="168"/>
      <c r="F42" s="180"/>
      <c r="G42" s="170"/>
      <c r="H42" s="170"/>
      <c r="I42" s="171"/>
      <c r="M42" s="95"/>
    </row>
    <row r="43" spans="1:13" ht="15.95" customHeight="1">
      <c r="A43" s="172"/>
      <c r="B43" s="173"/>
      <c r="C43" s="275"/>
      <c r="D43" s="276"/>
      <c r="E43" s="168"/>
      <c r="F43" s="180"/>
      <c r="G43" s="170"/>
      <c r="H43" s="170"/>
      <c r="I43" s="177"/>
      <c r="M43" s="95"/>
    </row>
    <row r="44" spans="1:13" ht="15.95" customHeight="1">
      <c r="A44" s="160" t="s">
        <v>30</v>
      </c>
      <c r="B44" s="161"/>
      <c r="C44" s="271"/>
      <c r="D44" s="272"/>
      <c r="E44" s="162"/>
      <c r="F44" s="179"/>
      <c r="G44" s="164"/>
      <c r="H44" s="164"/>
      <c r="I44" s="165"/>
      <c r="M44" s="95"/>
    </row>
    <row r="45" spans="1:13" ht="15.95" customHeight="1">
      <c r="A45" s="166"/>
      <c r="B45" s="167"/>
      <c r="C45" s="273"/>
      <c r="D45" s="274"/>
      <c r="E45" s="168"/>
      <c r="F45" s="180"/>
      <c r="G45" s="170"/>
      <c r="H45" s="170"/>
      <c r="I45" s="171"/>
      <c r="M45" s="95"/>
    </row>
    <row r="46" spans="1:13" ht="15.95" customHeight="1">
      <c r="A46" s="172"/>
      <c r="B46" s="173" t="s">
        <v>93</v>
      </c>
      <c r="C46" s="275" t="s">
        <v>94</v>
      </c>
      <c r="D46" s="276"/>
      <c r="E46" s="168">
        <v>5</v>
      </c>
      <c r="F46" s="180" t="s">
        <v>90</v>
      </c>
      <c r="G46" s="170"/>
      <c r="H46" s="170"/>
      <c r="I46" s="177"/>
      <c r="M46" s="95"/>
    </row>
    <row r="47" spans="1:13" ht="15.95" customHeight="1">
      <c r="A47" s="160" t="s">
        <v>30</v>
      </c>
      <c r="B47" s="161"/>
      <c r="C47" s="271"/>
      <c r="D47" s="272"/>
      <c r="E47" s="162"/>
      <c r="F47" s="179"/>
      <c r="G47" s="164"/>
      <c r="H47" s="164"/>
      <c r="I47" s="165"/>
      <c r="M47" s="95"/>
    </row>
    <row r="48" spans="1:13" ht="15.95" customHeight="1">
      <c r="A48" s="166"/>
      <c r="B48" s="167"/>
      <c r="C48" s="273"/>
      <c r="D48" s="274"/>
      <c r="E48" s="168"/>
      <c r="F48" s="180"/>
      <c r="G48" s="170"/>
      <c r="H48" s="170"/>
      <c r="I48" s="171"/>
      <c r="M48" s="95"/>
    </row>
    <row r="49" spans="1:13" ht="15.95" customHeight="1">
      <c r="A49" s="172"/>
      <c r="B49" s="173" t="s">
        <v>95</v>
      </c>
      <c r="C49" s="275" t="s">
        <v>94</v>
      </c>
      <c r="D49" s="276"/>
      <c r="E49" s="168">
        <v>5</v>
      </c>
      <c r="F49" s="180" t="s">
        <v>90</v>
      </c>
      <c r="G49" s="170"/>
      <c r="H49" s="170"/>
      <c r="I49" s="177"/>
      <c r="M49" s="95"/>
    </row>
    <row r="50" spans="1:13" ht="15.95" customHeight="1">
      <c r="A50" s="160" t="s">
        <v>30</v>
      </c>
      <c r="B50" s="161"/>
      <c r="C50" s="271"/>
      <c r="D50" s="272"/>
      <c r="E50" s="162"/>
      <c r="F50" s="179"/>
      <c r="G50" s="164"/>
      <c r="H50" s="164"/>
      <c r="I50" s="165"/>
      <c r="M50" s="95"/>
    </row>
    <row r="51" spans="1:13" ht="15.95" customHeight="1">
      <c r="A51" s="166"/>
      <c r="B51" s="167"/>
      <c r="C51" s="273"/>
      <c r="D51" s="274"/>
      <c r="E51" s="168"/>
      <c r="F51" s="180"/>
      <c r="G51" s="170"/>
      <c r="H51" s="170"/>
      <c r="I51" s="171"/>
      <c r="M51" s="95"/>
    </row>
    <row r="52" spans="1:13" ht="15.95" customHeight="1">
      <c r="A52" s="172"/>
      <c r="B52" s="173" t="s">
        <v>96</v>
      </c>
      <c r="C52" s="275" t="s">
        <v>97</v>
      </c>
      <c r="D52" s="276"/>
      <c r="E52" s="168">
        <v>1</v>
      </c>
      <c r="F52" s="180" t="s">
        <v>90</v>
      </c>
      <c r="G52" s="170"/>
      <c r="H52" s="170"/>
      <c r="I52" s="177"/>
      <c r="M52" s="95"/>
    </row>
    <row r="53" spans="1:13" ht="15.95" customHeight="1">
      <c r="A53" s="160" t="s">
        <v>30</v>
      </c>
      <c r="B53" s="161"/>
      <c r="C53" s="271"/>
      <c r="D53" s="272"/>
      <c r="E53" s="162"/>
      <c r="F53" s="179"/>
      <c r="G53" s="164"/>
      <c r="H53" s="164"/>
      <c r="I53" s="165"/>
      <c r="M53" s="95"/>
    </row>
    <row r="54" spans="1:13" ht="15.95" customHeight="1">
      <c r="A54" s="166"/>
      <c r="B54" s="167"/>
      <c r="C54" s="273"/>
      <c r="D54" s="274"/>
      <c r="E54" s="168"/>
      <c r="F54" s="180"/>
      <c r="G54" s="170"/>
      <c r="H54" s="170"/>
      <c r="I54" s="171"/>
      <c r="M54" s="95"/>
    </row>
    <row r="55" spans="1:13" ht="15.95" customHeight="1">
      <c r="A55" s="172"/>
      <c r="B55" s="173" t="s">
        <v>98</v>
      </c>
      <c r="C55" s="275"/>
      <c r="D55" s="276"/>
      <c r="E55" s="168">
        <v>4</v>
      </c>
      <c r="F55" s="180" t="s">
        <v>90</v>
      </c>
      <c r="G55" s="170"/>
      <c r="H55" s="170"/>
      <c r="I55" s="177"/>
      <c r="M55" s="95"/>
    </row>
    <row r="56" spans="1:13" ht="15.95" customHeight="1">
      <c r="A56" s="160"/>
      <c r="B56" s="161"/>
      <c r="C56" s="271"/>
      <c r="D56" s="272"/>
      <c r="E56" s="162"/>
      <c r="F56" s="179"/>
      <c r="G56" s="164"/>
      <c r="H56" s="164"/>
      <c r="I56" s="165"/>
      <c r="M56" s="95"/>
    </row>
    <row r="57" spans="1:13" ht="15.95" customHeight="1">
      <c r="A57" s="166"/>
      <c r="B57" s="167" t="s">
        <v>92</v>
      </c>
      <c r="C57" s="273"/>
      <c r="D57" s="274"/>
      <c r="E57" s="168"/>
      <c r="F57" s="180"/>
      <c r="G57" s="170"/>
      <c r="H57" s="170"/>
      <c r="I57" s="171"/>
      <c r="M57" s="95"/>
    </row>
    <row r="58" spans="1:13" ht="15.95" customHeight="1">
      <c r="A58" s="172"/>
      <c r="B58" s="173" t="s">
        <v>91</v>
      </c>
      <c r="C58" s="275" t="s">
        <v>130</v>
      </c>
      <c r="D58" s="276"/>
      <c r="E58" s="168">
        <v>11</v>
      </c>
      <c r="F58" s="180" t="s">
        <v>90</v>
      </c>
      <c r="G58" s="170"/>
      <c r="H58" s="170"/>
      <c r="I58" s="177"/>
      <c r="M58" s="95"/>
    </row>
    <row r="59" spans="1:13" ht="15.95" customHeight="1">
      <c r="A59" s="160"/>
      <c r="B59" s="161"/>
      <c r="C59" s="271"/>
      <c r="D59" s="272"/>
      <c r="E59" s="162"/>
      <c r="F59" s="179"/>
      <c r="G59" s="164"/>
      <c r="H59" s="164"/>
      <c r="I59" s="165"/>
      <c r="M59" s="95"/>
    </row>
    <row r="60" spans="1:13" ht="15.95" customHeight="1">
      <c r="A60" s="166"/>
      <c r="B60" s="167"/>
      <c r="C60" s="273"/>
      <c r="D60" s="274"/>
      <c r="E60" s="168"/>
      <c r="F60" s="180"/>
      <c r="G60" s="170"/>
      <c r="H60" s="170"/>
      <c r="I60" s="171"/>
      <c r="M60" s="95"/>
    </row>
    <row r="61" spans="1:13" ht="17.100000000000001" customHeight="1">
      <c r="A61" s="172"/>
      <c r="B61" s="195" t="s">
        <v>64</v>
      </c>
      <c r="C61" s="275"/>
      <c r="D61" s="276"/>
      <c r="E61" s="174"/>
      <c r="F61" s="182"/>
      <c r="G61" s="176"/>
      <c r="H61" s="176"/>
      <c r="I61" s="177"/>
      <c r="M61" s="95"/>
    </row>
    <row r="62" spans="1:13" ht="15.95" customHeight="1">
      <c r="A62" s="160"/>
      <c r="B62" s="161"/>
      <c r="C62" s="271"/>
      <c r="D62" s="272"/>
      <c r="E62" s="162"/>
      <c r="F62" s="179"/>
      <c r="G62" s="164"/>
      <c r="H62" s="164"/>
      <c r="I62" s="165"/>
      <c r="M62" s="95"/>
    </row>
    <row r="63" spans="1:13" ht="15.95" customHeight="1">
      <c r="A63" s="166"/>
      <c r="B63" s="167"/>
      <c r="C63" s="273"/>
      <c r="D63" s="274"/>
      <c r="E63" s="168"/>
      <c r="F63" s="180"/>
      <c r="G63" s="170"/>
      <c r="H63" s="170"/>
      <c r="I63" s="171"/>
      <c r="M63" s="95"/>
    </row>
    <row r="64" spans="1:13" ht="17.100000000000001" customHeight="1">
      <c r="A64" s="172"/>
      <c r="B64" s="173"/>
      <c r="C64" s="281"/>
      <c r="D64" s="282"/>
      <c r="E64" s="168"/>
      <c r="F64" s="180"/>
      <c r="G64" s="170"/>
      <c r="H64" s="170"/>
      <c r="I64" s="177"/>
      <c r="M64" s="95"/>
    </row>
    <row r="65" spans="1:13" ht="15.95" customHeight="1">
      <c r="A65" s="160" t="s">
        <v>87</v>
      </c>
      <c r="B65" s="178" t="str">
        <f>'2総括'!B27</f>
        <v>設置設定費</v>
      </c>
      <c r="C65" s="271"/>
      <c r="D65" s="272"/>
      <c r="E65" s="162"/>
      <c r="F65" s="179"/>
      <c r="G65" s="164"/>
      <c r="H65" s="164"/>
      <c r="I65" s="165"/>
      <c r="M65" s="95"/>
    </row>
    <row r="66" spans="1:13" ht="15.95" customHeight="1">
      <c r="A66" s="166"/>
      <c r="B66" s="167"/>
      <c r="C66" s="273"/>
      <c r="D66" s="274"/>
      <c r="E66" s="168"/>
      <c r="F66" s="180"/>
      <c r="G66" s="170"/>
      <c r="H66" s="170"/>
      <c r="I66" s="171"/>
      <c r="M66" s="95"/>
    </row>
    <row r="67" spans="1:13" ht="15.95" customHeight="1">
      <c r="A67" s="172"/>
      <c r="B67" s="173"/>
      <c r="C67" s="275"/>
      <c r="D67" s="276"/>
      <c r="E67" s="168"/>
      <c r="F67" s="180"/>
      <c r="G67" s="170"/>
      <c r="H67" s="170"/>
      <c r="I67" s="177"/>
      <c r="M67" s="95"/>
    </row>
    <row r="68" spans="1:13" ht="17.100000000000001" customHeight="1">
      <c r="A68" s="160" t="s">
        <v>30</v>
      </c>
      <c r="B68" s="161"/>
      <c r="C68" s="271"/>
      <c r="D68" s="272"/>
      <c r="E68" s="162"/>
      <c r="F68" s="179"/>
      <c r="G68" s="164"/>
      <c r="H68" s="164"/>
      <c r="I68" s="165"/>
      <c r="M68" s="95"/>
    </row>
    <row r="69" spans="1:13" ht="15.95" customHeight="1">
      <c r="A69" s="166"/>
      <c r="B69" s="167"/>
      <c r="C69" s="273"/>
      <c r="D69" s="274"/>
      <c r="E69" s="168"/>
      <c r="F69" s="180"/>
      <c r="G69" s="170"/>
      <c r="H69" s="170"/>
      <c r="I69" s="171"/>
      <c r="M69" s="95"/>
    </row>
    <row r="70" spans="1:13" ht="15.95" customHeight="1">
      <c r="A70" s="172"/>
      <c r="B70" s="173" t="s">
        <v>103</v>
      </c>
      <c r="C70" s="275" t="s">
        <v>102</v>
      </c>
      <c r="D70" s="276"/>
      <c r="E70" s="168">
        <v>2</v>
      </c>
      <c r="F70" s="180" t="s">
        <v>28</v>
      </c>
      <c r="G70" s="170"/>
      <c r="H70" s="170"/>
      <c r="I70" s="177" t="s">
        <v>136</v>
      </c>
      <c r="M70" s="95"/>
    </row>
    <row r="71" spans="1:13" ht="17.100000000000001" customHeight="1">
      <c r="A71" s="160" t="s">
        <v>30</v>
      </c>
      <c r="B71" s="161"/>
      <c r="C71" s="271"/>
      <c r="D71" s="272"/>
      <c r="E71" s="162"/>
      <c r="F71" s="179"/>
      <c r="G71" s="164"/>
      <c r="H71" s="164"/>
      <c r="I71" s="165"/>
      <c r="M71" s="95"/>
    </row>
    <row r="72" spans="1:13" ht="15.95" customHeight="1">
      <c r="A72" s="166"/>
      <c r="B72" s="269" t="s">
        <v>104</v>
      </c>
      <c r="C72" s="273"/>
      <c r="D72" s="274"/>
      <c r="E72" s="168"/>
      <c r="F72" s="180"/>
      <c r="G72" s="170"/>
      <c r="H72" s="170"/>
      <c r="I72" s="171"/>
      <c r="M72" s="95"/>
    </row>
    <row r="73" spans="1:13" ht="15.95" customHeight="1">
      <c r="A73" s="172"/>
      <c r="B73" s="270"/>
      <c r="C73" s="275" t="s">
        <v>135</v>
      </c>
      <c r="D73" s="276"/>
      <c r="E73" s="168">
        <f>E$7-E70</f>
        <v>2233</v>
      </c>
      <c r="F73" s="180" t="s">
        <v>28</v>
      </c>
      <c r="G73" s="170"/>
      <c r="H73" s="170"/>
      <c r="I73" s="177" t="s">
        <v>137</v>
      </c>
      <c r="M73" s="95"/>
    </row>
    <row r="74" spans="1:13" ht="17.100000000000001" customHeight="1">
      <c r="A74" s="160" t="s">
        <v>30</v>
      </c>
      <c r="B74" s="161"/>
      <c r="C74" s="271"/>
      <c r="D74" s="272"/>
      <c r="E74" s="162"/>
      <c r="F74" s="179"/>
      <c r="G74" s="164"/>
      <c r="H74" s="164"/>
      <c r="I74" s="165"/>
      <c r="M74" s="95"/>
    </row>
    <row r="75" spans="1:13" ht="15.95" customHeight="1">
      <c r="A75" s="166"/>
      <c r="B75" s="167"/>
      <c r="C75" s="273"/>
      <c r="D75" s="274"/>
      <c r="E75" s="168"/>
      <c r="F75" s="180"/>
      <c r="G75" s="170"/>
      <c r="H75" s="170"/>
      <c r="I75" s="171"/>
      <c r="M75" s="95"/>
    </row>
    <row r="76" spans="1:13" ht="15.95" customHeight="1">
      <c r="A76" s="172"/>
      <c r="B76" s="173" t="s">
        <v>105</v>
      </c>
      <c r="C76" s="275" t="s">
        <v>109</v>
      </c>
      <c r="D76" s="276"/>
      <c r="E76" s="168">
        <f>E$7</f>
        <v>2235</v>
      </c>
      <c r="F76" s="180" t="s">
        <v>28</v>
      </c>
      <c r="G76" s="170"/>
      <c r="H76" s="170"/>
      <c r="I76" s="177"/>
      <c r="M76" s="95"/>
    </row>
    <row r="77" spans="1:13" ht="17.100000000000001" customHeight="1">
      <c r="A77" s="160" t="s">
        <v>30</v>
      </c>
      <c r="B77" s="161"/>
      <c r="C77" s="271"/>
      <c r="D77" s="272"/>
      <c r="E77" s="162"/>
      <c r="F77" s="179"/>
      <c r="G77" s="164"/>
      <c r="H77" s="164"/>
      <c r="I77" s="165"/>
      <c r="M77" s="95"/>
    </row>
    <row r="78" spans="1:13" ht="15.95" customHeight="1">
      <c r="A78" s="166"/>
      <c r="B78" s="269" t="s">
        <v>106</v>
      </c>
      <c r="C78" s="273"/>
      <c r="D78" s="274"/>
      <c r="E78" s="168"/>
      <c r="F78" s="180"/>
      <c r="G78" s="170"/>
      <c r="H78" s="170"/>
      <c r="I78" s="171"/>
      <c r="M78" s="95"/>
    </row>
    <row r="79" spans="1:13" ht="15.95" customHeight="1">
      <c r="A79" s="172"/>
      <c r="B79" s="270"/>
      <c r="C79" s="275" t="s">
        <v>110</v>
      </c>
      <c r="D79" s="276"/>
      <c r="E79" s="168">
        <f>E$7</f>
        <v>2235</v>
      </c>
      <c r="F79" s="180" t="s">
        <v>28</v>
      </c>
      <c r="G79" s="170"/>
      <c r="H79" s="170"/>
      <c r="I79" s="177" t="s">
        <v>59</v>
      </c>
      <c r="M79" s="95"/>
    </row>
    <row r="80" spans="1:13" ht="17.100000000000001" customHeight="1">
      <c r="A80" s="160" t="s">
        <v>30</v>
      </c>
      <c r="B80" s="161"/>
      <c r="C80" s="271"/>
      <c r="D80" s="272"/>
      <c r="E80" s="162"/>
      <c r="F80" s="179"/>
      <c r="G80" s="164"/>
      <c r="H80" s="164"/>
      <c r="I80" s="165"/>
      <c r="M80" s="95"/>
    </row>
    <row r="81" spans="1:13" ht="15.95" customHeight="1">
      <c r="A81" s="166"/>
      <c r="B81" s="269" t="s">
        <v>107</v>
      </c>
      <c r="C81" s="273"/>
      <c r="D81" s="274"/>
      <c r="E81" s="168"/>
      <c r="F81" s="180"/>
      <c r="G81" s="170"/>
      <c r="H81" s="170"/>
      <c r="I81" s="171"/>
      <c r="M81" s="95"/>
    </row>
    <row r="82" spans="1:13" ht="17.100000000000001" customHeight="1">
      <c r="A82" s="172"/>
      <c r="B82" s="270"/>
      <c r="C82" s="275" t="s">
        <v>111</v>
      </c>
      <c r="D82" s="276"/>
      <c r="E82" s="168">
        <f>E$7</f>
        <v>2235</v>
      </c>
      <c r="F82" s="180" t="s">
        <v>28</v>
      </c>
      <c r="G82" s="170"/>
      <c r="H82" s="170"/>
      <c r="I82" s="177"/>
      <c r="M82" s="95"/>
    </row>
    <row r="83" spans="1:13" ht="15.95" customHeight="1">
      <c r="A83" s="160"/>
      <c r="B83" s="161"/>
      <c r="C83" s="271"/>
      <c r="D83" s="272"/>
      <c r="E83" s="162"/>
      <c r="F83" s="179"/>
      <c r="G83" s="164"/>
      <c r="H83" s="164"/>
      <c r="I83" s="165"/>
      <c r="M83" s="95"/>
    </row>
    <row r="84" spans="1:13" ht="15.95" customHeight="1">
      <c r="A84" s="166"/>
      <c r="B84" s="167"/>
      <c r="C84" s="273"/>
      <c r="D84" s="274"/>
      <c r="E84" s="168"/>
      <c r="F84" s="180"/>
      <c r="G84" s="170"/>
      <c r="H84" s="170"/>
      <c r="I84" s="171"/>
      <c r="M84" s="95"/>
    </row>
    <row r="85" spans="1:13" ht="15.95" customHeight="1">
      <c r="A85" s="172"/>
      <c r="B85" s="173" t="s">
        <v>108</v>
      </c>
      <c r="C85" s="275" t="s">
        <v>112</v>
      </c>
      <c r="D85" s="276"/>
      <c r="E85" s="168">
        <f>E$7</f>
        <v>2235</v>
      </c>
      <c r="F85" s="180" t="s">
        <v>28</v>
      </c>
      <c r="G85" s="170"/>
      <c r="H85" s="170"/>
      <c r="I85" s="177"/>
      <c r="M85" s="95"/>
    </row>
    <row r="86" spans="1:13" ht="15.95" customHeight="1">
      <c r="A86" s="160"/>
      <c r="B86" s="161"/>
      <c r="C86" s="271"/>
      <c r="D86" s="272"/>
      <c r="E86" s="162"/>
      <c r="F86" s="179"/>
      <c r="G86" s="164"/>
      <c r="H86" s="164"/>
      <c r="I86" s="165"/>
      <c r="M86" s="95"/>
    </row>
    <row r="87" spans="1:13" ht="15.95" customHeight="1">
      <c r="A87" s="166"/>
      <c r="B87" s="269" t="s">
        <v>113</v>
      </c>
      <c r="C87" s="273"/>
      <c r="D87" s="274"/>
      <c r="E87" s="168"/>
      <c r="F87" s="180"/>
      <c r="G87" s="170"/>
      <c r="H87" s="170"/>
      <c r="I87" s="171"/>
      <c r="M87" s="95"/>
    </row>
    <row r="88" spans="1:13" ht="15.95" customHeight="1">
      <c r="A88" s="172"/>
      <c r="B88" s="270"/>
      <c r="C88" s="275" t="s">
        <v>114</v>
      </c>
      <c r="D88" s="276"/>
      <c r="E88" s="168">
        <f>E$7</f>
        <v>2235</v>
      </c>
      <c r="F88" s="180" t="s">
        <v>28</v>
      </c>
      <c r="G88" s="170"/>
      <c r="H88" s="170"/>
      <c r="I88" s="177"/>
      <c r="M88" s="95"/>
    </row>
    <row r="89" spans="1:13" ht="15.95" customHeight="1">
      <c r="A89" s="160"/>
      <c r="B89" s="161"/>
      <c r="C89" s="271"/>
      <c r="D89" s="272"/>
      <c r="E89" s="162"/>
      <c r="F89" s="179"/>
      <c r="G89" s="164"/>
      <c r="H89" s="164"/>
      <c r="I89" s="165"/>
      <c r="M89" s="95"/>
    </row>
    <row r="90" spans="1:13" ht="15.95" customHeight="1">
      <c r="A90" s="166"/>
      <c r="B90" s="167"/>
      <c r="C90" s="273"/>
      <c r="D90" s="274"/>
      <c r="E90" s="168"/>
      <c r="F90" s="180"/>
      <c r="G90" s="170"/>
      <c r="H90" s="170"/>
      <c r="I90" s="171"/>
      <c r="M90" s="95"/>
    </row>
    <row r="91" spans="1:13" ht="15.95" customHeight="1">
      <c r="A91" s="172"/>
      <c r="B91" s="173" t="s">
        <v>99</v>
      </c>
      <c r="C91" s="275" t="s">
        <v>100</v>
      </c>
      <c r="D91" s="276"/>
      <c r="E91" s="168">
        <f>E29</f>
        <v>208</v>
      </c>
      <c r="F91" s="180" t="s">
        <v>28</v>
      </c>
      <c r="G91" s="170"/>
      <c r="H91" s="170"/>
      <c r="I91" s="177"/>
      <c r="M91" s="95"/>
    </row>
    <row r="92" spans="1:13" ht="15.95" customHeight="1">
      <c r="A92" s="160"/>
      <c r="B92" s="161"/>
      <c r="C92" s="271"/>
      <c r="D92" s="272"/>
      <c r="E92" s="162"/>
      <c r="F92" s="179"/>
      <c r="G92" s="164"/>
      <c r="H92" s="164"/>
      <c r="I92" s="165"/>
      <c r="M92" s="95"/>
    </row>
    <row r="93" spans="1:13" ht="15.95" customHeight="1">
      <c r="A93" s="166"/>
      <c r="B93" s="167"/>
      <c r="C93" s="273"/>
      <c r="D93" s="274"/>
      <c r="E93" s="168"/>
      <c r="F93" s="180"/>
      <c r="G93" s="170"/>
      <c r="H93" s="170"/>
      <c r="I93" s="171"/>
      <c r="M93" s="95"/>
    </row>
    <row r="94" spans="1:13" ht="15.95" customHeight="1">
      <c r="A94" s="172"/>
      <c r="B94" s="173" t="s">
        <v>101</v>
      </c>
      <c r="C94" s="275" t="s">
        <v>100</v>
      </c>
      <c r="D94" s="276"/>
      <c r="E94" s="174">
        <f>E29</f>
        <v>208</v>
      </c>
      <c r="F94" s="182" t="s">
        <v>28</v>
      </c>
      <c r="G94" s="176"/>
      <c r="H94" s="176"/>
      <c r="I94" s="177"/>
      <c r="M94" s="95"/>
    </row>
    <row r="95" spans="1:13" ht="15.95" customHeight="1">
      <c r="A95" s="160"/>
      <c r="B95" s="161"/>
      <c r="C95" s="271"/>
      <c r="D95" s="272"/>
      <c r="E95" s="162"/>
      <c r="F95" s="179"/>
      <c r="G95" s="164"/>
      <c r="H95" s="164"/>
      <c r="I95" s="165"/>
      <c r="M95" s="95"/>
    </row>
    <row r="96" spans="1:13" ht="15.95" customHeight="1">
      <c r="A96" s="166"/>
      <c r="B96" s="167"/>
      <c r="C96" s="273"/>
      <c r="D96" s="274"/>
      <c r="E96" s="168"/>
      <c r="F96" s="180"/>
      <c r="G96" s="170"/>
      <c r="H96" s="170"/>
      <c r="I96" s="171"/>
      <c r="M96" s="95"/>
    </row>
    <row r="97" spans="1:13" ht="15.95" customHeight="1">
      <c r="A97" s="172"/>
      <c r="B97" s="173" t="s">
        <v>115</v>
      </c>
      <c r="C97" s="275" t="s">
        <v>116</v>
      </c>
      <c r="D97" s="276"/>
      <c r="E97" s="168">
        <v>1</v>
      </c>
      <c r="F97" s="180" t="s">
        <v>118</v>
      </c>
      <c r="G97" s="170"/>
      <c r="H97" s="170"/>
      <c r="I97" s="177"/>
      <c r="M97" s="95"/>
    </row>
    <row r="98" spans="1:13" ht="15.95" customHeight="1">
      <c r="A98" s="160"/>
      <c r="B98" s="161"/>
      <c r="C98" s="271"/>
      <c r="D98" s="272"/>
      <c r="E98" s="162"/>
      <c r="F98" s="179"/>
      <c r="G98" s="164"/>
      <c r="H98" s="164"/>
      <c r="I98" s="165"/>
      <c r="M98" s="95"/>
    </row>
    <row r="99" spans="1:13" ht="15.95" customHeight="1">
      <c r="A99" s="166"/>
      <c r="B99" s="167"/>
      <c r="C99" s="273"/>
      <c r="D99" s="274"/>
      <c r="E99" s="168"/>
      <c r="F99" s="180"/>
      <c r="G99" s="170"/>
      <c r="H99" s="170"/>
      <c r="I99" s="171"/>
      <c r="M99" s="95"/>
    </row>
    <row r="100" spans="1:13" ht="15.95" customHeight="1">
      <c r="A100" s="172"/>
      <c r="B100" s="173" t="s">
        <v>131</v>
      </c>
      <c r="C100" s="275" t="s">
        <v>117</v>
      </c>
      <c r="D100" s="276"/>
      <c r="E100" s="168">
        <v>1</v>
      </c>
      <c r="F100" s="180" t="s">
        <v>118</v>
      </c>
      <c r="G100" s="170"/>
      <c r="H100" s="170"/>
      <c r="I100" s="177" t="s">
        <v>60</v>
      </c>
      <c r="M100" s="95"/>
    </row>
    <row r="101" spans="1:13" ht="15.95" customHeight="1">
      <c r="A101" s="160"/>
      <c r="B101" s="161"/>
      <c r="C101" s="271"/>
      <c r="D101" s="272"/>
      <c r="E101" s="162"/>
      <c r="F101" s="179"/>
      <c r="G101" s="164"/>
      <c r="H101" s="164"/>
      <c r="I101" s="165"/>
      <c r="M101" s="95"/>
    </row>
    <row r="102" spans="1:13" ht="15.95" customHeight="1">
      <c r="A102" s="166"/>
      <c r="B102" s="167"/>
      <c r="C102" s="273"/>
      <c r="D102" s="274"/>
      <c r="E102" s="168"/>
      <c r="F102" s="180"/>
      <c r="G102" s="170"/>
      <c r="H102" s="170"/>
      <c r="I102" s="171"/>
      <c r="M102" s="95"/>
    </row>
    <row r="103" spans="1:13" ht="15.95" customHeight="1">
      <c r="A103" s="172"/>
      <c r="B103" s="173" t="s">
        <v>119</v>
      </c>
      <c r="C103" s="275" t="s">
        <v>124</v>
      </c>
      <c r="D103" s="276"/>
      <c r="E103" s="168">
        <v>1</v>
      </c>
      <c r="F103" s="180" t="s">
        <v>118</v>
      </c>
      <c r="G103" s="170"/>
      <c r="H103" s="170"/>
      <c r="I103" s="210" t="s">
        <v>132</v>
      </c>
      <c r="M103" s="95"/>
    </row>
    <row r="104" spans="1:13" ht="15.95" customHeight="1">
      <c r="A104" s="160"/>
      <c r="B104" s="161"/>
      <c r="C104" s="271"/>
      <c r="D104" s="272"/>
      <c r="E104" s="162"/>
      <c r="F104" s="179"/>
      <c r="G104" s="164"/>
      <c r="H104" s="164"/>
      <c r="I104" s="165"/>
      <c r="M104" s="95"/>
    </row>
    <row r="105" spans="1:13" ht="15.95" customHeight="1">
      <c r="A105" s="166"/>
      <c r="B105" s="167"/>
      <c r="C105" s="273"/>
      <c r="D105" s="274"/>
      <c r="E105" s="168"/>
      <c r="F105" s="180"/>
      <c r="G105" s="170"/>
      <c r="H105" s="170"/>
      <c r="I105" s="171"/>
      <c r="M105" s="95"/>
    </row>
    <row r="106" spans="1:13" ht="17.100000000000001" customHeight="1">
      <c r="A106" s="172"/>
      <c r="B106" s="195" t="s">
        <v>122</v>
      </c>
      <c r="C106" s="275"/>
      <c r="D106" s="276"/>
      <c r="E106" s="168"/>
      <c r="F106" s="180"/>
      <c r="G106" s="170"/>
      <c r="H106" s="170"/>
      <c r="I106" s="177"/>
      <c r="M106" s="95"/>
    </row>
    <row r="107" spans="1:13" ht="15.95" customHeight="1">
      <c r="A107" s="160"/>
      <c r="B107" s="161"/>
      <c r="C107" s="271"/>
      <c r="D107" s="272"/>
      <c r="E107" s="162"/>
      <c r="F107" s="179"/>
      <c r="G107" s="164"/>
      <c r="H107" s="164"/>
      <c r="I107" s="165"/>
      <c r="M107" s="95"/>
    </row>
    <row r="108" spans="1:13" ht="15.95" customHeight="1">
      <c r="A108" s="166"/>
      <c r="B108" s="167"/>
      <c r="C108" s="273"/>
      <c r="D108" s="274"/>
      <c r="E108" s="168"/>
      <c r="F108" s="180"/>
      <c r="G108" s="170"/>
      <c r="H108" s="170"/>
      <c r="I108" s="171"/>
      <c r="M108" s="95"/>
    </row>
    <row r="109" spans="1:13" ht="15.95" customHeight="1">
      <c r="A109" s="172"/>
      <c r="B109" s="173"/>
      <c r="C109" s="275"/>
      <c r="D109" s="276"/>
      <c r="E109" s="168"/>
      <c r="F109" s="180"/>
      <c r="G109" s="170"/>
      <c r="H109" s="170"/>
      <c r="I109" s="177"/>
      <c r="M109" s="95"/>
    </row>
    <row r="110" spans="1:13" ht="15.95" customHeight="1">
      <c r="A110" s="160"/>
      <c r="B110" s="161"/>
      <c r="C110" s="271"/>
      <c r="D110" s="272"/>
      <c r="E110" s="162"/>
      <c r="F110" s="179"/>
      <c r="G110" s="164"/>
      <c r="H110" s="164"/>
      <c r="I110" s="165"/>
      <c r="M110" s="95"/>
    </row>
    <row r="111" spans="1:13" ht="15.95" customHeight="1">
      <c r="A111" s="166"/>
      <c r="B111" s="167"/>
      <c r="C111" s="273"/>
      <c r="D111" s="274"/>
      <c r="E111" s="168"/>
      <c r="F111" s="180"/>
      <c r="G111" s="170"/>
      <c r="H111" s="170"/>
      <c r="I111" s="171"/>
      <c r="M111" s="95"/>
    </row>
    <row r="112" spans="1:13" s="96" customFormat="1" ht="15.95" customHeight="1">
      <c r="A112" s="197"/>
      <c r="B112" s="198" t="s">
        <v>65</v>
      </c>
      <c r="C112" s="289"/>
      <c r="D112" s="290"/>
      <c r="E112" s="199"/>
      <c r="F112" s="200"/>
      <c r="G112" s="201"/>
      <c r="H112" s="201"/>
      <c r="I112" s="202"/>
    </row>
    <row r="113" spans="1:13" s="97" customFormat="1" ht="18" customHeight="1">
      <c r="A113" s="183"/>
      <c r="B113" s="184"/>
      <c r="C113" s="291"/>
      <c r="D113" s="291"/>
      <c r="E113" s="185"/>
      <c r="F113" s="186"/>
      <c r="G113" s="187"/>
      <c r="H113" s="187"/>
      <c r="I113" s="188"/>
    </row>
    <row r="114" spans="1:13" ht="15.95" customHeight="1">
      <c r="A114" s="189"/>
      <c r="B114" s="190"/>
      <c r="C114" s="288"/>
      <c r="D114" s="288"/>
      <c r="E114" s="191"/>
      <c r="F114" s="192"/>
      <c r="G114" s="193"/>
      <c r="H114" s="193"/>
      <c r="I114" s="194"/>
      <c r="M114" s="95"/>
    </row>
    <row r="115" spans="1:13" ht="18" customHeight="1">
      <c r="A115" s="98"/>
      <c r="C115" s="285"/>
      <c r="D115" s="285"/>
      <c r="F115" s="99"/>
      <c r="M115" s="95"/>
    </row>
    <row r="116" spans="1:13" ht="18" customHeight="1">
      <c r="A116" s="98"/>
      <c r="C116" s="285"/>
      <c r="D116" s="285"/>
      <c r="F116" s="99"/>
      <c r="M116" s="95"/>
    </row>
    <row r="117" spans="1:13" ht="18" customHeight="1">
      <c r="A117" s="98"/>
      <c r="C117" s="285"/>
      <c r="D117" s="285"/>
      <c r="F117" s="99"/>
      <c r="I117" s="101" t="s">
        <v>67</v>
      </c>
      <c r="K117" s="102"/>
      <c r="L117" s="103"/>
    </row>
    <row r="118" spans="1:13" ht="18" customHeight="1">
      <c r="A118" s="98"/>
      <c r="C118" s="285"/>
      <c r="D118" s="285"/>
      <c r="F118" s="99"/>
      <c r="K118" s="102"/>
      <c r="L118" s="103"/>
    </row>
    <row r="119" spans="1:13" ht="18" customHeight="1">
      <c r="A119" s="98"/>
      <c r="C119" s="285"/>
      <c r="D119" s="285"/>
      <c r="F119" s="99"/>
      <c r="K119" s="102"/>
      <c r="L119" s="103"/>
    </row>
    <row r="120" spans="1:13" ht="18" customHeight="1">
      <c r="A120" s="98"/>
      <c r="C120" s="285"/>
      <c r="D120" s="285"/>
      <c r="F120" s="99"/>
      <c r="K120" s="102"/>
      <c r="L120" s="103"/>
    </row>
    <row r="121" spans="1:13" ht="18" customHeight="1">
      <c r="A121" s="98"/>
      <c r="C121" s="285"/>
      <c r="D121" s="285"/>
      <c r="F121" s="99"/>
      <c r="K121" s="102"/>
      <c r="L121" s="103"/>
    </row>
    <row r="122" spans="1:13" ht="18" customHeight="1">
      <c r="A122" s="98"/>
      <c r="C122" s="285"/>
      <c r="D122" s="285"/>
      <c r="F122" s="99"/>
      <c r="K122" s="102"/>
      <c r="L122" s="103"/>
    </row>
    <row r="123" spans="1:13" ht="18" customHeight="1">
      <c r="A123" s="98"/>
      <c r="C123" s="285"/>
      <c r="D123" s="285"/>
      <c r="F123" s="99"/>
      <c r="K123" s="102"/>
      <c r="L123" s="103"/>
    </row>
    <row r="124" spans="1:13" ht="18" customHeight="1">
      <c r="A124" s="98"/>
      <c r="C124" s="285"/>
      <c r="D124" s="285"/>
      <c r="F124" s="99"/>
      <c r="K124" s="102"/>
      <c r="L124" s="103"/>
    </row>
    <row r="125" spans="1:13" ht="18" customHeight="1">
      <c r="A125" s="98"/>
      <c r="C125" s="285"/>
      <c r="D125" s="285"/>
      <c r="F125" s="99"/>
      <c r="K125" s="102"/>
      <c r="L125" s="103"/>
    </row>
    <row r="126" spans="1:13" ht="18" customHeight="1">
      <c r="A126" s="98"/>
      <c r="C126" s="285"/>
      <c r="D126" s="285"/>
      <c r="F126" s="99"/>
      <c r="K126" s="102"/>
      <c r="L126" s="103"/>
    </row>
    <row r="127" spans="1:13" ht="18" customHeight="1">
      <c r="A127" s="98"/>
      <c r="C127" s="285"/>
      <c r="D127" s="285"/>
      <c r="F127" s="99"/>
      <c r="K127" s="102"/>
      <c r="L127" s="103"/>
    </row>
  </sheetData>
  <mergeCells count="126">
    <mergeCell ref="C114:D114"/>
    <mergeCell ref="C112:D112"/>
    <mergeCell ref="C113:D113"/>
    <mergeCell ref="C94:D94"/>
    <mergeCell ref="C104:D104"/>
    <mergeCell ref="C105:D105"/>
    <mergeCell ref="C106:D106"/>
    <mergeCell ref="C108:D108"/>
    <mergeCell ref="C107:D107"/>
    <mergeCell ref="C95:D95"/>
    <mergeCell ref="C96:D96"/>
    <mergeCell ref="C97:D97"/>
    <mergeCell ref="C101:D101"/>
    <mergeCell ref="C102:D102"/>
    <mergeCell ref="C103:D103"/>
    <mergeCell ref="C98:D98"/>
    <mergeCell ref="C99:D99"/>
    <mergeCell ref="C100:D100"/>
    <mergeCell ref="C110:D110"/>
    <mergeCell ref="C2:D2"/>
    <mergeCell ref="C3:D3"/>
    <mergeCell ref="C4:D4"/>
    <mergeCell ref="C109:D109"/>
    <mergeCell ref="C16:D16"/>
    <mergeCell ref="C27:D27"/>
    <mergeCell ref="C17:D17"/>
    <mergeCell ref="C111:D111"/>
    <mergeCell ref="C14:D14"/>
    <mergeCell ref="C15:D15"/>
    <mergeCell ref="C20:D20"/>
    <mergeCell ref="C21:D21"/>
    <mergeCell ref="C26:D26"/>
    <mergeCell ref="C23:D23"/>
    <mergeCell ref="C24:D24"/>
    <mergeCell ref="C25:D25"/>
    <mergeCell ref="C92:D92"/>
    <mergeCell ref="C93:D93"/>
    <mergeCell ref="C35:D35"/>
    <mergeCell ref="C36:D36"/>
    <mergeCell ref="C37:D37"/>
    <mergeCell ref="C42:D42"/>
    <mergeCell ref="C65:D65"/>
    <mergeCell ref="C66:D66"/>
    <mergeCell ref="C8:D8"/>
    <mergeCell ref="C5:D7"/>
    <mergeCell ref="C11:D11"/>
    <mergeCell ref="C126:D126"/>
    <mergeCell ref="C127:D127"/>
    <mergeCell ref="C117:D117"/>
    <mergeCell ref="C118:D118"/>
    <mergeCell ref="C119:D119"/>
    <mergeCell ref="C120:D120"/>
    <mergeCell ref="C121:D121"/>
    <mergeCell ref="C122:D122"/>
    <mergeCell ref="C123:D123"/>
    <mergeCell ref="C124:D124"/>
    <mergeCell ref="C125:D125"/>
    <mergeCell ref="C115:D115"/>
    <mergeCell ref="C116:D116"/>
    <mergeCell ref="C38:D38"/>
    <mergeCell ref="C39:D39"/>
    <mergeCell ref="C40:D40"/>
    <mergeCell ref="C22:D22"/>
    <mergeCell ref="C43:D43"/>
    <mergeCell ref="C47:D47"/>
    <mergeCell ref="C48:D48"/>
    <mergeCell ref="C62:D62"/>
    <mergeCell ref="C63:D63"/>
    <mergeCell ref="C64:D64"/>
    <mergeCell ref="C12:D12"/>
    <mergeCell ref="C58:D58"/>
    <mergeCell ref="C59:D59"/>
    <mergeCell ref="C60:D60"/>
    <mergeCell ref="C61:D61"/>
    <mergeCell ref="C53:D53"/>
    <mergeCell ref="C54:D54"/>
    <mergeCell ref="C55:D55"/>
    <mergeCell ref="C56:D56"/>
    <mergeCell ref="C57:D57"/>
    <mergeCell ref="C44:D44"/>
    <mergeCell ref="C45:D45"/>
    <mergeCell ref="C46:D46"/>
    <mergeCell ref="C9:D10"/>
    <mergeCell ref="C18:D19"/>
    <mergeCell ref="C41:D41"/>
    <mergeCell ref="C32:D32"/>
    <mergeCell ref="C33:D33"/>
    <mergeCell ref="C34:D34"/>
    <mergeCell ref="C28:D28"/>
    <mergeCell ref="C29:D29"/>
    <mergeCell ref="C30:D30"/>
    <mergeCell ref="C31:D31"/>
    <mergeCell ref="C13:D13"/>
    <mergeCell ref="C90:D90"/>
    <mergeCell ref="C91:D91"/>
    <mergeCell ref="C74:D74"/>
    <mergeCell ref="C75:D75"/>
    <mergeCell ref="C76:D76"/>
    <mergeCell ref="C80:D80"/>
    <mergeCell ref="C81:D81"/>
    <mergeCell ref="C82:D82"/>
    <mergeCell ref="C49:D49"/>
    <mergeCell ref="C50:D50"/>
    <mergeCell ref="C51:D51"/>
    <mergeCell ref="C52:D52"/>
    <mergeCell ref="C89:D89"/>
    <mergeCell ref="C71:D71"/>
    <mergeCell ref="C72:D72"/>
    <mergeCell ref="C73:D73"/>
    <mergeCell ref="C67:D67"/>
    <mergeCell ref="C68:D68"/>
    <mergeCell ref="C69:D69"/>
    <mergeCell ref="C70:D70"/>
    <mergeCell ref="B81:B82"/>
    <mergeCell ref="C86:D86"/>
    <mergeCell ref="C87:D87"/>
    <mergeCell ref="C88:D88"/>
    <mergeCell ref="C83:D83"/>
    <mergeCell ref="C84:D84"/>
    <mergeCell ref="C85:D85"/>
    <mergeCell ref="B87:B88"/>
    <mergeCell ref="B72:B73"/>
    <mergeCell ref="C77:D77"/>
    <mergeCell ref="B78:B79"/>
    <mergeCell ref="C78:D78"/>
    <mergeCell ref="C79:D79"/>
  </mergeCells>
  <phoneticPr fontId="39"/>
  <printOptions horizontalCentered="1"/>
  <pageMargins left="0.55118110236220474" right="0.39370078740157483" top="0.47244094488188981" bottom="0.47244094488188981" header="0.11811023622047245" footer="0.11811023622047245"/>
  <pageSetup paperSize="9" scale="92" fitToHeight="0" orientation="landscape" r:id="rId1"/>
  <headerFooter>
    <oddHeader>&amp;L&amp;"ＭＳ Ｐ明朝,標準"内訳書&amp;R&amp;"ＭＳ Ｐ明朝,標準"&amp;UNo.  &amp;P</oddHeader>
    <oddFooter>&amp;R&amp;"HGP明朝E,標準"&amp;12&amp;K000000山梨県&amp;"游ゴシック Regular,標準"&amp;11_x000D_</oddFooter>
  </headerFooter>
  <rowBreaks count="3" manualBreakCount="3">
    <brk id="26" max="8" man="1"/>
    <brk id="60" max="8" man="1"/>
    <brk id="9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1表紙</vt:lpstr>
      <vt:lpstr>2総括</vt:lpstr>
      <vt:lpstr>３内訳</vt:lpstr>
      <vt:lpstr>'2総括'!koujikakaku</vt:lpstr>
      <vt:lpstr>'1表紙'!Print_Area</vt:lpstr>
      <vt:lpstr>'2総括'!Print_Area</vt:lpstr>
      <vt:lpstr>'３内訳'!Print_Area</vt:lpstr>
      <vt:lpstr>'３内訳'!Print_Titles</vt:lpstr>
      <vt:lpstr>'2総括'!ukeoikoujihi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mcy</dc:creator>
  <cp:keywords/>
  <dc:description/>
  <cp:lastModifiedBy>山梨県</cp:lastModifiedBy>
  <cp:lastPrinted>2023-12-12T16:00:29Z</cp:lastPrinted>
  <dcterms:created xsi:type="dcterms:W3CDTF">2010-11-15T04:42:05Z</dcterms:created>
  <dcterms:modified xsi:type="dcterms:W3CDTF">2024-02-06T05:00:10Z</dcterms:modified>
  <cp:category/>
</cp:coreProperties>
</file>