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4.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P:\00390_障害福祉課\02\03施設支援担当\★　サービス継続支援事業\R5\HP\"/>
    </mc:Choice>
  </mc:AlternateContent>
  <xr:revisionPtr revIDLastSave="0" documentId="13_ncr:1_{5B1FB795-9F6C-401C-B158-62DFF8B32ECC}" xr6:coauthVersionLast="47" xr6:coauthVersionMax="47" xr10:uidLastSave="{00000000-0000-0000-0000-000000000000}"/>
  <bookViews>
    <workbookView xWindow="22932" yWindow="-108" windowWidth="30936" windowHeight="16776" xr2:uid="{00000000-000D-0000-FFFF-FFFF00000000}"/>
  </bookViews>
  <sheets>
    <sheet name="（はじめにお読みください）本申請書の使い方" sheetId="25" r:id="rId1"/>
    <sheet name="様式１－１" sheetId="20" r:id="rId2"/>
    <sheet name="様式１－２" sheetId="24" r:id="rId3"/>
    <sheet name="（様式１－３）説明" sheetId="28" r:id="rId4"/>
    <sheet name="個票１" sheetId="19" r:id="rId5"/>
    <sheet name="個票2" sheetId="36" r:id="rId6"/>
    <sheet name="個票3" sheetId="37" r:id="rId7"/>
    <sheet name="基準単価" sheetId="26" state="hidden" r:id="rId8"/>
  </sheets>
  <definedNames>
    <definedName name="_xlnm.Print_Area" localSheetId="7">基準単価!$A$1:$H$35</definedName>
    <definedName name="_xlnm.Print_Area" localSheetId="4">個票１!$A$1:$AM$92</definedName>
    <definedName name="_xlnm.Print_Area" localSheetId="5">個票2!$A$1:$AM$92</definedName>
    <definedName name="_xlnm.Print_Area" localSheetId="6">個票3!$A$1:$AM$92</definedName>
    <definedName name="_xlnm.Print_Area" localSheetId="1">'様式１－１'!$A$1:$AM$51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9" i="37" l="1"/>
  <c r="J77" i="37"/>
  <c r="AI14" i="37" s="1"/>
  <c r="AI48" i="37"/>
  <c r="AA48" i="37"/>
  <c r="AA14" i="37"/>
  <c r="J89" i="36"/>
  <c r="J77" i="36"/>
  <c r="AI14" i="36" s="1"/>
  <c r="AI48" i="36"/>
  <c r="AA48" i="36"/>
  <c r="AA14" i="36"/>
  <c r="J91" i="37" l="1"/>
  <c r="J91" i="36"/>
  <c r="AI48" i="19"/>
  <c r="AA14" i="19"/>
  <c r="J77" i="19"/>
  <c r="J89" i="19"/>
  <c r="J91" i="19" l="1"/>
  <c r="AA48" i="19" l="1"/>
  <c r="E7" i="24"/>
  <c r="D6" i="24"/>
  <c r="G10" i="24"/>
  <c r="D19" i="24"/>
  <c r="C10" i="24"/>
  <c r="G12" i="24"/>
  <c r="J10" i="24"/>
  <c r="J15" i="24"/>
  <c r="D12" i="24"/>
  <c r="D11" i="24"/>
  <c r="D9" i="24"/>
  <c r="G14" i="24"/>
  <c r="E20" i="24"/>
  <c r="J17" i="24"/>
  <c r="J12" i="24"/>
  <c r="J16" i="24"/>
  <c r="E13" i="24"/>
  <c r="G7" i="24"/>
  <c r="G17" i="24"/>
  <c r="E14" i="24"/>
  <c r="C7" i="24"/>
  <c r="D17" i="24"/>
  <c r="G16" i="24"/>
  <c r="C16" i="24"/>
  <c r="C8" i="24"/>
  <c r="C19" i="24"/>
  <c r="G18" i="24"/>
  <c r="G13" i="24"/>
  <c r="E6" i="24"/>
  <c r="E15" i="24"/>
  <c r="C11" i="24"/>
  <c r="E12" i="24"/>
  <c r="J9" i="24"/>
  <c r="E11" i="24"/>
  <c r="E9" i="24"/>
  <c r="G15" i="24"/>
  <c r="C20" i="24"/>
  <c r="J13" i="24"/>
  <c r="G20" i="24"/>
  <c r="G8" i="24"/>
  <c r="C9" i="24"/>
  <c r="D20" i="24"/>
  <c r="J11" i="24"/>
  <c r="D7" i="24"/>
  <c r="D15" i="24"/>
  <c r="C6" i="24"/>
  <c r="C13" i="24"/>
  <c r="J19" i="24"/>
  <c r="G19" i="24"/>
  <c r="J18" i="24"/>
  <c r="C17" i="24"/>
  <c r="C18" i="24"/>
  <c r="J8" i="24"/>
  <c r="D8" i="24"/>
  <c r="J14" i="24"/>
  <c r="D10" i="24"/>
  <c r="E8" i="24"/>
  <c r="D13" i="24"/>
  <c r="G9" i="24"/>
  <c r="C14" i="24"/>
  <c r="C15" i="24"/>
  <c r="E16" i="24"/>
  <c r="E19" i="24"/>
  <c r="E18" i="24"/>
  <c r="J20" i="24"/>
  <c r="D18" i="24"/>
  <c r="E17" i="24"/>
  <c r="E10" i="24"/>
  <c r="D16" i="24"/>
  <c r="C12" i="24"/>
  <c r="D14" i="24"/>
  <c r="J7" i="24"/>
  <c r="G11" i="24"/>
  <c r="AH35" i="20" l="1"/>
  <c r="AD35" i="20"/>
  <c r="X35" i="20"/>
  <c r="T35" i="20"/>
  <c r="AH34" i="20"/>
  <c r="X34" i="20"/>
  <c r="AD34" i="20"/>
  <c r="T34" i="20"/>
  <c r="AH43" i="20"/>
  <c r="AD43" i="20"/>
  <c r="X43" i="20"/>
  <c r="T43" i="20"/>
  <c r="AH44" i="20"/>
  <c r="AD42" i="20"/>
  <c r="X42" i="20"/>
  <c r="T42" i="20"/>
  <c r="AH42" i="20"/>
  <c r="X29" i="20"/>
  <c r="T29" i="20"/>
  <c r="AH29" i="20"/>
  <c r="AD29" i="20"/>
  <c r="AH28" i="20"/>
  <c r="X28" i="20"/>
  <c r="T28" i="20"/>
  <c r="AD28" i="20"/>
  <c r="AD21" i="20"/>
  <c r="AD31" i="20"/>
  <c r="AD37" i="20"/>
  <c r="AH21" i="20"/>
  <c r="AH31" i="20"/>
  <c r="AH37" i="20"/>
  <c r="AH45" i="20"/>
  <c r="AD26" i="20"/>
  <c r="AD40" i="20"/>
  <c r="AD46" i="20"/>
  <c r="AD41" i="20"/>
  <c r="AH41" i="20"/>
  <c r="AH47" i="20"/>
  <c r="AH49" i="20"/>
  <c r="AH26" i="20"/>
  <c r="AH40" i="20"/>
  <c r="AH46" i="20"/>
  <c r="AD47" i="20"/>
  <c r="AD49" i="20"/>
  <c r="AD27" i="20"/>
  <c r="AD33" i="20"/>
  <c r="AH27" i="20"/>
  <c r="AH33" i="20"/>
  <c r="AD30" i="20"/>
  <c r="AD36" i="20"/>
  <c r="AD38" i="20"/>
  <c r="AD44" i="20"/>
  <c r="AD48" i="20"/>
  <c r="AD39" i="20"/>
  <c r="AH39" i="20"/>
  <c r="AH30" i="20"/>
  <c r="AH36" i="20"/>
  <c r="AH38" i="20"/>
  <c r="AH48" i="20"/>
  <c r="AD45" i="20"/>
  <c r="X47" i="20"/>
  <c r="T31" i="20"/>
  <c r="I8" i="24"/>
  <c r="F8" i="24"/>
  <c r="I7" i="24"/>
  <c r="F7" i="24"/>
  <c r="I20" i="24"/>
  <c r="F13" i="24"/>
  <c r="F11" i="24"/>
  <c r="I16" i="24"/>
  <c r="I11" i="24"/>
  <c r="I18" i="24"/>
  <c r="I12" i="24"/>
  <c r="F16" i="24"/>
  <c r="I19" i="24"/>
  <c r="F20" i="24"/>
  <c r="F15" i="24"/>
  <c r="I9" i="24"/>
  <c r="I15" i="24"/>
  <c r="F12" i="24"/>
  <c r="I10" i="24"/>
  <c r="F18" i="24"/>
  <c r="F14" i="24"/>
  <c r="I13" i="24"/>
  <c r="F9" i="24"/>
  <c r="F19" i="24"/>
  <c r="F10" i="24"/>
  <c r="I17" i="24"/>
  <c r="F17" i="24"/>
  <c r="I14" i="24"/>
  <c r="K8" i="24" l="1"/>
  <c r="H8" i="24"/>
  <c r="H7" i="24"/>
  <c r="K7" i="24"/>
  <c r="H14" i="24"/>
  <c r="K17" i="24"/>
  <c r="H11" i="24"/>
  <c r="K14" i="24"/>
  <c r="K20" i="24"/>
  <c r="H10" i="24"/>
  <c r="K16" i="24"/>
  <c r="H12" i="24"/>
  <c r="H19" i="24"/>
  <c r="H15" i="24"/>
  <c r="K10" i="24"/>
  <c r="H20" i="24"/>
  <c r="H17" i="24"/>
  <c r="K18" i="24"/>
  <c r="K15" i="24"/>
  <c r="H9" i="24"/>
  <c r="K13" i="24"/>
  <c r="H18" i="24"/>
  <c r="H16" i="24"/>
  <c r="K9" i="24"/>
  <c r="K12" i="24"/>
  <c r="H13" i="24"/>
  <c r="K11" i="24"/>
  <c r="K19" i="24"/>
  <c r="X31" i="20"/>
  <c r="AH23" i="20" l="1"/>
  <c r="AD23" i="20"/>
  <c r="AD25" i="20"/>
  <c r="AH25" i="20"/>
  <c r="AH24" i="20"/>
  <c r="AD24" i="20"/>
  <c r="L8" i="24"/>
  <c r="L7" i="24"/>
  <c r="L9" i="24"/>
  <c r="L12" i="24"/>
  <c r="L10" i="24"/>
  <c r="L13" i="24"/>
  <c r="L17" i="24"/>
  <c r="L20" i="24"/>
  <c r="L11" i="24"/>
  <c r="L18" i="24"/>
  <c r="L15" i="24"/>
  <c r="L16" i="24"/>
  <c r="L19" i="24"/>
  <c r="L14" i="24"/>
  <c r="J6" i="24"/>
  <c r="AI14" i="19" l="1"/>
  <c r="I6" i="24"/>
  <c r="G6" i="24"/>
  <c r="K6" i="24" l="1"/>
  <c r="T24" i="20"/>
  <c r="X24" i="20"/>
  <c r="F6" i="24"/>
  <c r="AH32" i="20" l="1"/>
  <c r="AD32" i="20"/>
  <c r="AD22" i="20"/>
  <c r="AH22" i="20"/>
  <c r="H6" i="24"/>
  <c r="L6" i="24" s="1"/>
  <c r="K21" i="24"/>
  <c r="T48" i="20"/>
  <c r="T44" i="20"/>
  <c r="T46" i="20"/>
  <c r="T47" i="20"/>
  <c r="T49" i="20"/>
  <c r="T45" i="20"/>
  <c r="X48" i="20"/>
  <c r="X44" i="20"/>
  <c r="X46" i="20"/>
  <c r="X49" i="20"/>
  <c r="X45" i="20"/>
  <c r="T41" i="20"/>
  <c r="T38" i="20"/>
  <c r="X40" i="20"/>
  <c r="X39" i="20"/>
  <c r="T40" i="20"/>
  <c r="T39" i="20"/>
  <c r="X41" i="20"/>
  <c r="X38" i="20"/>
  <c r="T37" i="20"/>
  <c r="T36" i="20"/>
  <c r="T33" i="20"/>
  <c r="X37" i="20"/>
  <c r="X36" i="20"/>
  <c r="X33" i="20"/>
  <c r="T30" i="20"/>
  <c r="X30" i="20"/>
  <c r="T27" i="20"/>
  <c r="T26" i="20"/>
  <c r="T25" i="20"/>
  <c r="X25" i="20"/>
  <c r="X27" i="20"/>
  <c r="X26" i="20"/>
  <c r="T22" i="20"/>
  <c r="X22" i="20"/>
  <c r="T21" i="20"/>
  <c r="X23" i="20"/>
  <c r="T23" i="20"/>
  <c r="X32" i="20" l="1"/>
  <c r="X50" i="20" s="1"/>
  <c r="AH50" i="20"/>
  <c r="T32" i="20"/>
  <c r="T50" i="20" s="1"/>
  <c r="AD50" i="20"/>
  <c r="H21" i="24"/>
  <c r="L21" i="24" s="1"/>
  <c r="T51" i="20" l="1"/>
</calcChain>
</file>

<file path=xl/sharedStrings.xml><?xml version="1.0" encoding="utf-8"?>
<sst xmlns="http://schemas.openxmlformats.org/spreadsheetml/2006/main" count="699" uniqueCount="258">
  <si>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</si>
  <si>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</si>
  <si>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</si>
  <si>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</si>
  <si>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</si>
  <si>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</si>
  <si>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</si>
  <si>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</si>
  <si>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</si>
  <si>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</si>
  <si>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</si>
  <si>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</si>
  <si>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</si>
  <si>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</si>
  <si>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</si>
  <si>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</si>
  <si>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</si>
  <si>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</si>
  <si>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訪問系</t>
    <rPh sb="0" eb="2">
      <t>ホウモン</t>
    </rPh>
    <rPh sb="2" eb="3">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</si>
  <si>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</si>
  <si>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</si>
  <si>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外部委託により実施</t>
    <rPh sb="0" eb="2">
      <t>ガイブ</t>
    </rPh>
    <rPh sb="2" eb="4">
      <t>イタク</t>
    </rPh>
    <rPh sb="7" eb="9">
      <t>ジッシ</t>
    </rPh>
    <phoneticPr fontId="3"/>
  </si>
  <si>
    <t>自施設や自法人の職員で実施</t>
    <rPh sb="0" eb="1">
      <t>ジ</t>
    </rPh>
    <rPh sb="1" eb="3">
      <t>シセツ</t>
    </rPh>
    <rPh sb="4" eb="5">
      <t>ジ</t>
    </rPh>
    <rPh sb="5" eb="7">
      <t>ホウジン</t>
    </rPh>
    <rPh sb="8" eb="10">
      <t>ショクイン</t>
    </rPh>
    <rPh sb="11" eb="13">
      <t>ジッシ</t>
    </rPh>
    <phoneticPr fontId="3"/>
  </si>
  <si>
    <t>事業所・施設の状況</t>
    <rPh sb="0" eb="3">
      <t>ジギョウショ</t>
    </rPh>
    <rPh sb="4" eb="6">
      <t>シセツ</t>
    </rPh>
    <rPh sb="7" eb="9">
      <t>ジョウキョウ</t>
    </rPh>
    <phoneticPr fontId="3"/>
  </si>
  <si>
    <t>事業区分</t>
    <rPh sb="0" eb="2">
      <t>ジギョウ</t>
    </rPh>
    <rPh sb="2" eb="4">
      <t>クブン</t>
    </rPh>
    <phoneticPr fontId="3"/>
  </si>
  <si>
    <t>助成対象の区分</t>
    <rPh sb="0" eb="2">
      <t>ジョセイ</t>
    </rPh>
    <rPh sb="2" eb="4">
      <t>タイショウ</t>
    </rPh>
    <rPh sb="5" eb="7">
      <t>クブン</t>
    </rPh>
    <phoneticPr fontId="3"/>
  </si>
  <si>
    <t>（</t>
    <phoneticPr fontId="3"/>
  </si>
  <si>
    <t>費目</t>
    <rPh sb="0" eb="2">
      <t>ヒモク</t>
    </rPh>
    <phoneticPr fontId="3"/>
  </si>
  <si>
    <t>用途・品目・数量等</t>
    <rPh sb="0" eb="2">
      <t>ヨウト</t>
    </rPh>
    <rPh sb="3" eb="5">
      <t>ヒンモク</t>
    </rPh>
    <rPh sb="6" eb="8">
      <t>スウリョウ</t>
    </rPh>
    <rPh sb="8" eb="9">
      <t>トウ</t>
    </rPh>
    <phoneticPr fontId="3"/>
  </si>
  <si>
    <t>所要額</t>
    <rPh sb="0" eb="3">
      <t>ショヨウガク</t>
    </rPh>
    <phoneticPr fontId="3"/>
  </si>
  <si>
    <t>事業区分</t>
    <rPh sb="0" eb="2">
      <t>ジギョウ</t>
    </rPh>
    <rPh sb="2" eb="4">
      <t>クブン</t>
    </rPh>
    <phoneticPr fontId="3"/>
  </si>
  <si>
    <t>所要額(円)</t>
    <rPh sb="0" eb="3">
      <t>ショヨウガク</t>
    </rPh>
    <rPh sb="4" eb="5">
      <t>エン</t>
    </rPh>
    <phoneticPr fontId="3"/>
  </si>
  <si>
    <t>(参考)事業ごとの対象経費と費目の例</t>
    <rPh sb="1" eb="3">
      <t>サンコウ</t>
    </rPh>
    <rPh sb="4" eb="6">
      <t>ジギョウ</t>
    </rPh>
    <rPh sb="9" eb="11">
      <t>タイショウ</t>
    </rPh>
    <rPh sb="11" eb="13">
      <t>ケイヒ</t>
    </rPh>
    <rPh sb="14" eb="16">
      <t>ヒモク</t>
    </rPh>
    <rPh sb="17" eb="18">
      <t>レイ</t>
    </rPh>
    <phoneticPr fontId="3"/>
  </si>
  <si>
    <t>ア　事業所・施設等の消毒・清掃の費用</t>
    <rPh sb="2" eb="5">
      <t>ジギョウショ</t>
    </rPh>
    <rPh sb="6" eb="8">
      <t>シセツ</t>
    </rPh>
    <rPh sb="8" eb="9">
      <t>トウ</t>
    </rPh>
    <rPh sb="10" eb="12">
      <t>ショウドク</t>
    </rPh>
    <rPh sb="13" eb="15">
      <t>セイソウ</t>
    </rPh>
    <rPh sb="16" eb="18">
      <t>ヒヨウ</t>
    </rPh>
    <phoneticPr fontId="3"/>
  </si>
  <si>
    <t>イ　マスク、手袋、体温計等衛生用品の購入費用</t>
    <rPh sb="6" eb="8">
      <t>テブクロ</t>
    </rPh>
    <rPh sb="9" eb="12">
      <t>タイオンケイ</t>
    </rPh>
    <rPh sb="12" eb="13">
      <t>トウ</t>
    </rPh>
    <rPh sb="13" eb="15">
      <t>エイセイ</t>
    </rPh>
    <rPh sb="15" eb="17">
      <t>ヨウヒン</t>
    </rPh>
    <rPh sb="18" eb="20">
      <t>コウニュウ</t>
    </rPh>
    <rPh sb="20" eb="22">
      <t>ヒヨウ</t>
    </rPh>
    <phoneticPr fontId="3"/>
  </si>
  <si>
    <t>エ　連携先事業所等への利用者の引き継ぎ等で生じる費用</t>
    <rPh sb="2" eb="4">
      <t>レンケイ</t>
    </rPh>
    <rPh sb="4" eb="5">
      <t>サキ</t>
    </rPh>
    <rPh sb="5" eb="8">
      <t>ジギョウショ</t>
    </rPh>
    <rPh sb="8" eb="9">
      <t>トウ</t>
    </rPh>
    <rPh sb="11" eb="14">
      <t>リヨウシャ</t>
    </rPh>
    <rPh sb="15" eb="16">
      <t>ヒ</t>
    </rPh>
    <rPh sb="17" eb="18">
      <t>ツ</t>
    </rPh>
    <rPh sb="19" eb="20">
      <t>トウ</t>
    </rPh>
    <rPh sb="21" eb="22">
      <t>ショウ</t>
    </rPh>
    <rPh sb="24" eb="26">
      <t>ヒヨウ</t>
    </rPh>
    <phoneticPr fontId="3"/>
  </si>
  <si>
    <t>オ　送迎を少人数で実施する場合に追加で必要となる費用</t>
    <rPh sb="2" eb="4">
      <t>ソウゲイ</t>
    </rPh>
    <rPh sb="5" eb="8">
      <t>ショウニンズウ</t>
    </rPh>
    <rPh sb="9" eb="11">
      <t>ジッシ</t>
    </rPh>
    <rPh sb="13" eb="15">
      <t>バアイ</t>
    </rPh>
    <rPh sb="16" eb="18">
      <t>ツイカ</t>
    </rPh>
    <rPh sb="19" eb="21">
      <t>ヒツヨウ</t>
    </rPh>
    <rPh sb="24" eb="26">
      <t>ヒヨウ</t>
    </rPh>
    <phoneticPr fontId="3"/>
  </si>
  <si>
    <t>ク　代替の場所におけるサービス提供を行うための費用</t>
    <rPh sb="2" eb="4">
      <t>ダイタイ</t>
    </rPh>
    <rPh sb="5" eb="7">
      <t>バショ</t>
    </rPh>
    <rPh sb="15" eb="17">
      <t>テイキョウ</t>
    </rPh>
    <rPh sb="18" eb="19">
      <t>オコナ</t>
    </rPh>
    <rPh sb="23" eb="25">
      <t>ヒヨウ</t>
    </rPh>
    <phoneticPr fontId="3"/>
  </si>
  <si>
    <t>（４）通所系サービス事業所による訪問サービスの実施</t>
    <rPh sb="3" eb="5">
      <t>ツウショ</t>
    </rPh>
    <rPh sb="5" eb="6">
      <t>ケイ</t>
    </rPh>
    <rPh sb="10" eb="13">
      <t>ジギョウショ</t>
    </rPh>
    <rPh sb="16" eb="18">
      <t>ホウモン</t>
    </rPh>
    <rPh sb="23" eb="25">
      <t>ジッシ</t>
    </rPh>
    <phoneticPr fontId="3"/>
  </si>
  <si>
    <t>衛生用品、その他消耗品の購入【需用費】</t>
    <rPh sb="0" eb="2">
      <t>エイセイ</t>
    </rPh>
    <rPh sb="2" eb="4">
      <t>ヨウヒン</t>
    </rPh>
    <rPh sb="7" eb="8">
      <t>タ</t>
    </rPh>
    <rPh sb="8" eb="11">
      <t>ショウモウヒン</t>
    </rPh>
    <rPh sb="12" eb="14">
      <t>コウニュウ</t>
    </rPh>
    <rPh sb="15" eb="18">
      <t>ジュヨウヒ</t>
    </rPh>
    <phoneticPr fontId="3"/>
  </si>
  <si>
    <t>送迎車のリース【賃借料】､送迎車の燃料費【需用費】</t>
    <rPh sb="0" eb="3">
      <t>ソウゲイシャ</t>
    </rPh>
    <rPh sb="8" eb="11">
      <t>チンシャクリョウ</t>
    </rPh>
    <rPh sb="13" eb="16">
      <t>ソウゲイシャ</t>
    </rPh>
    <rPh sb="17" eb="20">
      <t>ネンリョウヒ</t>
    </rPh>
    <rPh sb="21" eb="24">
      <t>ジュヨウヒ</t>
    </rPh>
    <phoneticPr fontId="3"/>
  </si>
  <si>
    <t>訪問する職員への交通費【旅費】、訪問用の自転車の購入【備品購入費】</t>
    <rPh sb="0" eb="2">
      <t>ホウモン</t>
    </rPh>
    <rPh sb="4" eb="6">
      <t>ショクイン</t>
    </rPh>
    <rPh sb="8" eb="11">
      <t>コウツウヒ</t>
    </rPh>
    <rPh sb="12" eb="14">
      <t>リョヒ</t>
    </rPh>
    <rPh sb="16" eb="19">
      <t>ホウモンヨウ</t>
    </rPh>
    <rPh sb="20" eb="23">
      <t>ジテンシャ</t>
    </rPh>
    <rPh sb="24" eb="26">
      <t>コウニュウ</t>
    </rPh>
    <rPh sb="27" eb="29">
      <t>ビヒン</t>
    </rPh>
    <rPh sb="29" eb="32">
      <t>コウニュウヒ</t>
    </rPh>
    <phoneticPr fontId="3"/>
  </si>
  <si>
    <t>（上記ウに準ずる）</t>
    <rPh sb="1" eb="3">
      <t>ジョウキ</t>
    </rPh>
    <rPh sb="5" eb="6">
      <t>ジュン</t>
    </rPh>
    <phoneticPr fontId="3"/>
  </si>
  <si>
    <t>（上記イに準ずる）</t>
    <rPh sb="1" eb="3">
      <t>ジョウキ</t>
    </rPh>
    <rPh sb="5" eb="6">
      <t>ジュン</t>
    </rPh>
    <phoneticPr fontId="3"/>
  </si>
  <si>
    <t>事業ごとに対象となる取組や経費（【　】内は費目）を例示したものであり、積算内訳の作成にあたり参考とすること。</t>
    <rPh sb="0" eb="2">
      <t>ジギョウ</t>
    </rPh>
    <rPh sb="5" eb="7">
      <t>タイショウ</t>
    </rPh>
    <rPh sb="10" eb="12">
      <t>トリクミ</t>
    </rPh>
    <rPh sb="13" eb="15">
      <t>ケイヒ</t>
    </rPh>
    <rPh sb="19" eb="20">
      <t>ナイ</t>
    </rPh>
    <rPh sb="21" eb="23">
      <t>ヒモク</t>
    </rPh>
    <rPh sb="25" eb="27">
      <t>レイジ</t>
    </rPh>
    <rPh sb="35" eb="39">
      <t>セキサンウチワケ</t>
    </rPh>
    <rPh sb="40" eb="42">
      <t>サクセイ</t>
    </rPh>
    <rPh sb="46" eb="48">
      <t>サンコウ</t>
    </rPh>
    <phoneticPr fontId="3"/>
  </si>
  <si>
    <t>申請内容</t>
    <rPh sb="0" eb="2">
      <t>シンセイ</t>
    </rPh>
    <rPh sb="2" eb="4">
      <t>ナイヨウ</t>
    </rPh>
    <phoneticPr fontId="3"/>
  </si>
  <si>
    <t>千円</t>
    <rPh sb="0" eb="2">
      <t>センエン</t>
    </rPh>
    <phoneticPr fontId="3"/>
  </si>
  <si>
    <t>下記はあくまで記載例であり、対象となる取組や費用を制限するものではなく、実施要綱に基づき、実際に生じた費用について記入すること。</t>
    <rPh sb="19" eb="21">
      <t>トリクミ</t>
    </rPh>
    <rPh sb="22" eb="24">
      <t>ヒヨウ</t>
    </rPh>
    <rPh sb="36" eb="38">
      <t>ジッシ</t>
    </rPh>
    <rPh sb="38" eb="40">
      <t>ヨウコウ</t>
    </rPh>
    <rPh sb="41" eb="42">
      <t>モト</t>
    </rPh>
    <phoneticPr fontId="3"/>
  </si>
  <si>
    <t>(対象経費の例)</t>
    <rPh sb="1" eb="3">
      <t>タイショウ</t>
    </rPh>
    <rPh sb="3" eb="5">
      <t>ケイヒ</t>
    </rPh>
    <rPh sb="6" eb="7">
      <t>レイ</t>
    </rPh>
    <phoneticPr fontId="3"/>
  </si>
  <si>
    <t>申　請　者</t>
    <rPh sb="0" eb="1">
      <t>サル</t>
    </rPh>
    <rPh sb="2" eb="3">
      <t>ショウ</t>
    </rPh>
    <rPh sb="4" eb="5">
      <t>シャ</t>
    </rPh>
    <phoneticPr fontId="3"/>
  </si>
  <si>
    <t>所在地</t>
    <rPh sb="0" eb="3">
      <t>ショザイチ</t>
    </rPh>
    <phoneticPr fontId="3"/>
  </si>
  <si>
    <t>E-mail</t>
    <phoneticPr fontId="3"/>
  </si>
  <si>
    <t>提供サービス</t>
    <rPh sb="0" eb="2">
      <t>テイキョウ</t>
    </rPh>
    <phoneticPr fontId="3"/>
  </si>
  <si>
    <t>事業所・施設の所在地</t>
    <rPh sb="0" eb="3">
      <t>ジギョウショ</t>
    </rPh>
    <rPh sb="4" eb="6">
      <t>シセツ</t>
    </rPh>
    <rPh sb="7" eb="10">
      <t>ショザイチ</t>
    </rPh>
    <phoneticPr fontId="3"/>
  </si>
  <si>
    <t>消毒液等の消耗品の購入【需用費】､消毒業者への委託【委託費】</t>
    <rPh sb="0" eb="3">
      <t>ショウドクエキ</t>
    </rPh>
    <rPh sb="3" eb="4">
      <t>トウ</t>
    </rPh>
    <rPh sb="5" eb="8">
      <t>ショウモウヒン</t>
    </rPh>
    <rPh sb="9" eb="11">
      <t>コウニュウ</t>
    </rPh>
    <rPh sb="12" eb="15">
      <t>ジュヨウヒ</t>
    </rPh>
    <rPh sb="17" eb="19">
      <t>ショウドク</t>
    </rPh>
    <rPh sb="19" eb="21">
      <t>ギョウシャ</t>
    </rPh>
    <rPh sb="23" eb="25">
      <t>イタク</t>
    </rPh>
    <rPh sb="26" eb="29">
      <t>イタクヒ</t>
    </rPh>
    <phoneticPr fontId="3"/>
  </si>
  <si>
    <t>ケ　職員の交通費、利用者の送迎に係る費用</t>
    <rPh sb="2" eb="4">
      <t>ショクイン</t>
    </rPh>
    <rPh sb="5" eb="8">
      <t>コウツウヒ</t>
    </rPh>
    <rPh sb="9" eb="12">
      <t>リヨウシャ</t>
    </rPh>
    <rPh sb="13" eb="15">
      <t>ソウゲイ</t>
    </rPh>
    <rPh sb="16" eb="17">
      <t>カカ</t>
    </rPh>
    <rPh sb="18" eb="20">
      <t>ヒヨウ</t>
    </rPh>
    <phoneticPr fontId="3"/>
  </si>
  <si>
    <t>代替場所への送迎のための臨時職員の賃金【賃金】、職員の交通費【旅費】</t>
    <phoneticPr fontId="3"/>
  </si>
  <si>
    <t>セ　マスク、手袋、体温計等衛生用品の購入費用</t>
    <rPh sb="6" eb="8">
      <t>テブクロ</t>
    </rPh>
    <rPh sb="9" eb="13">
      <t>タイオンケイナド</t>
    </rPh>
    <rPh sb="13" eb="15">
      <t>エイセイ</t>
    </rPh>
    <rPh sb="15" eb="17">
      <t>ヨウヒン</t>
    </rPh>
    <rPh sb="18" eb="20">
      <t>コウニュウ</t>
    </rPh>
    <rPh sb="20" eb="22">
      <t>ヒヨウ</t>
    </rPh>
    <phoneticPr fontId="3"/>
  </si>
  <si>
    <t>ス　訪問サービスの実施に伴う損害賠償保険の加入費用</t>
    <rPh sb="2" eb="4">
      <t>ホウモン</t>
    </rPh>
    <rPh sb="9" eb="11">
      <t>ジッシ</t>
    </rPh>
    <rPh sb="12" eb="13">
      <t>トモナ</t>
    </rPh>
    <rPh sb="14" eb="16">
      <t>ソンガイ</t>
    </rPh>
    <rPh sb="16" eb="18">
      <t>バイショウ</t>
    </rPh>
    <rPh sb="18" eb="20">
      <t>ホケン</t>
    </rPh>
    <rPh sb="21" eb="23">
      <t>カニュウ</t>
    </rPh>
    <rPh sb="23" eb="25">
      <t>ヒヨウ</t>
    </rPh>
    <phoneticPr fontId="3"/>
  </si>
  <si>
    <t>新たに採用した臨時職員への賃金【賃金】、職員への割増賃金の支給【給与】、職員への時間外や休日手当等の諸手当の支給【職員諸手当等】、職員への給与の上乗せ等に伴う社会保険料の増加分【共済費】、人材派遣業者や職業紹介業者への手数料、損害賠償保険への加入【役務費】</t>
    <rPh sb="0" eb="1">
      <t>アラ</t>
    </rPh>
    <rPh sb="3" eb="5">
      <t>サイヨウ</t>
    </rPh>
    <rPh sb="7" eb="9">
      <t>リンジ</t>
    </rPh>
    <rPh sb="9" eb="11">
      <t>ショクイン</t>
    </rPh>
    <rPh sb="13" eb="15">
      <t>チンギン</t>
    </rPh>
    <rPh sb="16" eb="18">
      <t>チンギン</t>
    </rPh>
    <rPh sb="20" eb="22">
      <t>ショクイン</t>
    </rPh>
    <rPh sb="24" eb="26">
      <t>ワリマシ</t>
    </rPh>
    <rPh sb="26" eb="28">
      <t>チンギン</t>
    </rPh>
    <rPh sb="29" eb="31">
      <t>シキュウ</t>
    </rPh>
    <rPh sb="32" eb="34">
      <t>キュウヨ</t>
    </rPh>
    <rPh sb="36" eb="38">
      <t>ショクイン</t>
    </rPh>
    <rPh sb="40" eb="43">
      <t>ジカンガイ</t>
    </rPh>
    <rPh sb="44" eb="46">
      <t>キュウジツ</t>
    </rPh>
    <rPh sb="46" eb="48">
      <t>テアテ</t>
    </rPh>
    <rPh sb="48" eb="49">
      <t>トウ</t>
    </rPh>
    <rPh sb="50" eb="53">
      <t>ショテアテ</t>
    </rPh>
    <rPh sb="54" eb="56">
      <t>シキュウ</t>
    </rPh>
    <rPh sb="57" eb="59">
      <t>ショクイン</t>
    </rPh>
    <rPh sb="59" eb="62">
      <t>ショテアテ</t>
    </rPh>
    <rPh sb="62" eb="63">
      <t>トウ</t>
    </rPh>
    <rPh sb="65" eb="67">
      <t>ショクイン</t>
    </rPh>
    <rPh sb="69" eb="71">
      <t>キュウヨ</t>
    </rPh>
    <rPh sb="72" eb="74">
      <t>ウワノ</t>
    </rPh>
    <rPh sb="75" eb="76">
      <t>トウ</t>
    </rPh>
    <rPh sb="77" eb="78">
      <t>トモナ</t>
    </rPh>
    <rPh sb="79" eb="81">
      <t>シャカイ</t>
    </rPh>
    <rPh sb="81" eb="84">
      <t>ホケンリョウ</t>
    </rPh>
    <rPh sb="85" eb="88">
      <t>ゾウカブン</t>
    </rPh>
    <rPh sb="89" eb="92">
      <t>キョウサイヒ</t>
    </rPh>
    <rPh sb="94" eb="96">
      <t>ジンザイ</t>
    </rPh>
    <rPh sb="96" eb="98">
      <t>ハケン</t>
    </rPh>
    <rPh sb="98" eb="100">
      <t>ギョウシャ</t>
    </rPh>
    <rPh sb="101" eb="103">
      <t>ショクギョウ</t>
    </rPh>
    <rPh sb="103" eb="105">
      <t>ショウカイ</t>
    </rPh>
    <rPh sb="105" eb="107">
      <t>ギョウシャ</t>
    </rPh>
    <rPh sb="109" eb="112">
      <t>テスウリョウ</t>
    </rPh>
    <rPh sb="113" eb="115">
      <t>ソンガイ</t>
    </rPh>
    <rPh sb="115" eb="117">
      <t>バイショウ</t>
    </rPh>
    <rPh sb="117" eb="119">
      <t>ホケン</t>
    </rPh>
    <rPh sb="121" eb="123">
      <t>カニュウ</t>
    </rPh>
    <rPh sb="124" eb="126">
      <t>エキム</t>
    </rPh>
    <phoneticPr fontId="3"/>
  </si>
  <si>
    <t>損害賠償保険への加入【役務費】</t>
    <rPh sb="2" eb="4">
      <t>バイショウ</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</si>
  <si>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</si>
  <si>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</si>
  <si>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</si>
  <si>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</si>
  <si>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</si>
  <si>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千円</t>
  </si>
  <si>
    <t>サービス種別</t>
    <rPh sb="4" eb="6">
      <t>シュベツ</t>
    </rPh>
    <phoneticPr fontId="3"/>
  </si>
  <si>
    <t>代替場所の賃料【賃借料】、代替場所で使用する消耗費の購入【需用費】</t>
    <rPh sb="0" eb="2">
      <t>ダイタイ</t>
    </rPh>
    <rPh sb="2" eb="4">
      <t>バショ</t>
    </rPh>
    <rPh sb="5" eb="7">
      <t>チンリョウ</t>
    </rPh>
    <rPh sb="8" eb="11">
      <t>チンシャクリョウ</t>
    </rPh>
    <rPh sb="13" eb="15">
      <t>ダイタイ</t>
    </rPh>
    <rPh sb="15" eb="17">
      <t>バショ</t>
    </rPh>
    <rPh sb="18" eb="20">
      <t>シヨウ</t>
    </rPh>
    <rPh sb="22" eb="25">
      <t>ショウモウヒ</t>
    </rPh>
    <rPh sb="26" eb="28">
      <t>コウニュウ</t>
    </rPh>
    <rPh sb="29" eb="32">
      <t>ジュヨウヒ</t>
    </rPh>
    <phoneticPr fontId="3"/>
  </si>
  <si>
    <t>取組内容</t>
    <rPh sb="0" eb="1">
      <t>ト</t>
    </rPh>
    <rPh sb="1" eb="2">
      <t>ク</t>
    </rPh>
    <rPh sb="2" eb="4">
      <t>ナイヨウ</t>
    </rPh>
    <phoneticPr fontId="3"/>
  </si>
  <si>
    <t>（２）通所系サービス事業所が人数制限して行うサービス実施に係る取組</t>
    <rPh sb="3" eb="5">
      <t>ツウショ</t>
    </rPh>
    <rPh sb="5" eb="6">
      <t>ケイ</t>
    </rPh>
    <rPh sb="10" eb="13">
      <t>ジギョウショ</t>
    </rPh>
    <rPh sb="14" eb="16">
      <t>ニンズウ</t>
    </rPh>
    <rPh sb="16" eb="18">
      <t>セイゲン</t>
    </rPh>
    <rPh sb="20" eb="21">
      <t>オコナ</t>
    </rPh>
    <rPh sb="26" eb="28">
      <t>ジッシ</t>
    </rPh>
    <rPh sb="29" eb="30">
      <t>カカ</t>
    </rPh>
    <rPh sb="31" eb="33">
      <t>トリクミ</t>
    </rPh>
    <phoneticPr fontId="3"/>
  </si>
  <si>
    <t>ウ　事業継続に必要な人員確保のための費用</t>
    <rPh sb="2" eb="4">
      <t>ジギョウ</t>
    </rPh>
    <rPh sb="4" eb="6">
      <t>ケイゾク</t>
    </rPh>
    <rPh sb="7" eb="9">
      <t>ヒツヨウ</t>
    </rPh>
    <rPh sb="10" eb="12">
      <t>ジンイン</t>
    </rPh>
    <rPh sb="12" eb="14">
      <t>カクホ</t>
    </rPh>
    <rPh sb="18" eb="20">
      <t>ヒヨウ</t>
    </rPh>
    <phoneticPr fontId="3"/>
  </si>
  <si>
    <t>カ　通所しない利用者宅を訪問して安否確認等を行うための費用</t>
    <rPh sb="2" eb="4">
      <t>ツウショ</t>
    </rPh>
    <rPh sb="7" eb="10">
      <t>リヨウシャ</t>
    </rPh>
    <rPh sb="10" eb="11">
      <t>タク</t>
    </rPh>
    <rPh sb="12" eb="14">
      <t>ホウモン</t>
    </rPh>
    <rPh sb="16" eb="18">
      <t>アンピ</t>
    </rPh>
    <rPh sb="18" eb="20">
      <t>カクニン</t>
    </rPh>
    <rPh sb="20" eb="21">
      <t>トウ</t>
    </rPh>
    <rPh sb="22" eb="23">
      <t>オコナ</t>
    </rPh>
    <rPh sb="27" eb="29">
      <t>ヒヨウ</t>
    </rPh>
    <phoneticPr fontId="3"/>
  </si>
  <si>
    <t>コ　訪問サービス実施に必要な人員確保のための費用　</t>
    <rPh sb="2" eb="4">
      <t>ホウモン</t>
    </rPh>
    <rPh sb="8" eb="10">
      <t>ジッシ</t>
    </rPh>
    <rPh sb="11" eb="13">
      <t>ヒツヨウ</t>
    </rPh>
    <rPh sb="14" eb="16">
      <t>ジンイン</t>
    </rPh>
    <rPh sb="16" eb="18">
      <t>カクホ</t>
    </rPh>
    <rPh sb="22" eb="24">
      <t>ヒヨウ</t>
    </rPh>
    <phoneticPr fontId="3"/>
  </si>
  <si>
    <t>ICT機器の購入【備品購入費】、ICT機器のリース【貸借料】</t>
    <rPh sb="3" eb="5">
      <t>キキ</t>
    </rPh>
    <rPh sb="6" eb="8">
      <t>コウニュウ</t>
    </rPh>
    <rPh sb="9" eb="11">
      <t>ビヒン</t>
    </rPh>
    <rPh sb="11" eb="14">
      <t>コウニュウヒ</t>
    </rPh>
    <rPh sb="19" eb="21">
      <t>キキ</t>
    </rPh>
    <rPh sb="26" eb="29">
      <t>タイシャクリョウ</t>
    </rPh>
    <phoneticPr fontId="3"/>
  </si>
  <si>
    <t>No.</t>
    <phoneticPr fontId="3"/>
  </si>
  <si>
    <t>（注）</t>
    <rPh sb="1" eb="2">
      <t>チュウ</t>
    </rPh>
    <phoneticPr fontId="3"/>
  </si>
  <si>
    <t>基準単価(d)</t>
    <rPh sb="0" eb="2">
      <t>キジュン</t>
    </rPh>
    <rPh sb="2" eb="4">
      <t>タンカ</t>
    </rPh>
    <phoneticPr fontId="3"/>
  </si>
  <si>
    <t>所要額(e)</t>
    <rPh sb="0" eb="3">
      <t>ショヨウガク</t>
    </rPh>
    <phoneticPr fontId="3"/>
  </si>
  <si>
    <t>申請額(f)</t>
    <rPh sb="0" eb="3">
      <t>シンセイガク</t>
    </rPh>
    <phoneticPr fontId="3"/>
  </si>
  <si>
    <t>合計</t>
    <rPh sb="0" eb="2">
      <t>ゴウケイ</t>
    </rPh>
    <phoneticPr fontId="3"/>
  </si>
  <si>
    <t>申請額計(ｇ)</t>
    <rPh sb="0" eb="3">
      <t>シンセイガク</t>
    </rPh>
    <rPh sb="3" eb="4">
      <t>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</si>
  <si>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</si>
  <si>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</si>
  <si>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（単位:千円）</t>
    <rPh sb="1" eb="3">
      <t>タンイ</t>
    </rPh>
    <rPh sb="4" eb="6">
      <t>センエン</t>
    </rPh>
    <phoneticPr fontId="3"/>
  </si>
  <si>
    <t>　　令和</t>
    <rPh sb="2" eb="4">
      <t>レイワ</t>
    </rPh>
    <phoneticPr fontId="3"/>
  </si>
  <si>
    <t>引き継ぎ時の連携先事業所への交通費【旅費】、引継書類の印刷費【需用費】</t>
    <rPh sb="0" eb="1">
      <t>イン</t>
    </rPh>
    <rPh sb="2" eb="3">
      <t>ツ</t>
    </rPh>
    <rPh sb="4" eb="5">
      <t>ジ</t>
    </rPh>
    <rPh sb="6" eb="8">
      <t>レンケイ</t>
    </rPh>
    <rPh sb="8" eb="9">
      <t>サキ</t>
    </rPh>
    <rPh sb="9" eb="12">
      <t>ジギョウショ</t>
    </rPh>
    <rPh sb="14" eb="17">
      <t>コウツウヒ</t>
    </rPh>
    <rPh sb="18" eb="20">
      <t>リョヒ</t>
    </rPh>
    <rPh sb="31" eb="34">
      <t>ジュヨウヒ</t>
    </rPh>
    <phoneticPr fontId="3"/>
  </si>
  <si>
    <t>各事業所の作業</t>
    <rPh sb="0" eb="1">
      <t>カク</t>
    </rPh>
    <rPh sb="1" eb="4">
      <t>ジギョウショ</t>
    </rPh>
    <rPh sb="5" eb="7">
      <t>サギョウ</t>
    </rPh>
    <phoneticPr fontId="3"/>
  </si>
  <si>
    <t>手順</t>
    <rPh sb="0" eb="2">
      <t>テジュン</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</si>
  <si>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</si>
  <si>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</si>
  <si>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</si>
  <si>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</si>
  <si>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
  </si>
  <si>
    <t>事業所番号</t>
    <rPh sb="0" eb="3">
      <t>ジギョウショ</t>
    </rPh>
    <rPh sb="3" eb="5">
      <t>バンゴウ</t>
    </rPh>
    <phoneticPr fontId="3"/>
  </si>
  <si>
    <t>通所系</t>
    <rPh sb="0" eb="2">
      <t>ツウショ</t>
    </rPh>
    <rPh sb="2" eb="3">
      <t>ケイ</t>
    </rPh>
    <phoneticPr fontId="3"/>
  </si>
  <si>
    <t>療養介護</t>
    <phoneticPr fontId="3"/>
  </si>
  <si>
    <t>生活介護</t>
    <rPh sb="0" eb="2">
      <t>セイカツ</t>
    </rPh>
    <rPh sb="2" eb="4">
      <t>カイゴ</t>
    </rPh>
    <phoneticPr fontId="3"/>
  </si>
  <si>
    <t>自立訓練（機能訓練）</t>
    <phoneticPr fontId="3"/>
  </si>
  <si>
    <t>自立訓練（生活訓練）</t>
    <phoneticPr fontId="3"/>
  </si>
  <si>
    <t>就労移行支援</t>
    <phoneticPr fontId="3"/>
  </si>
  <si>
    <t>就労継続支援Ａ型</t>
    <rPh sb="7" eb="8">
      <t>ガタ</t>
    </rPh>
    <phoneticPr fontId="3"/>
  </si>
  <si>
    <t>就労継続支援Ｂ型</t>
    <rPh sb="7" eb="8">
      <t>ガタ</t>
    </rPh>
    <phoneticPr fontId="3"/>
  </si>
  <si>
    <t>児童発達支援</t>
    <phoneticPr fontId="3"/>
  </si>
  <si>
    <t>医療型児童発達支援</t>
    <phoneticPr fontId="3"/>
  </si>
  <si>
    <t>放課後等デイサービス</t>
    <phoneticPr fontId="3"/>
  </si>
  <si>
    <t>短期入所</t>
    <phoneticPr fontId="3"/>
  </si>
  <si>
    <t>入所・居住系</t>
    <rPh sb="0" eb="2">
      <t>ニュウショ</t>
    </rPh>
    <rPh sb="3" eb="5">
      <t>キョジュウ</t>
    </rPh>
    <rPh sb="5" eb="6">
      <t>ケイ</t>
    </rPh>
    <phoneticPr fontId="3"/>
  </si>
  <si>
    <t>施設入所支援</t>
    <phoneticPr fontId="3"/>
  </si>
  <si>
    <t>共同生活援助（介護サービス包括型）</t>
    <phoneticPr fontId="3"/>
  </si>
  <si>
    <t>共同生活援助（日中サービス支援型）</t>
    <phoneticPr fontId="3"/>
  </si>
  <si>
    <t>共同生活援助（外部サービス利用型）</t>
    <phoneticPr fontId="3"/>
  </si>
  <si>
    <t>居宅介護</t>
    <phoneticPr fontId="3"/>
  </si>
  <si>
    <t>重度訪問介護</t>
    <phoneticPr fontId="3"/>
  </si>
  <si>
    <t>同行援護</t>
    <phoneticPr fontId="3"/>
  </si>
  <si>
    <t>行動援護</t>
    <phoneticPr fontId="3"/>
  </si>
  <si>
    <t>居宅訪問型児童発達支援</t>
    <phoneticPr fontId="3"/>
  </si>
  <si>
    <t>保育所等訪問支援</t>
    <phoneticPr fontId="3"/>
  </si>
  <si>
    <t>計画相談支援</t>
    <phoneticPr fontId="3"/>
  </si>
  <si>
    <t>地域移行支援</t>
    <phoneticPr fontId="3"/>
  </si>
  <si>
    <t>地域定着支援</t>
    <phoneticPr fontId="3"/>
  </si>
  <si>
    <t>障害児相談支援</t>
    <phoneticPr fontId="3"/>
  </si>
  <si>
    <t>相談系</t>
    <rPh sb="0" eb="2">
      <t>ソウダン</t>
    </rPh>
    <rPh sb="2" eb="3">
      <t>ケイ</t>
    </rPh>
    <phoneticPr fontId="3"/>
  </si>
  <si>
    <t>（１）障害福祉サービス事業所・障害者支援施設等のサービス継続に必要な取組</t>
    <rPh sb="3" eb="5">
      <t>ショウガイ</t>
    </rPh>
    <rPh sb="5" eb="7">
      <t>フクシ</t>
    </rPh>
    <rPh sb="15" eb="18">
      <t>ショウガイシャ</t>
    </rPh>
    <rPh sb="18" eb="20">
      <t>シエン</t>
    </rPh>
    <phoneticPr fontId="3"/>
  </si>
  <si>
    <t>障害福祉サービス等事業所番号</t>
    <rPh sb="0" eb="2">
      <t>ショウガイ</t>
    </rPh>
    <rPh sb="2" eb="4">
      <t>フクシ</t>
    </rPh>
    <rPh sb="8" eb="9">
      <t>トウ</t>
    </rPh>
    <rPh sb="9" eb="12">
      <t>ジギョウショ</t>
    </rPh>
    <rPh sb="12" eb="14">
      <t>バンゴウ</t>
    </rPh>
    <phoneticPr fontId="3"/>
  </si>
  <si>
    <t>サ　居宅介護事業所に所属する居宅介護職員等による同行指導に係る費用</t>
    <rPh sb="2" eb="4">
      <t>キョタク</t>
    </rPh>
    <rPh sb="4" eb="6">
      <t>カイゴ</t>
    </rPh>
    <rPh sb="6" eb="9">
      <t>ジギョウショ</t>
    </rPh>
    <rPh sb="10" eb="12">
      <t>ショゾク</t>
    </rPh>
    <rPh sb="14" eb="16">
      <t>キョタク</t>
    </rPh>
    <rPh sb="16" eb="18">
      <t>カイゴ</t>
    </rPh>
    <rPh sb="18" eb="20">
      <t>ショクイン</t>
    </rPh>
    <rPh sb="20" eb="21">
      <t>トウ</t>
    </rPh>
    <rPh sb="24" eb="26">
      <t>ドウコウ</t>
    </rPh>
    <rPh sb="26" eb="28">
      <t>シドウ</t>
    </rPh>
    <rPh sb="29" eb="30">
      <t>カカ</t>
    </rPh>
    <rPh sb="31" eb="33">
      <t>ヒヨウ</t>
    </rPh>
    <phoneticPr fontId="3"/>
  </si>
  <si>
    <t>連携先事業所から派遣された居宅介護職員への謝金【報償費】</t>
    <rPh sb="0" eb="2">
      <t>レンケイ</t>
    </rPh>
    <rPh sb="2" eb="3">
      <t>サキ</t>
    </rPh>
    <rPh sb="3" eb="6">
      <t>ジギョウショ</t>
    </rPh>
    <rPh sb="8" eb="10">
      <t>ハケン</t>
    </rPh>
    <rPh sb="13" eb="15">
      <t>キョタク</t>
    </rPh>
    <rPh sb="15" eb="17">
      <t>カイゴ</t>
    </rPh>
    <rPh sb="17" eb="19">
      <t>ショクイン</t>
    </rPh>
    <rPh sb="21" eb="23">
      <t>シャキン</t>
    </rPh>
    <rPh sb="24" eb="27">
      <t>ホウショウヒ</t>
    </rPh>
    <phoneticPr fontId="3"/>
  </si>
  <si>
    <t>シ　訪問サービス実施を行うため緊急かつ一時的に必要となる車のリース等の費用</t>
    <phoneticPr fontId="3"/>
  </si>
  <si>
    <t>（上記オに準ずる）</t>
    <rPh sb="1" eb="3">
      <t>ジョウキ</t>
    </rPh>
    <rPh sb="5" eb="6">
      <t>ジュン</t>
    </rPh>
    <phoneticPr fontId="3"/>
  </si>
  <si>
    <t>合　　計 (1+2)</t>
    <rPh sb="0" eb="1">
      <t>ゴウ</t>
    </rPh>
    <rPh sb="3" eb="4">
      <t>ケイ</t>
    </rPh>
    <phoneticPr fontId="3"/>
  </si>
  <si>
    <t>別添</t>
    <rPh sb="0" eb="2">
      <t>ベッテン</t>
    </rPh>
    <phoneticPr fontId="12"/>
  </si>
  <si>
    <t>基準単価</t>
    <rPh sb="0" eb="2">
      <t>キジュン</t>
    </rPh>
    <rPh sb="2" eb="4">
      <t>タンカ</t>
    </rPh>
    <phoneticPr fontId="12"/>
  </si>
  <si>
    <t>事業区分</t>
    <rPh sb="0" eb="2">
      <t>ジギョウ</t>
    </rPh>
    <rPh sb="2" eb="4">
      <t>クブン</t>
    </rPh>
    <phoneticPr fontId="12"/>
  </si>
  <si>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rPh sb="13" eb="15">
      <t>イカ</t>
    </rPh>
    <rPh sb="21" eb="23">
      <t>ガイトウ</t>
    </rPh>
    <rPh sb="31" eb="32">
      <t>トウ</t>
    </rPh>
    <phoneticPr fontId="12"/>
  </si>
  <si>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rPh sb="13" eb="15">
      <t>イカ</t>
    </rPh>
    <rPh sb="21" eb="23">
      <t>ガイトウ</t>
    </rPh>
    <rPh sb="25" eb="28">
      <t>ジギョウショ</t>
    </rPh>
    <rPh sb="29" eb="31">
      <t>シセツ</t>
    </rPh>
    <rPh sb="31" eb="32">
      <t>トウ</t>
    </rPh>
    <rPh sb="33" eb="36">
      <t>リヨウシャ</t>
    </rPh>
    <rPh sb="37" eb="38">
      <t>ウ</t>
    </rPh>
    <rPh sb="38" eb="39">
      <t>イ</t>
    </rPh>
    <rPh sb="41" eb="43">
      <t>ショクイン</t>
    </rPh>
    <rPh sb="44" eb="46">
      <t>フソク</t>
    </rPh>
    <rPh sb="48" eb="50">
      <t>バアイ</t>
    </rPh>
    <rPh sb="51" eb="53">
      <t>オウエン</t>
    </rPh>
    <rPh sb="53" eb="55">
      <t>ショクイン</t>
    </rPh>
    <rPh sb="56" eb="58">
      <t>ハケン</t>
    </rPh>
    <rPh sb="59" eb="60">
      <t>オコナ</t>
    </rPh>
    <rPh sb="62" eb="64">
      <t>レンケイ</t>
    </rPh>
    <rPh sb="64" eb="65">
      <t>サキ</t>
    </rPh>
    <phoneticPr fontId="12"/>
  </si>
  <si>
    <t>サービス種別</t>
    <rPh sb="4" eb="6">
      <t>シュベツ</t>
    </rPh>
    <phoneticPr fontId="12"/>
  </si>
  <si>
    <t>各サービス共通</t>
    <rPh sb="0" eb="1">
      <t>カク</t>
    </rPh>
    <rPh sb="5" eb="7">
      <t>キョウツウ</t>
    </rPh>
    <phoneticPr fontId="12"/>
  </si>
  <si>
    <t>通所系</t>
    <rPh sb="0" eb="2">
      <t>ツウショ</t>
    </rPh>
    <rPh sb="2" eb="3">
      <t>ケイ</t>
    </rPh>
    <phoneticPr fontId="12"/>
  </si>
  <si>
    <t>療養介護</t>
    <rPh sb="0" eb="2">
      <t>リョウヨウ</t>
    </rPh>
    <rPh sb="2" eb="4">
      <t>カイゴ</t>
    </rPh>
    <phoneticPr fontId="12"/>
  </si>
  <si>
    <t>生活介護</t>
    <rPh sb="0" eb="2">
      <t>セイカツ</t>
    </rPh>
    <rPh sb="2" eb="4">
      <t>カイゴ</t>
    </rPh>
    <phoneticPr fontId="12"/>
  </si>
  <si>
    <t>自立訓練（機能訓練）</t>
    <rPh sb="0" eb="2">
      <t>ジリツ</t>
    </rPh>
    <rPh sb="2" eb="4">
      <t>クンレン</t>
    </rPh>
    <rPh sb="5" eb="7">
      <t>キノウ</t>
    </rPh>
    <rPh sb="7" eb="9">
      <t>クンレン</t>
    </rPh>
    <phoneticPr fontId="12"/>
  </si>
  <si>
    <t>自立訓練（生活訓練）</t>
    <rPh sb="0" eb="4">
      <t>ジリツクンレン</t>
    </rPh>
    <rPh sb="5" eb="7">
      <t>セイカツ</t>
    </rPh>
    <rPh sb="7" eb="9">
      <t>クンレン</t>
    </rPh>
    <phoneticPr fontId="12"/>
  </si>
  <si>
    <t>就労移行支援</t>
    <rPh sb="0" eb="2">
      <t>シュウロウ</t>
    </rPh>
    <rPh sb="2" eb="4">
      <t>イコウ</t>
    </rPh>
    <rPh sb="4" eb="6">
      <t>シエン</t>
    </rPh>
    <phoneticPr fontId="12"/>
  </si>
  <si>
    <t>就労継続支援Ａ型</t>
    <rPh sb="0" eb="2">
      <t>シュウロウ</t>
    </rPh>
    <rPh sb="2" eb="4">
      <t>ケイゾク</t>
    </rPh>
    <rPh sb="4" eb="6">
      <t>シエン</t>
    </rPh>
    <rPh sb="7" eb="8">
      <t>カタ</t>
    </rPh>
    <phoneticPr fontId="12"/>
  </si>
  <si>
    <t>就労継続支援Ｂ型</t>
    <rPh sb="0" eb="2">
      <t>シュウロウ</t>
    </rPh>
    <rPh sb="2" eb="4">
      <t>ケイゾク</t>
    </rPh>
    <rPh sb="4" eb="6">
      <t>シエン</t>
    </rPh>
    <rPh sb="7" eb="8">
      <t>カタ</t>
    </rPh>
    <phoneticPr fontId="12"/>
  </si>
  <si>
    <t>就労定着支援</t>
    <rPh sb="0" eb="2">
      <t>シュウロウ</t>
    </rPh>
    <rPh sb="2" eb="4">
      <t>テイチャク</t>
    </rPh>
    <rPh sb="4" eb="6">
      <t>シエン</t>
    </rPh>
    <phoneticPr fontId="12"/>
  </si>
  <si>
    <t>自立生活援助</t>
    <rPh sb="0" eb="2">
      <t>ジリツ</t>
    </rPh>
    <rPh sb="2" eb="4">
      <t>セイカツ</t>
    </rPh>
    <rPh sb="4" eb="6">
      <t>エンジョ</t>
    </rPh>
    <phoneticPr fontId="12"/>
  </si>
  <si>
    <t>児童発達支援</t>
    <rPh sb="0" eb="2">
      <t>ジドウ</t>
    </rPh>
    <rPh sb="2" eb="4">
      <t>ハッタツ</t>
    </rPh>
    <rPh sb="4" eb="6">
      <t>シエン</t>
    </rPh>
    <phoneticPr fontId="12"/>
  </si>
  <si>
    <t>医療型児童発達支援</t>
    <rPh sb="0" eb="2">
      <t>イリョウ</t>
    </rPh>
    <rPh sb="2" eb="3">
      <t>ガタ</t>
    </rPh>
    <rPh sb="3" eb="5">
      <t>ジドウ</t>
    </rPh>
    <rPh sb="5" eb="7">
      <t>ハッタツ</t>
    </rPh>
    <rPh sb="7" eb="9">
      <t>シエン</t>
    </rPh>
    <phoneticPr fontId="12"/>
  </si>
  <si>
    <t>放課後等デイサービス</t>
    <rPh sb="0" eb="3">
      <t>ホウカゴ</t>
    </rPh>
    <rPh sb="3" eb="4">
      <t>トウ</t>
    </rPh>
    <phoneticPr fontId="12"/>
  </si>
  <si>
    <t>短期入所</t>
    <rPh sb="0" eb="2">
      <t>タンキ</t>
    </rPh>
    <rPh sb="2" eb="4">
      <t>ニュウショ</t>
    </rPh>
    <phoneticPr fontId="12"/>
  </si>
  <si>
    <t>入所・居住系</t>
    <rPh sb="0" eb="2">
      <t>ニュウショ</t>
    </rPh>
    <rPh sb="3" eb="5">
      <t>キョジュウ</t>
    </rPh>
    <rPh sb="5" eb="6">
      <t>ケイ</t>
    </rPh>
    <phoneticPr fontId="12"/>
  </si>
  <si>
    <t>施設入所支援</t>
    <rPh sb="0" eb="2">
      <t>シセツ</t>
    </rPh>
    <rPh sb="2" eb="4">
      <t>ニュウショ</t>
    </rPh>
    <rPh sb="4" eb="6">
      <t>シエン</t>
    </rPh>
    <phoneticPr fontId="12"/>
  </si>
  <si>
    <t>共同生活援助（介護サービス包括型）</t>
    <rPh sb="0" eb="2">
      <t>キョウドウ</t>
    </rPh>
    <rPh sb="2" eb="4">
      <t>セイカツ</t>
    </rPh>
    <rPh sb="4" eb="6">
      <t>エンジョ</t>
    </rPh>
    <rPh sb="7" eb="9">
      <t>カイゴ</t>
    </rPh>
    <rPh sb="13" eb="15">
      <t>ホウカツ</t>
    </rPh>
    <rPh sb="15" eb="16">
      <t>ガタ</t>
    </rPh>
    <phoneticPr fontId="12"/>
  </si>
  <si>
    <t>共同生活援助（日中サービス支援型）</t>
    <rPh sb="0" eb="2">
      <t>キョウドウ</t>
    </rPh>
    <rPh sb="2" eb="4">
      <t>セイカツ</t>
    </rPh>
    <rPh sb="4" eb="6">
      <t>エンジョ</t>
    </rPh>
    <rPh sb="7" eb="9">
      <t>ニッチュウ</t>
    </rPh>
    <rPh sb="13" eb="15">
      <t>シエン</t>
    </rPh>
    <rPh sb="15" eb="16">
      <t>ガタ</t>
    </rPh>
    <phoneticPr fontId="12"/>
  </si>
  <si>
    <t>共同生活援助（外部サービス利用型）</t>
    <rPh sb="0" eb="2">
      <t>キョウドウ</t>
    </rPh>
    <rPh sb="2" eb="4">
      <t>セイカツ</t>
    </rPh>
    <rPh sb="4" eb="6">
      <t>エンジョ</t>
    </rPh>
    <rPh sb="7" eb="9">
      <t>ガイブ</t>
    </rPh>
    <rPh sb="13" eb="15">
      <t>リヨウ</t>
    </rPh>
    <rPh sb="15" eb="16">
      <t>ガタ</t>
    </rPh>
    <phoneticPr fontId="12"/>
  </si>
  <si>
    <t>福祉型障害児入所施設</t>
    <rPh sb="0" eb="3">
      <t>フクシガタ</t>
    </rPh>
    <rPh sb="3" eb="6">
      <t>ショウガイジ</t>
    </rPh>
    <rPh sb="6" eb="8">
      <t>ニュウショ</t>
    </rPh>
    <rPh sb="8" eb="10">
      <t>シセツ</t>
    </rPh>
    <phoneticPr fontId="12"/>
  </si>
  <si>
    <t>医療型障害児入所施設</t>
    <rPh sb="0" eb="2">
      <t>イリョウ</t>
    </rPh>
    <rPh sb="2" eb="3">
      <t>ガタ</t>
    </rPh>
    <rPh sb="3" eb="6">
      <t>ショウガイジ</t>
    </rPh>
    <rPh sb="6" eb="8">
      <t>ニュウショ</t>
    </rPh>
    <rPh sb="8" eb="10">
      <t>シセツ</t>
    </rPh>
    <phoneticPr fontId="12"/>
  </si>
  <si>
    <t>訪問系</t>
    <rPh sb="0" eb="2">
      <t>ホウモン</t>
    </rPh>
    <rPh sb="2" eb="3">
      <t>ケイ</t>
    </rPh>
    <phoneticPr fontId="12"/>
  </si>
  <si>
    <t>居宅介護</t>
    <rPh sb="0" eb="2">
      <t>キョタク</t>
    </rPh>
    <rPh sb="2" eb="4">
      <t>カイゴ</t>
    </rPh>
    <phoneticPr fontId="12"/>
  </si>
  <si>
    <t>－</t>
    <phoneticPr fontId="12"/>
  </si>
  <si>
    <t>重度訪問介護</t>
    <rPh sb="0" eb="2">
      <t>ジュウド</t>
    </rPh>
    <rPh sb="2" eb="4">
      <t>ホウモン</t>
    </rPh>
    <rPh sb="4" eb="6">
      <t>カイゴ</t>
    </rPh>
    <phoneticPr fontId="12"/>
  </si>
  <si>
    <t>－</t>
    <phoneticPr fontId="12"/>
  </si>
  <si>
    <t>同行援護</t>
    <rPh sb="0" eb="2">
      <t>ドウコウ</t>
    </rPh>
    <rPh sb="2" eb="4">
      <t>エンゴ</t>
    </rPh>
    <phoneticPr fontId="12"/>
  </si>
  <si>
    <t>－</t>
    <phoneticPr fontId="12"/>
  </si>
  <si>
    <t>行動援護</t>
    <rPh sb="0" eb="2">
      <t>コウドウ</t>
    </rPh>
    <rPh sb="2" eb="4">
      <t>エンゴ</t>
    </rPh>
    <phoneticPr fontId="12"/>
  </si>
  <si>
    <t>－</t>
    <phoneticPr fontId="12"/>
  </si>
  <si>
    <t>居宅訪問型児童発達支援</t>
    <rPh sb="0" eb="2">
      <t>キョタク</t>
    </rPh>
    <rPh sb="2" eb="5">
      <t>ホウモンガタ</t>
    </rPh>
    <rPh sb="5" eb="7">
      <t>ジドウ</t>
    </rPh>
    <rPh sb="7" eb="9">
      <t>ハッタツ</t>
    </rPh>
    <rPh sb="9" eb="11">
      <t>シエン</t>
    </rPh>
    <phoneticPr fontId="12"/>
  </si>
  <si>
    <t>保育所等訪問支援</t>
    <rPh sb="0" eb="2">
      <t>ホイク</t>
    </rPh>
    <rPh sb="2" eb="3">
      <t>ジョ</t>
    </rPh>
    <rPh sb="3" eb="4">
      <t>トウ</t>
    </rPh>
    <rPh sb="4" eb="6">
      <t>ホウモン</t>
    </rPh>
    <rPh sb="6" eb="8">
      <t>シエン</t>
    </rPh>
    <phoneticPr fontId="12"/>
  </si>
  <si>
    <t>相談系</t>
    <rPh sb="0" eb="2">
      <t>ソウダン</t>
    </rPh>
    <rPh sb="2" eb="3">
      <t>ケイ</t>
    </rPh>
    <phoneticPr fontId="12"/>
  </si>
  <si>
    <t>計画相談支援</t>
    <rPh sb="0" eb="2">
      <t>ケイカク</t>
    </rPh>
    <rPh sb="2" eb="4">
      <t>ソウダン</t>
    </rPh>
    <rPh sb="4" eb="6">
      <t>シエン</t>
    </rPh>
    <phoneticPr fontId="12"/>
  </si>
  <si>
    <t>地域移行支援</t>
    <rPh sb="0" eb="2">
      <t>チイキ</t>
    </rPh>
    <rPh sb="2" eb="4">
      <t>イコウ</t>
    </rPh>
    <rPh sb="4" eb="6">
      <t>シエン</t>
    </rPh>
    <phoneticPr fontId="12"/>
  </si>
  <si>
    <t>地域定着支援</t>
    <rPh sb="0" eb="2">
      <t>チイキ</t>
    </rPh>
    <rPh sb="2" eb="4">
      <t>テイチャク</t>
    </rPh>
    <rPh sb="4" eb="6">
      <t>シエン</t>
    </rPh>
    <phoneticPr fontId="12"/>
  </si>
  <si>
    <t>障害児相談支援</t>
    <rPh sb="0" eb="3">
      <t>ショウガイジ</t>
    </rPh>
    <rPh sb="3" eb="5">
      <t>ソウダン</t>
    </rPh>
    <rPh sb="5" eb="7">
      <t>シエン</t>
    </rPh>
    <phoneticPr fontId="12"/>
  </si>
  <si>
    <t>合　　計</t>
    <rPh sb="0" eb="1">
      <t>ゴウ</t>
    </rPh>
    <rPh sb="3" eb="4">
      <t>ケイ</t>
    </rPh>
    <phoneticPr fontId="3"/>
  </si>
  <si>
    <t>　「申請額(c)」は、「基準単価(a)」と「所要額(b)」を比較して低い方の額を記入すること。</t>
    <rPh sb="2" eb="4">
      <t>シンセイ</t>
    </rPh>
    <rPh sb="4" eb="5">
      <t>ガク</t>
    </rPh>
    <rPh sb="12" eb="14">
      <t>キジュン</t>
    </rPh>
    <rPh sb="14" eb="16">
      <t>タンカ</t>
    </rPh>
    <rPh sb="22" eb="25">
      <t>ショヨウガク</t>
    </rPh>
    <rPh sb="30" eb="32">
      <t>ヒカク</t>
    </rPh>
    <rPh sb="34" eb="35">
      <t>ヒク</t>
    </rPh>
    <rPh sb="36" eb="37">
      <t>ホウ</t>
    </rPh>
    <rPh sb="38" eb="39">
      <t>ガク</t>
    </rPh>
    <rPh sb="40" eb="42">
      <t>キニュウ</t>
    </rPh>
    <phoneticPr fontId="3"/>
  </si>
  <si>
    <t>　「申請額計(g)」は、「申請額(c)」の合計額を記入すること。</t>
    <rPh sb="2" eb="4">
      <t>シンセイ</t>
    </rPh>
    <rPh sb="4" eb="5">
      <t>ガク</t>
    </rPh>
    <rPh sb="5" eb="6">
      <t>ケイ</t>
    </rPh>
    <rPh sb="13" eb="16">
      <t>シンセイガク</t>
    </rPh>
    <rPh sb="21" eb="24">
      <t>ゴウケイガク</t>
    </rPh>
    <rPh sb="25" eb="27">
      <t>キニュウ</t>
    </rPh>
    <phoneticPr fontId="3"/>
  </si>
  <si>
    <t>キ　ＩＣＴを活用して、通所しない利用者の健康管理等を行うための費用</t>
    <rPh sb="6" eb="8">
      <t>カツヨウ</t>
    </rPh>
    <rPh sb="11" eb="13">
      <t>ツウショ</t>
    </rPh>
    <rPh sb="16" eb="19">
      <t>リヨウシャ</t>
    </rPh>
    <rPh sb="20" eb="22">
      <t>ケンコウ</t>
    </rPh>
    <rPh sb="22" eb="24">
      <t>カンリ</t>
    </rPh>
    <rPh sb="24" eb="25">
      <t>トウ</t>
    </rPh>
    <rPh sb="26" eb="27">
      <t>オコナ</t>
    </rPh>
    <rPh sb="31" eb="33">
      <t>ヒヨウ</t>
    </rPh>
    <phoneticPr fontId="3"/>
  </si>
  <si>
    <t>（３）通所系ｻｰﾋﾞｽ事業所及び短期入所ｻｰﾋﾞｽ事業所及び障害者支援施設等による事業所外の代替の場所におけるｻｰﾋﾞｽ提供</t>
    <rPh sb="3" eb="5">
      <t>ツウショ</t>
    </rPh>
    <rPh sb="5" eb="6">
      <t>ケイ</t>
    </rPh>
    <rPh sb="11" eb="14">
      <t>ジギョウショ</t>
    </rPh>
    <rPh sb="14" eb="15">
      <t>オヨ</t>
    </rPh>
    <rPh sb="16" eb="18">
      <t>タンキ</t>
    </rPh>
    <rPh sb="18" eb="20">
      <t>ニュウショ</t>
    </rPh>
    <rPh sb="25" eb="28">
      <t>ジギョウショ</t>
    </rPh>
    <rPh sb="28" eb="29">
      <t>オヨ</t>
    </rPh>
    <rPh sb="30" eb="33">
      <t>ショウガイシャ</t>
    </rPh>
    <rPh sb="33" eb="35">
      <t>シエン</t>
    </rPh>
    <rPh sb="35" eb="37">
      <t>シセツ</t>
    </rPh>
    <rPh sb="37" eb="38">
      <t>トウ</t>
    </rPh>
    <rPh sb="41" eb="44">
      <t>ジギョウショ</t>
    </rPh>
    <rPh sb="44" eb="45">
      <t>ガイ</t>
    </rPh>
    <rPh sb="46" eb="48">
      <t>ダイタイ</t>
    </rPh>
    <rPh sb="49" eb="51">
      <t>バショ</t>
    </rPh>
    <rPh sb="60" eb="62">
      <t>テイキョウ</t>
    </rPh>
    <phoneticPr fontId="3"/>
  </si>
  <si>
    <t>緊急雇用に係る費用、割増賃金・手当、職業紹介料、損害賠償保険の加入費用、帰宅困難職員の宿泊費、連携機関との連携に係る旅費、一定の要件に該当する自費検査費用（障害者支援施設に限る。）</t>
    <rPh sb="0" eb="2">
      <t>キンキュウ</t>
    </rPh>
    <rPh sb="2" eb="4">
      <t>コヨウ</t>
    </rPh>
    <rPh sb="5" eb="6">
      <t>カカ</t>
    </rPh>
    <rPh sb="7" eb="9">
      <t>ヒヨウ</t>
    </rPh>
    <rPh sb="10" eb="12">
      <t>ワリマシ</t>
    </rPh>
    <rPh sb="12" eb="14">
      <t>チンギン</t>
    </rPh>
    <rPh sb="15" eb="17">
      <t>テアテ</t>
    </rPh>
    <rPh sb="18" eb="20">
      <t>ショクギョウ</t>
    </rPh>
    <rPh sb="20" eb="22">
      <t>ショウカイ</t>
    </rPh>
    <rPh sb="22" eb="23">
      <t>リョウ</t>
    </rPh>
    <rPh sb="24" eb="26">
      <t>ソンガイ</t>
    </rPh>
    <rPh sb="26" eb="28">
      <t>バイショウ</t>
    </rPh>
    <rPh sb="28" eb="30">
      <t>ホケン</t>
    </rPh>
    <rPh sb="31" eb="33">
      <t>カニュウ</t>
    </rPh>
    <rPh sb="33" eb="35">
      <t>ヒヨウ</t>
    </rPh>
    <rPh sb="36" eb="38">
      <t>キタク</t>
    </rPh>
    <rPh sb="38" eb="40">
      <t>コンナン</t>
    </rPh>
    <rPh sb="40" eb="42">
      <t>ショクイン</t>
    </rPh>
    <rPh sb="43" eb="46">
      <t>シュクハクヒ</t>
    </rPh>
    <rPh sb="47" eb="49">
      <t>レンケイ</t>
    </rPh>
    <rPh sb="49" eb="51">
      <t>キカン</t>
    </rPh>
    <rPh sb="53" eb="55">
      <t>レンケイ</t>
    </rPh>
    <rPh sb="56" eb="57">
      <t>カカ</t>
    </rPh>
    <rPh sb="58" eb="60">
      <t>リョヒ</t>
    </rPh>
    <rPh sb="61" eb="63">
      <t>イッテイ</t>
    </rPh>
    <rPh sb="64" eb="66">
      <t>ヨウケン</t>
    </rPh>
    <rPh sb="67" eb="69">
      <t>ガイトウ</t>
    </rPh>
    <rPh sb="71" eb="73">
      <t>ジヒ</t>
    </rPh>
    <rPh sb="73" eb="75">
      <t>ケンサ</t>
    </rPh>
    <rPh sb="75" eb="77">
      <t>ヒヨウ</t>
    </rPh>
    <rPh sb="78" eb="81">
      <t>ショウガイシャ</t>
    </rPh>
    <rPh sb="81" eb="83">
      <t>シエン</t>
    </rPh>
    <rPh sb="83" eb="85">
      <t>シセツ</t>
    </rPh>
    <rPh sb="86" eb="87">
      <t>カギ</t>
    </rPh>
    <phoneticPr fontId="3"/>
  </si>
  <si>
    <t>施設・事業所の消毒・清掃費用</t>
    <rPh sb="0" eb="2">
      <t>シセツ</t>
    </rPh>
    <rPh sb="3" eb="5">
      <t>ジギョウ</t>
    </rPh>
    <rPh sb="5" eb="6">
      <t>ショ</t>
    </rPh>
    <rPh sb="7" eb="9">
      <t>ショウドク</t>
    </rPh>
    <rPh sb="10" eb="12">
      <t>セイソウ</t>
    </rPh>
    <rPh sb="12" eb="14">
      <t>ヒヨウ</t>
    </rPh>
    <phoneticPr fontId="3"/>
  </si>
  <si>
    <t>感染症廃棄物の処理費用</t>
    <rPh sb="0" eb="2">
      <t>カンセン</t>
    </rPh>
    <rPh sb="2" eb="3">
      <t>ショウ</t>
    </rPh>
    <rPh sb="3" eb="6">
      <t>ハイキブツ</t>
    </rPh>
    <rPh sb="7" eb="9">
      <t>ショリ</t>
    </rPh>
    <rPh sb="9" eb="11">
      <t>ヒヨウ</t>
    </rPh>
    <phoneticPr fontId="3"/>
  </si>
  <si>
    <t>代替場所の確保費用（使用料）</t>
    <rPh sb="0" eb="2">
      <t>ダイタイ</t>
    </rPh>
    <rPh sb="2" eb="4">
      <t>バショ</t>
    </rPh>
    <rPh sb="5" eb="7">
      <t>カクホ</t>
    </rPh>
    <rPh sb="7" eb="9">
      <t>ヒヨウ</t>
    </rPh>
    <rPh sb="10" eb="12">
      <t>シヨウ</t>
    </rPh>
    <rPh sb="12" eb="13">
      <t>リョウ</t>
    </rPh>
    <phoneticPr fontId="3"/>
  </si>
  <si>
    <t>居宅介護事業所に所属する居宅介護職員による同行指導への謝金</t>
    <rPh sb="0" eb="2">
      <t>キョタク</t>
    </rPh>
    <rPh sb="2" eb="4">
      <t>カイゴ</t>
    </rPh>
    <rPh sb="4" eb="6">
      <t>ジギョウ</t>
    </rPh>
    <rPh sb="6" eb="7">
      <t>ショ</t>
    </rPh>
    <rPh sb="8" eb="10">
      <t>ショゾク</t>
    </rPh>
    <rPh sb="12" eb="14">
      <t>キョタク</t>
    </rPh>
    <rPh sb="14" eb="16">
      <t>カイゴ</t>
    </rPh>
    <rPh sb="16" eb="18">
      <t>ショクイン</t>
    </rPh>
    <rPh sb="21" eb="23">
      <t>ドウコウ</t>
    </rPh>
    <rPh sb="23" eb="25">
      <t>シドウ</t>
    </rPh>
    <rPh sb="27" eb="29">
      <t>シャキン</t>
    </rPh>
    <phoneticPr fontId="3"/>
  </si>
  <si>
    <t>代替場所や利用者宅への旅費</t>
    <rPh sb="0" eb="2">
      <t>ダイタイ</t>
    </rPh>
    <rPh sb="2" eb="4">
      <t>バショ</t>
    </rPh>
    <rPh sb="5" eb="8">
      <t>リヨウシャ</t>
    </rPh>
    <rPh sb="8" eb="9">
      <t>タク</t>
    </rPh>
    <rPh sb="11" eb="13">
      <t>リョヒ</t>
    </rPh>
    <phoneticPr fontId="3"/>
  </si>
  <si>
    <t>利用者宅を訪問して健康管理や相談援助等を行うため緊急かつ一時的に必要となる車や自転車のリース費用</t>
    <rPh sb="0" eb="3">
      <t>リヨウシャ</t>
    </rPh>
    <rPh sb="3" eb="4">
      <t>タク</t>
    </rPh>
    <rPh sb="5" eb="7">
      <t>ホウモン</t>
    </rPh>
    <rPh sb="9" eb="11">
      <t>ケンコウ</t>
    </rPh>
    <rPh sb="11" eb="13">
      <t>カンリ</t>
    </rPh>
    <rPh sb="14" eb="16">
      <t>ソウダン</t>
    </rPh>
    <rPh sb="16" eb="18">
      <t>エンジョ</t>
    </rPh>
    <rPh sb="18" eb="19">
      <t>トウ</t>
    </rPh>
    <rPh sb="20" eb="21">
      <t>オコナ</t>
    </rPh>
    <rPh sb="24" eb="26">
      <t>キンキュウ</t>
    </rPh>
    <rPh sb="28" eb="31">
      <t>イチジテキ</t>
    </rPh>
    <rPh sb="32" eb="34">
      <t>ヒツヨウ</t>
    </rPh>
    <rPh sb="37" eb="38">
      <t>クルマ</t>
    </rPh>
    <rPh sb="39" eb="42">
      <t>ジテンシャ</t>
    </rPh>
    <rPh sb="46" eb="48">
      <t>ヒヨウ</t>
    </rPh>
    <phoneticPr fontId="3"/>
  </si>
  <si>
    <t>通所できない利用者の安否確認等のためのタブレットのリース費用（通信費用は除く。）</t>
    <rPh sb="0" eb="2">
      <t>ツウショ</t>
    </rPh>
    <rPh sb="6" eb="9">
      <t>リヨウシャ</t>
    </rPh>
    <rPh sb="10" eb="12">
      <t>アンピ</t>
    </rPh>
    <rPh sb="12" eb="14">
      <t>カクニン</t>
    </rPh>
    <rPh sb="14" eb="15">
      <t>トウ</t>
    </rPh>
    <rPh sb="28" eb="30">
      <t>ヒヨウ</t>
    </rPh>
    <rPh sb="31" eb="33">
      <t>ツウシン</t>
    </rPh>
    <rPh sb="33" eb="35">
      <t>ヒヨウ</t>
    </rPh>
    <rPh sb="36" eb="37">
      <t>ノゾ</t>
    </rPh>
    <phoneticPr fontId="3"/>
  </si>
  <si>
    <t>一定の要件に該当する自費検査費用</t>
    <rPh sb="0" eb="2">
      <t>イッテイ</t>
    </rPh>
    <rPh sb="3" eb="5">
      <t>ヨウケン</t>
    </rPh>
    <rPh sb="6" eb="8">
      <t>ガイトウ</t>
    </rPh>
    <rPh sb="10" eb="12">
      <t>ジヒ</t>
    </rPh>
    <rPh sb="12" eb="14">
      <t>ケンサ</t>
    </rPh>
    <rPh sb="14" eb="16">
      <t>ヒヨウ</t>
    </rPh>
    <phoneticPr fontId="3"/>
  </si>
  <si>
    <t>代替サービス提供に伴う緊急雇用に係る費用、割増賃金・手当、職業紹介料、損害賠償保険の加入費用</t>
    <rPh sb="0" eb="2">
      <t>ダイタイ</t>
    </rPh>
    <rPh sb="6" eb="8">
      <t>テイキョウ</t>
    </rPh>
    <rPh sb="9" eb="10">
      <t>トモナ</t>
    </rPh>
    <rPh sb="11" eb="13">
      <t>キンキュウ</t>
    </rPh>
    <rPh sb="13" eb="15">
      <t>コヨウ</t>
    </rPh>
    <rPh sb="16" eb="17">
      <t>カカ</t>
    </rPh>
    <rPh sb="18" eb="20">
      <t>ヒヨウ</t>
    </rPh>
    <rPh sb="21" eb="23">
      <t>ワリマシ</t>
    </rPh>
    <rPh sb="23" eb="25">
      <t>チンギン</t>
    </rPh>
    <rPh sb="26" eb="28">
      <t>テアテ</t>
    </rPh>
    <rPh sb="29" eb="31">
      <t>ショクギョウ</t>
    </rPh>
    <rPh sb="31" eb="33">
      <t>ショウカイ</t>
    </rPh>
    <rPh sb="33" eb="34">
      <t>リョウ</t>
    </rPh>
    <rPh sb="35" eb="37">
      <t>ソンガイ</t>
    </rPh>
    <rPh sb="37" eb="39">
      <t>バイショウ</t>
    </rPh>
    <rPh sb="39" eb="41">
      <t>ホケン</t>
    </rPh>
    <rPh sb="42" eb="44">
      <t>カニュウ</t>
    </rPh>
    <rPh sb="44" eb="46">
      <t>ヒヨウ</t>
    </rPh>
    <phoneticPr fontId="3"/>
  </si>
  <si>
    <t xml:space="preserve">その他 </t>
    <rPh sb="2" eb="3">
      <t>タ</t>
    </rPh>
    <phoneticPr fontId="3"/>
  </si>
  <si>
    <t>追加で必要な人員確保のための緊急雇用に係る費用、割増賃金・手当、職業紹介料、旅費・宿泊費、損害賠償保険の加入費用</t>
    <rPh sb="0" eb="2">
      <t>ツイカ</t>
    </rPh>
    <rPh sb="3" eb="5">
      <t>ヒツヨウ</t>
    </rPh>
    <rPh sb="6" eb="8">
      <t>ジンイン</t>
    </rPh>
    <rPh sb="8" eb="10">
      <t>カクホ</t>
    </rPh>
    <rPh sb="14" eb="16">
      <t>キンキュウ</t>
    </rPh>
    <rPh sb="16" eb="18">
      <t>コヨウ</t>
    </rPh>
    <rPh sb="19" eb="20">
      <t>カカ</t>
    </rPh>
    <rPh sb="21" eb="23">
      <t>ヒヨウ</t>
    </rPh>
    <rPh sb="24" eb="26">
      <t>ワリマシ</t>
    </rPh>
    <rPh sb="26" eb="28">
      <t>チンギン</t>
    </rPh>
    <rPh sb="29" eb="31">
      <t>テアテ</t>
    </rPh>
    <rPh sb="32" eb="34">
      <t>ショクギョウ</t>
    </rPh>
    <rPh sb="34" eb="36">
      <t>ショウカイ</t>
    </rPh>
    <rPh sb="36" eb="37">
      <t>リョウ</t>
    </rPh>
    <rPh sb="38" eb="40">
      <t>リョヒ</t>
    </rPh>
    <rPh sb="41" eb="44">
      <t>シュクハクヒ</t>
    </rPh>
    <rPh sb="45" eb="47">
      <t>ソンガイ</t>
    </rPh>
    <rPh sb="47" eb="49">
      <t>バイショウ</t>
    </rPh>
    <rPh sb="49" eb="51">
      <t>ホケン</t>
    </rPh>
    <rPh sb="52" eb="54">
      <t>カニュウ</t>
    </rPh>
    <rPh sb="54" eb="56">
      <t>ヒヨウ</t>
    </rPh>
    <phoneticPr fontId="3"/>
  </si>
  <si>
    <t>１．障害福祉サービス施設・事業所のサービス継続支援</t>
    <rPh sb="10" eb="12">
      <t>シセツ</t>
    </rPh>
    <phoneticPr fontId="3"/>
  </si>
  <si>
    <t>①</t>
    <phoneticPr fontId="3"/>
  </si>
  <si>
    <t>②</t>
    <phoneticPr fontId="3"/>
  </si>
  <si>
    <t>感染症の拡大防止の観点から必要があり、連続３日以上自主的に休業した障害福祉サービス等事業所に対し、協力する施設・事業所</t>
    <phoneticPr fontId="3"/>
  </si>
  <si>
    <t>③</t>
    <phoneticPr fontId="3"/>
  </si>
  <si>
    <t>④</t>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</si>
  <si>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</si>
  <si>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</si>
  <si>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様式１－３</t>
    <rPh sb="0" eb="2">
      <t>ヨウシキ</t>
    </rPh>
    <phoneticPr fontId="3"/>
  </si>
  <si>
    <t>山梨県知事</t>
    <rPh sb="0" eb="3">
      <t>ヤマナシケン</t>
    </rPh>
    <rPh sb="3" eb="5">
      <t>チジ</t>
    </rPh>
    <phoneticPr fontId="3"/>
  </si>
  <si>
    <t>殿</t>
    <rPh sb="0" eb="1">
      <t>ドノ</t>
    </rPh>
    <phoneticPr fontId="3"/>
  </si>
  <si>
    <t>福祉型障害児入所施設</t>
    <phoneticPr fontId="3"/>
  </si>
  <si>
    <t>医療型障害児入所施設</t>
    <phoneticPr fontId="3"/>
  </si>
  <si>
    <t xml:space="preserve">　　　　　　　　　　　　　　　　　　　　　　助成対象
　サービス種別　　　　　　　　　　　　　     </t>
    <rPh sb="32" eb="34">
      <t>シュベツ</t>
    </rPh>
    <phoneticPr fontId="3"/>
  </si>
  <si>
    <t>施設・事業所数</t>
    <rPh sb="0" eb="2">
      <t>シセツ</t>
    </rPh>
    <rPh sb="3" eb="6">
      <t>ジギョウショ</t>
    </rPh>
    <rPh sb="6" eb="7">
      <t>スウ</t>
    </rPh>
    <phoneticPr fontId="3"/>
  </si>
  <si>
    <t>短期
入所</t>
    <rPh sb="0" eb="2">
      <t>タンキ</t>
    </rPh>
    <rPh sb="3" eb="5">
      <t>ニュウショ</t>
    </rPh>
    <phoneticPr fontId="3"/>
  </si>
  <si>
    <t>様式１－１</t>
    <rPh sb="0" eb="2">
      <t>ヨウシキ</t>
    </rPh>
    <phoneticPr fontId="3"/>
  </si>
  <si>
    <t>施設・事業所別申請額一覧</t>
    <rPh sb="0" eb="2">
      <t>シセツ</t>
    </rPh>
    <phoneticPr fontId="3"/>
  </si>
  <si>
    <t>様式１－２</t>
    <rPh sb="0" eb="2">
      <t>ヨウシキ</t>
    </rPh>
    <phoneticPr fontId="3"/>
  </si>
  <si>
    <t>　「基準単価(a)」は、「新型コロナウイルス感染症に係るサービス継続支援事業費補助金交付要綱」の別添２に記載された基準単価を記入すること。</t>
    <rPh sb="2" eb="4">
      <t>キジュン</t>
    </rPh>
    <rPh sb="4" eb="6">
      <t>タンカ</t>
    </rPh>
    <rPh sb="13" eb="15">
      <t>シンガタ</t>
    </rPh>
    <rPh sb="22" eb="25">
      <t>カンセンショウ</t>
    </rPh>
    <rPh sb="26" eb="27">
      <t>カカワ</t>
    </rPh>
    <rPh sb="32" eb="34">
      <t>ケイゾク</t>
    </rPh>
    <rPh sb="34" eb="36">
      <t>シエン</t>
    </rPh>
    <rPh sb="36" eb="39">
      <t>ジギョウヒ</t>
    </rPh>
    <rPh sb="39" eb="42">
      <t>ホジョキン</t>
    </rPh>
    <rPh sb="42" eb="44">
      <t>コウフ</t>
    </rPh>
    <rPh sb="44" eb="46">
      <t>ヨウコウ</t>
    </rPh>
    <rPh sb="48" eb="50">
      <t>ベッテン</t>
    </rPh>
    <phoneticPr fontId="3"/>
  </si>
  <si>
    <t>　「所要額(b)」は「（様式１－３）施設・事業所別個表」に記載した所要額（千円未満切り捨て）を記入すること。</t>
    <rPh sb="2" eb="5">
      <t>ショヨウガク</t>
    </rPh>
    <rPh sb="12" eb="14">
      <t>ヨウシキ</t>
    </rPh>
    <rPh sb="18" eb="20">
      <t>シセツ</t>
    </rPh>
    <rPh sb="29" eb="31">
      <t>キサイ</t>
    </rPh>
    <rPh sb="33" eb="36">
      <t>ショヨウガク</t>
    </rPh>
    <rPh sb="37" eb="38">
      <t>セン</t>
    </rPh>
    <rPh sb="38" eb="41">
      <t>エンミマン</t>
    </rPh>
    <rPh sb="41" eb="42">
      <t>キ</t>
    </rPh>
    <rPh sb="43" eb="44">
      <t>ス</t>
    </rPh>
    <rPh sb="47" eb="49">
      <t>キニュウ</t>
    </rPh>
    <phoneticPr fontId="3"/>
  </si>
  <si>
    <t>施 設 ・事 業 所 別 個 表</t>
    <rPh sb="0" eb="1">
      <t>シ</t>
    </rPh>
    <rPh sb="2" eb="3">
      <t>セツ</t>
    </rPh>
    <phoneticPr fontId="3"/>
  </si>
  <si>
    <r>
      <t>取組内容　</t>
    </r>
    <r>
      <rPr>
        <sz val="8"/>
        <color theme="1"/>
        <rFont val="ＭＳ 明朝"/>
        <family val="1"/>
        <charset val="128"/>
      </rPr>
      <t>※該当する取組をチェックすること</t>
    </r>
    <rPh sb="0" eb="2">
      <t>トリクミ</t>
    </rPh>
    <rPh sb="2" eb="4">
      <t>ナイヨウ</t>
    </rPh>
    <rPh sb="6" eb="8">
      <t>ガイトウ</t>
    </rPh>
    <rPh sb="10" eb="12">
      <t>トリクミ</t>
    </rPh>
    <phoneticPr fontId="3"/>
  </si>
  <si>
    <t>ア</t>
    <phoneticPr fontId="3"/>
  </si>
  <si>
    <t>イ</t>
    <phoneticPr fontId="3"/>
  </si>
  <si>
    <t>ウ</t>
    <phoneticPr fontId="3"/>
  </si>
  <si>
    <t>エ</t>
    <phoneticPr fontId="3"/>
  </si>
  <si>
    <t>(1)障害福祉サービス施設・事業所等のサービス継続支援</t>
    <rPh sb="3" eb="5">
      <t>ショウガイ</t>
    </rPh>
    <rPh sb="5" eb="7">
      <t>フクシ</t>
    </rPh>
    <rPh sb="11" eb="13">
      <t>シセツ</t>
    </rPh>
    <rPh sb="14" eb="17">
      <t>ジギョウショ</t>
    </rPh>
    <rPh sb="17" eb="18">
      <t>トウ</t>
    </rPh>
    <rPh sb="23" eb="25">
      <t>ケイゾク</t>
    </rPh>
    <rPh sb="25" eb="27">
      <t>シエン</t>
    </rPh>
    <phoneticPr fontId="3"/>
  </si>
  <si>
    <t>②上記エに該当する施設・事業所等の場合</t>
    <rPh sb="1" eb="3">
      <t>ジョウキ</t>
    </rPh>
    <rPh sb="5" eb="7">
      <t>ガイトウ</t>
    </rPh>
    <rPh sb="9" eb="11">
      <t>シセツ</t>
    </rPh>
    <rPh sb="12" eb="14">
      <t>ジギョウ</t>
    </rPh>
    <rPh sb="14" eb="15">
      <t>ショ</t>
    </rPh>
    <rPh sb="15" eb="16">
      <t>トウ</t>
    </rPh>
    <rPh sb="17" eb="19">
      <t>バアイ</t>
    </rPh>
    <phoneticPr fontId="3"/>
  </si>
  <si>
    <t>③居宅を訪問してサービスを提供する場合に必要な費用</t>
    <rPh sb="1" eb="3">
      <t>キョタク</t>
    </rPh>
    <rPh sb="4" eb="6">
      <t>ホウモン</t>
    </rPh>
    <rPh sb="13" eb="15">
      <t>テイキョウ</t>
    </rPh>
    <rPh sb="17" eb="19">
      <t>バアイ</t>
    </rPh>
    <rPh sb="20" eb="22">
      <t>ヒツヨウ</t>
    </rPh>
    <rPh sb="23" eb="25">
      <t>ヒヨウ</t>
    </rPh>
    <phoneticPr fontId="3"/>
  </si>
  <si>
    <t>④その他　※別途サービス継続支援に資する取組がある場合には記載すること。</t>
    <rPh sb="3" eb="4">
      <t>タ</t>
    </rPh>
    <rPh sb="6" eb="8">
      <t>ベット</t>
    </rPh>
    <phoneticPr fontId="3"/>
  </si>
  <si>
    <t>(2)障害福祉サービス施設・事業所等との協力支援事業</t>
    <rPh sb="11" eb="13">
      <t>シセツ</t>
    </rPh>
    <rPh sb="17" eb="18">
      <t>トウ</t>
    </rPh>
    <rPh sb="20" eb="22">
      <t>キョウリョク</t>
    </rPh>
    <rPh sb="24" eb="26">
      <t>ジギョウ</t>
    </rPh>
    <phoneticPr fontId="3"/>
  </si>
  <si>
    <t>①利用者受入や職員の応援派遣に係る費用</t>
    <rPh sb="1" eb="4">
      <t>リヨウシャ</t>
    </rPh>
    <rPh sb="4" eb="6">
      <t>ウケイレ</t>
    </rPh>
    <rPh sb="7" eb="9">
      <t>ショクイン</t>
    </rPh>
    <rPh sb="10" eb="12">
      <t>オウエン</t>
    </rPh>
    <rPh sb="12" eb="14">
      <t>ハケン</t>
    </rPh>
    <rPh sb="15" eb="16">
      <t>カカ</t>
    </rPh>
    <rPh sb="17" eb="19">
      <t>ヒヨウ</t>
    </rPh>
    <phoneticPr fontId="3"/>
  </si>
  <si>
    <t>②その他　※別途協力支援に資する取組がある場合には記載すること。</t>
    <rPh sb="3" eb="4">
      <t>タ</t>
    </rPh>
    <rPh sb="6" eb="8">
      <t>ベット</t>
    </rPh>
    <rPh sb="8" eb="10">
      <t>キョウリョク</t>
    </rPh>
    <rPh sb="10" eb="12">
      <t>シエン</t>
    </rPh>
    <rPh sb="13" eb="14">
      <t>シ</t>
    </rPh>
    <phoneticPr fontId="3"/>
  </si>
  <si>
    <t>(3)積算内訳</t>
    <rPh sb="3" eb="5">
      <t>セキサン</t>
    </rPh>
    <rPh sb="5" eb="7">
      <t>ウチワケ</t>
    </rPh>
    <phoneticPr fontId="3"/>
  </si>
  <si>
    <t>(1)障害福祉サービス施設・事業所等のサービス継続支援</t>
    <rPh sb="11" eb="13">
      <t>シセツ</t>
    </rPh>
    <rPh sb="17" eb="18">
      <t>トウ</t>
    </rPh>
    <phoneticPr fontId="3"/>
  </si>
  <si>
    <t>(2)障害福祉サービス施設・事業所等との協力支援事業</t>
    <rPh sb="11" eb="13">
      <t>シセツ</t>
    </rPh>
    <rPh sb="17" eb="18">
      <t>トウ</t>
    </rPh>
    <rPh sb="20" eb="22">
      <t>キョウリョク</t>
    </rPh>
    <rPh sb="22" eb="24">
      <t>シエン</t>
    </rPh>
    <rPh sb="24" eb="26">
      <t>ジギョウ</t>
    </rPh>
    <phoneticPr fontId="3"/>
  </si>
  <si>
    <t>(2)障害福祉サービス施設・事業所等との協力支援事業</t>
    <rPh sb="3" eb="5">
      <t>ショウガイ</t>
    </rPh>
    <rPh sb="5" eb="7">
      <t>フクシ</t>
    </rPh>
    <rPh sb="11" eb="13">
      <t>シセツ</t>
    </rPh>
    <rPh sb="14" eb="17">
      <t>ジギョウショ</t>
    </rPh>
    <rPh sb="17" eb="18">
      <t>トウ</t>
    </rPh>
    <rPh sb="20" eb="22">
      <t>キョウリョク</t>
    </rPh>
    <rPh sb="22" eb="24">
      <t>シエン</t>
    </rPh>
    <rPh sb="24" eb="26">
      <t>ジギョウ</t>
    </rPh>
    <phoneticPr fontId="3"/>
  </si>
  <si>
    <t>本Excelを各施設・事業所に配布し、様式１－３（個票）を記入するように依頼　</t>
    <rPh sb="0" eb="1">
      <t>ホン</t>
    </rPh>
    <rPh sb="7" eb="8">
      <t>カク</t>
    </rPh>
    <rPh sb="8" eb="10">
      <t>シセツ</t>
    </rPh>
    <rPh sb="11" eb="14">
      <t>ジギョウショ</t>
    </rPh>
    <rPh sb="15" eb="17">
      <t>ハイフ</t>
    </rPh>
    <rPh sb="19" eb="21">
      <t>ヨウシキ</t>
    </rPh>
    <rPh sb="25" eb="27">
      <t>コヒョウ</t>
    </rPh>
    <rPh sb="29" eb="31">
      <t>キニュウ</t>
    </rPh>
    <rPh sb="36" eb="38">
      <t>イライ</t>
    </rPh>
    <phoneticPr fontId="3"/>
  </si>
  <si>
    <t>　※該当する区分をチェックすること</t>
    <rPh sb="2" eb="4">
      <t>ガイトウ</t>
    </rPh>
    <rPh sb="6" eb="8">
      <t>クブン</t>
    </rPh>
    <phoneticPr fontId="3"/>
  </si>
  <si>
    <t>障害福祉サービス施設・事業所等のサービス継続支援</t>
    <rPh sb="0" eb="2">
      <t>ショウガイ</t>
    </rPh>
    <rPh sb="2" eb="4">
      <t>フクシ</t>
    </rPh>
    <rPh sb="8" eb="10">
      <t>シセツ</t>
    </rPh>
    <rPh sb="11" eb="14">
      <t>ジギョウショ</t>
    </rPh>
    <rPh sb="14" eb="15">
      <t>トウ</t>
    </rPh>
    <rPh sb="20" eb="22">
      <t>ケイゾク</t>
    </rPh>
    <rPh sb="22" eb="24">
      <t>シエン</t>
    </rPh>
    <phoneticPr fontId="3"/>
  </si>
  <si>
    <t>障害福祉サービス施設・事業所等との協力支援事業</t>
    <rPh sb="8" eb="10">
      <t>シセツ</t>
    </rPh>
    <rPh sb="14" eb="15">
      <t>トウ</t>
    </rPh>
    <rPh sb="17" eb="19">
      <t>キョウリョク</t>
    </rPh>
    <rPh sb="21" eb="23">
      <t>ジギョウ</t>
    </rPh>
    <phoneticPr fontId="3"/>
  </si>
  <si>
    <t>※該当する区分をチェックすること</t>
    <phoneticPr fontId="3"/>
  </si>
  <si>
    <t xml:space="preserve">様式１－３（個票）の着色セルを入力（水色セル：必要情報の入力・該当する区分、取組内容のチェック、緑色セル：クリックしてプルダウンから選択）し、事業者（法人本部）へ返送
</t>
    <rPh sb="0" eb="2">
      <t>ヨウシキ</t>
    </rPh>
    <rPh sb="6" eb="8">
      <t>コヒョウ</t>
    </rPh>
    <rPh sb="10" eb="12">
      <t>チャクショク</t>
    </rPh>
    <rPh sb="15" eb="17">
      <t>ニュウリョク</t>
    </rPh>
    <rPh sb="18" eb="20">
      <t>ミズイロ</t>
    </rPh>
    <rPh sb="23" eb="25">
      <t>ヒツヨウ</t>
    </rPh>
    <rPh sb="25" eb="27">
      <t>ジョウホウ</t>
    </rPh>
    <rPh sb="28" eb="30">
      <t>ニュウリョク</t>
    </rPh>
    <rPh sb="31" eb="33">
      <t>ガイトウ</t>
    </rPh>
    <rPh sb="35" eb="37">
      <t>クブン</t>
    </rPh>
    <rPh sb="38" eb="40">
      <t>トリクミ</t>
    </rPh>
    <rPh sb="40" eb="42">
      <t>ナイヨウ</t>
    </rPh>
    <rPh sb="48" eb="50">
      <t>ミドリイロ</t>
    </rPh>
    <rPh sb="66" eb="68">
      <t>センタク</t>
    </rPh>
    <rPh sb="71" eb="74">
      <t>ジギョウシャ</t>
    </rPh>
    <rPh sb="75" eb="77">
      <t>ホウジン</t>
    </rPh>
    <rPh sb="77" eb="79">
      <t>ホンブ</t>
    </rPh>
    <rPh sb="81" eb="83">
      <t>ヘンソウ</t>
    </rPh>
    <phoneticPr fontId="3"/>
  </si>
  <si>
    <t>様式１－２（申請額一覧）に全事業所分が正しく反映されているか確認（15事業所以上ある場合には6行目～15行目を行ごとコピーし、16行目に右クリック→「コピーしたセルの挿入」で挿入すること。）</t>
    <rPh sb="0" eb="2">
      <t>ヨウシキ</t>
    </rPh>
    <rPh sb="6" eb="9">
      <t>シンセイガク</t>
    </rPh>
    <rPh sb="9" eb="11">
      <t>イチラン</t>
    </rPh>
    <rPh sb="13" eb="17">
      <t>ゼンジギョウショ</t>
    </rPh>
    <rPh sb="17" eb="18">
      <t>ブン</t>
    </rPh>
    <rPh sb="19" eb="20">
      <t>タダ</t>
    </rPh>
    <rPh sb="22" eb="24">
      <t>ハンエイ</t>
    </rPh>
    <rPh sb="30" eb="32">
      <t>カクニン</t>
    </rPh>
    <rPh sb="55" eb="56">
      <t>ギョウ</t>
    </rPh>
    <rPh sb="68" eb="69">
      <t>ミギ</t>
    </rPh>
    <phoneticPr fontId="3"/>
  </si>
  <si>
    <t>個票及び様式１－２の内容が様式１－１（総括表）にも正しく反映されていることを確認するとともに、様式１－１の記入欄（水色セル）を記載</t>
    <rPh sb="0" eb="2">
      <t>コヒョウ</t>
    </rPh>
    <rPh sb="2" eb="3">
      <t>オヨ</t>
    </rPh>
    <rPh sb="4" eb="6">
      <t>ヨウシキ</t>
    </rPh>
    <rPh sb="10" eb="12">
      <t>ナイヨウ</t>
    </rPh>
    <rPh sb="13" eb="15">
      <t>ヨウシキ</t>
    </rPh>
    <rPh sb="19" eb="22">
      <t>ソウカツヒョウ</t>
    </rPh>
    <rPh sb="25" eb="26">
      <t>タダ</t>
    </rPh>
    <rPh sb="28" eb="30">
      <t>ハンエイ</t>
    </rPh>
    <rPh sb="38" eb="40">
      <t>カクニン</t>
    </rPh>
    <rPh sb="47" eb="49">
      <t>ヨウシキ</t>
    </rPh>
    <rPh sb="53" eb="56">
      <t>キニュウラン</t>
    </rPh>
    <rPh sb="57" eb="59">
      <t>ミズイロ</t>
    </rPh>
    <rPh sb="63" eb="65">
      <t>キサイ</t>
    </rPh>
    <phoneticPr fontId="3"/>
  </si>
  <si>
    <t>完成したExcelファイルを県の担当者に送付</t>
    <rPh sb="0" eb="2">
      <t>カンセイ</t>
    </rPh>
    <rPh sb="14" eb="15">
      <t>ケン</t>
    </rPh>
    <rPh sb="16" eb="19">
      <t>タントウシャ</t>
    </rPh>
    <rPh sb="20" eb="22">
      <t>ソウフ</t>
    </rPh>
    <phoneticPr fontId="3"/>
  </si>
  <si>
    <t>オ　ア、ウ以外の事業所・施設等であって、当該事業所の職員により、利用者の居宅においてできる限りのサービスを提供した事業所（※３）</t>
    <phoneticPr fontId="3"/>
  </si>
  <si>
    <t>（２）障害福祉サービス施設・事業所等との協力支援</t>
    <rPh sb="11" eb="13">
      <t>シセツ</t>
    </rPh>
    <rPh sb="14" eb="17">
      <t>ジギョウショ</t>
    </rPh>
    <rPh sb="20" eb="22">
      <t>キョウリョク</t>
    </rPh>
    <phoneticPr fontId="12"/>
  </si>
  <si>
    <t>（１）障害福祉サービス施設・事業所等のサービス継続支援</t>
    <rPh sb="11" eb="13">
      <t>シセツ</t>
    </rPh>
    <rPh sb="14" eb="17">
      <t>ジギョウショ</t>
    </rPh>
    <phoneticPr fontId="12"/>
  </si>
  <si>
    <t>※(3)の2の合計額の千円未満切り捨て</t>
    <rPh sb="7" eb="9">
      <t>ゴウケイ</t>
    </rPh>
    <rPh sb="9" eb="10">
      <t>ガク</t>
    </rPh>
    <rPh sb="11" eb="12">
      <t>セン</t>
    </rPh>
    <rPh sb="12" eb="15">
      <t>エンミマン</t>
    </rPh>
    <rPh sb="15" eb="16">
      <t>キ</t>
    </rPh>
    <rPh sb="17" eb="18">
      <t>ス</t>
    </rPh>
    <phoneticPr fontId="3"/>
  </si>
  <si>
    <t>※(3)の1の合計額の千円未満切り捨て</t>
    <rPh sb="7" eb="9">
      <t>ゴウケイ</t>
    </rPh>
    <rPh sb="9" eb="10">
      <t>ガク</t>
    </rPh>
    <rPh sb="11" eb="12">
      <t>セン</t>
    </rPh>
    <rPh sb="12" eb="15">
      <t>エンミマン</t>
    </rPh>
    <rPh sb="15" eb="16">
      <t>キ</t>
    </rPh>
    <rPh sb="17" eb="18">
      <t>ス</t>
    </rPh>
    <phoneticPr fontId="3"/>
  </si>
  <si>
    <t>1.障害福祉サービス施設・事業所等のサービス継続支援</t>
    <rPh sb="2" eb="4">
      <t>ショウガイ</t>
    </rPh>
    <rPh sb="4" eb="6">
      <t>フクシ</t>
    </rPh>
    <rPh sb="10" eb="12">
      <t>シセツ</t>
    </rPh>
    <rPh sb="13" eb="16">
      <t>ジギョウショ</t>
    </rPh>
    <rPh sb="16" eb="17">
      <t>トウ</t>
    </rPh>
    <rPh sb="22" eb="24">
      <t>ケイゾク</t>
    </rPh>
    <rPh sb="24" eb="26">
      <t>シエン</t>
    </rPh>
    <phoneticPr fontId="3"/>
  </si>
  <si>
    <t>2.障害福祉サービス施設・事業所等との協力支援事業</t>
    <rPh sb="10" eb="12">
      <t>シセツ</t>
    </rPh>
    <rPh sb="16" eb="17">
      <t>トウ</t>
    </rPh>
    <rPh sb="19" eb="21">
      <t>キョウリョク</t>
    </rPh>
    <rPh sb="23" eb="25">
      <t>ジギョウ</t>
    </rPh>
    <phoneticPr fontId="3"/>
  </si>
  <si>
    <t>合計　2</t>
    <rPh sb="0" eb="2">
      <t>ゴウケイ</t>
    </rPh>
    <phoneticPr fontId="3"/>
  </si>
  <si>
    <t>合計　1</t>
    <rPh sb="0" eb="2">
      <t>ゴウケイ</t>
    </rPh>
    <phoneticPr fontId="3"/>
  </si>
  <si>
    <t>総合計（1＋2）</t>
    <rPh sb="0" eb="1">
      <t>ソウ</t>
    </rPh>
    <rPh sb="1" eb="3">
      <t>ゴウケイ</t>
    </rPh>
    <phoneticPr fontId="3"/>
  </si>
  <si>
    <t>利用者又は職員に新型コロナウイルスの感染者が発生した施設・事業所（感染者と接触があった者が発生した場合を含む。）　　　　　　　　　　　　　　　　　　　　　　　　　　　　　　　　　　　　　　　　　　　　　　　　</t>
    <rPh sb="0" eb="3">
      <t>リヨウシャ</t>
    </rPh>
    <rPh sb="3" eb="4">
      <t>マタ</t>
    </rPh>
    <rPh sb="5" eb="7">
      <t>ショクイン</t>
    </rPh>
    <rPh sb="8" eb="10">
      <t>シンガタ</t>
    </rPh>
    <rPh sb="33" eb="36">
      <t>カンセンシャ</t>
    </rPh>
    <rPh sb="37" eb="39">
      <t>セッショク</t>
    </rPh>
    <rPh sb="43" eb="44">
      <t>モノ</t>
    </rPh>
    <rPh sb="45" eb="47">
      <t>ハッセイ</t>
    </rPh>
    <rPh sb="49" eb="51">
      <t>バアイ</t>
    </rPh>
    <rPh sb="52" eb="53">
      <t>フク</t>
    </rPh>
    <phoneticPr fontId="3"/>
  </si>
  <si>
    <t>感染者と接触があった者に対応した施設・事業所</t>
    <rPh sb="0" eb="3">
      <t>カンセンシャ</t>
    </rPh>
    <rPh sb="4" eb="6">
      <t>セッショク</t>
    </rPh>
    <rPh sb="10" eb="11">
      <t>モノ</t>
    </rPh>
    <phoneticPr fontId="3"/>
  </si>
  <si>
    <t>ア以外の通所系サービス事業所であって、居宅で生活している利用者に対して、当該事業所の職員が利用者の居宅等への訪問により、できる限りのサービスを提供した事業所</t>
    <phoneticPr fontId="3"/>
  </si>
  <si>
    <t>感染等の疑いがある利用者又は職員に対して一定の要件のもとに自費で検査を実施した障害者支援施設又は共同生活支援所事業所（ア、イに掲げるものを除く。）</t>
    <rPh sb="9" eb="12">
      <t>リヨウシャ</t>
    </rPh>
    <rPh sb="12" eb="13">
      <t>マタ</t>
    </rPh>
    <rPh sb="14" eb="16">
      <t>ショクイン</t>
    </rPh>
    <phoneticPr fontId="3"/>
  </si>
  <si>
    <t>感染者又は感染者と接触があった者への対応に伴い在庫不足が見込まれる衛生・防護用品の購入費用</t>
    <rPh sb="0" eb="3">
      <t>カンセンシャ</t>
    </rPh>
    <rPh sb="3" eb="4">
      <t>マタ</t>
    </rPh>
    <rPh sb="5" eb="8">
      <t>カンセンシャ</t>
    </rPh>
    <rPh sb="9" eb="11">
      <t>セッショク</t>
    </rPh>
    <rPh sb="15" eb="16">
      <t>モノ</t>
    </rPh>
    <rPh sb="18" eb="20">
      <t>タイオウ</t>
    </rPh>
    <rPh sb="21" eb="22">
      <t>トモナ</t>
    </rPh>
    <rPh sb="23" eb="25">
      <t>ザイコ</t>
    </rPh>
    <rPh sb="25" eb="27">
      <t>フソク</t>
    </rPh>
    <rPh sb="28" eb="30">
      <t>ミコ</t>
    </rPh>
    <rPh sb="33" eb="35">
      <t>エイセイ</t>
    </rPh>
    <rPh sb="36" eb="38">
      <t>ボウゴ</t>
    </rPh>
    <rPh sb="38" eb="39">
      <t>ヨウ</t>
    </rPh>
    <rPh sb="39" eb="40">
      <t>ヒン</t>
    </rPh>
    <rPh sb="41" eb="43">
      <t>コウニュウ</t>
    </rPh>
    <rPh sb="43" eb="45">
      <t>ヒヨウ</t>
    </rPh>
    <phoneticPr fontId="3"/>
  </si>
  <si>
    <t>（以下の費用は代替サービス（通常形態でのサービス提供が困難であり、休業を行った場合であって感染を未然に防ぐための代替措置）提供期間の分に限る。）</t>
    <rPh sb="1" eb="3">
      <t>イカ</t>
    </rPh>
    <rPh sb="4" eb="6">
      <t>ヒヨウ</t>
    </rPh>
    <rPh sb="7" eb="9">
      <t>ダイタイ</t>
    </rPh>
    <rPh sb="14" eb="16">
      <t>ツウジョウ</t>
    </rPh>
    <rPh sb="16" eb="18">
      <t>ケイタイ</t>
    </rPh>
    <rPh sb="24" eb="26">
      <t>テイキョウ</t>
    </rPh>
    <rPh sb="27" eb="29">
      <t>コンナン</t>
    </rPh>
    <rPh sb="33" eb="35">
      <t>キュウギョウ</t>
    </rPh>
    <rPh sb="36" eb="37">
      <t>オコナ</t>
    </rPh>
    <rPh sb="39" eb="41">
      <t>バアイ</t>
    </rPh>
    <rPh sb="45" eb="47">
      <t>カンセン</t>
    </rPh>
    <rPh sb="48" eb="50">
      <t>ミゼン</t>
    </rPh>
    <rPh sb="51" eb="52">
      <t>フセ</t>
    </rPh>
    <rPh sb="56" eb="58">
      <t>ダイタイ</t>
    </rPh>
    <rPh sb="58" eb="60">
      <t>ソチ</t>
    </rPh>
    <rPh sb="61" eb="63">
      <t>テイキョウ</t>
    </rPh>
    <rPh sb="63" eb="65">
      <t>キカン</t>
    </rPh>
    <rPh sb="66" eb="67">
      <t>ブン</t>
    </rPh>
    <rPh sb="68" eb="69">
      <t>カギ</t>
    </rPh>
    <phoneticPr fontId="3"/>
  </si>
  <si>
    <t>(1)アに該当する施設・事業所に対し、協力する施設・事業所　　　　　　　　　　　　　　　　　　　　　　　　　　　　　　　　　　　　　　　　　　　　　　　</t>
    <rPh sb="5" eb="7">
      <t>ガイトウ</t>
    </rPh>
    <rPh sb="9" eb="11">
      <t>シセツ</t>
    </rPh>
    <rPh sb="12" eb="15">
      <t>ジギョウショ</t>
    </rPh>
    <rPh sb="16" eb="17">
      <t>タイ</t>
    </rPh>
    <rPh sb="19" eb="21">
      <t>キョウリョク</t>
    </rPh>
    <rPh sb="23" eb="25">
      <t>シセツ</t>
    </rPh>
    <rPh sb="26" eb="29">
      <t>ジギョウショ</t>
    </rPh>
    <phoneticPr fontId="3"/>
  </si>
  <si>
    <t>①上記ア、イに該当する施設・事業所等の場合</t>
    <rPh sb="1" eb="3">
      <t>ジョウキ</t>
    </rPh>
    <rPh sb="19" eb="21">
      <t>バアイ</t>
    </rPh>
    <phoneticPr fontId="3"/>
  </si>
  <si>
    <t>令和５年度新型コロナウイルス感染症に係るサービス継続支援事業費</t>
    <phoneticPr fontId="3"/>
  </si>
  <si>
    <t>令和５年度新型コロナウイルス感染症に係るサービス継続支援事業費補助金交付申請書</t>
    <rPh sb="0" eb="2">
      <t>レイワ</t>
    </rPh>
    <rPh sb="3" eb="5">
      <t>ネンド</t>
    </rPh>
    <rPh sb="5" eb="7">
      <t>シンガタ</t>
    </rPh>
    <rPh sb="14" eb="17">
      <t>カンセンショウ</t>
    </rPh>
    <rPh sb="18" eb="19">
      <t>カカワ</t>
    </rPh>
    <rPh sb="24" eb="26">
      <t>ケイゾク</t>
    </rPh>
    <rPh sb="26" eb="28">
      <t>シエン</t>
    </rPh>
    <rPh sb="28" eb="30">
      <t>ジギョウ</t>
    </rPh>
    <rPh sb="30" eb="31">
      <t>ヒ</t>
    </rPh>
    <rPh sb="31" eb="34">
      <t>ホジョキン</t>
    </rPh>
    <rPh sb="34" eb="36">
      <t>コウフ</t>
    </rPh>
    <rPh sb="36" eb="39">
      <t>シンセイショ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</si>
</sst>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0;\-#,##0;&quot;&quot;"/>
    <numFmt numFmtId="179" formatCode="#,##0&quot;千円／事業所&quot;"/>
    <numFmt numFmtId="180" formatCode="#,##0&quot;／事業所&quot;"/>
    <numFmt numFmtId="181" formatCode="#,##0&quot;千円／施設&quot;"/>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sz val="11"/>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9"/>
      <color theme="1"/>
      <name val="ＭＳ 明朝"/>
      <family val="1"/>
      <charset val="128"/>
    </font>
    <font>
      <sz val="6"/>
      <name val="ＭＳ 明朝"/>
      <family val="1"/>
      <charset val="128"/>
    </font>
    <font>
      <sz val="12"/>
      <name val="ＭＳ 明朝"/>
      <family val="1"/>
      <charset val="128"/>
    </font>
    <font>
      <b/>
      <sz val="10"/>
      <name val="ＭＳ 明朝"/>
      <family val="1"/>
      <charset val="128"/>
    </font>
    <font>
      <b/>
      <sz val="11"/>
      <color theme="1"/>
      <name val="ＭＳ 明朝"/>
      <family val="1"/>
      <charset val="128"/>
    </font>
    <font>
      <sz val="6"/>
      <color theme="1"/>
      <name val="ＭＳ 明朝"/>
      <family val="1"/>
      <charset val="128"/>
    </font>
    <font>
      <sz val="8"/>
      <color theme="1"/>
      <name val="ＭＳ 明朝"/>
      <family val="1"/>
      <charset val="128"/>
    </font>
    <font>
      <b/>
      <sz val="10"/>
      <color theme="1"/>
      <name val="ＭＳ 明朝"/>
      <family val="1"/>
      <charset val="128"/>
    </font>
    <font>
      <b/>
      <sz val="8"/>
      <color theme="1"/>
      <name val="ＭＳ 明朝"/>
      <family val="1"/>
      <charset val="128"/>
    </font>
    <font>
      <sz val="7"/>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CCFFCC"/>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bottom style="thin">
        <color indexed="64"/>
      </bottom>
      <diagonal style="thin">
        <color indexed="64"/>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right/>
      <top/>
      <bottom style="mediumDashDotDot">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3" fillId="0" borderId="0">
      <alignment vertical="center"/>
    </xf>
  </cellStyleXfs>
  <cellXfs count="544">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5" fillId="0" borderId="0" xfId="0" applyFont="1" applyAlignment="1">
      <alignment horizontal="right" vertical="center"/>
    </xf>
    <xf numFmtId="0" fontId="5" fillId="0" borderId="1" xfId="0" applyFont="1" applyBorder="1">
      <alignment vertical="center"/>
    </xf>
    <xf numFmtId="0" fontId="5" fillId="0" borderId="2"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8" xfId="0" applyFont="1" applyBorder="1" applyAlignment="1">
      <alignment horizontal="center" vertical="center"/>
    </xf>
    <xf numFmtId="0" fontId="5" fillId="0" borderId="8"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11" xfId="0" applyFont="1" applyBorder="1">
      <alignment vertical="center"/>
    </xf>
    <xf numFmtId="0" fontId="5" fillId="0" borderId="13" xfId="0" applyFont="1" applyBorder="1">
      <alignment vertical="center"/>
    </xf>
    <xf numFmtId="0" fontId="5" fillId="0" borderId="14" xfId="0" applyFont="1" applyBorder="1" applyAlignment="1">
      <alignment horizontal="center" vertical="center"/>
    </xf>
    <xf numFmtId="0" fontId="5" fillId="0" borderId="14" xfId="0" applyFont="1" applyBorder="1">
      <alignment vertical="center"/>
    </xf>
    <xf numFmtId="0" fontId="5" fillId="0" borderId="16" xfId="0" applyFont="1" applyBorder="1">
      <alignment vertical="center"/>
    </xf>
    <xf numFmtId="0" fontId="7" fillId="0" borderId="2" xfId="0" applyFont="1" applyBorder="1">
      <alignment vertical="center"/>
    </xf>
    <xf numFmtId="0" fontId="5" fillId="0" borderId="0" xfId="0" applyFont="1" applyBorder="1" applyAlignment="1">
      <alignment horizontal="center" vertical="center"/>
    </xf>
    <xf numFmtId="0" fontId="6" fillId="0" borderId="0" xfId="0" applyFont="1">
      <alignment vertical="center"/>
    </xf>
    <xf numFmtId="0" fontId="6" fillId="0" borderId="3" xfId="0" applyFont="1" applyBorder="1" applyAlignment="1">
      <alignment vertical="center"/>
    </xf>
    <xf numFmtId="176" fontId="6" fillId="0" borderId="2" xfId="0" applyNumberFormat="1" applyFont="1" applyBorder="1" applyAlignment="1">
      <alignment vertical="center"/>
    </xf>
    <xf numFmtId="0" fontId="5" fillId="0" borderId="0" xfId="0" applyFont="1" applyAlignment="1">
      <alignment vertical="center"/>
    </xf>
    <xf numFmtId="0" fontId="8" fillId="0" borderId="0" xfId="0" applyFont="1">
      <alignment vertical="center"/>
    </xf>
    <xf numFmtId="0" fontId="9" fillId="0" borderId="0" xfId="0" applyFont="1" applyAlignment="1">
      <alignment vertical="center"/>
    </xf>
    <xf numFmtId="0" fontId="8" fillId="0" borderId="0" xfId="0" applyFont="1" applyAlignment="1">
      <alignment horizontal="left" vertical="top"/>
    </xf>
    <xf numFmtId="0" fontId="10" fillId="0" borderId="0" xfId="0" applyFont="1" applyAlignment="1">
      <alignment horizontal="left" vertical="top"/>
    </xf>
    <xf numFmtId="0" fontId="8" fillId="0" borderId="36" xfId="0" applyFont="1" applyBorder="1" applyAlignment="1">
      <alignment horizontal="center" vertical="center"/>
    </xf>
    <xf numFmtId="0" fontId="10" fillId="0" borderId="36" xfId="0" applyFont="1" applyBorder="1" applyAlignment="1">
      <alignment horizontal="center" vertical="top"/>
    </xf>
    <xf numFmtId="0" fontId="10" fillId="0" borderId="36" xfId="0" applyFont="1" applyBorder="1" applyAlignment="1">
      <alignment horizontal="left" vertical="top" wrapText="1"/>
    </xf>
    <xf numFmtId="0" fontId="10" fillId="0" borderId="18" xfId="0" applyFont="1" applyBorder="1" applyAlignment="1">
      <alignment horizontal="left" vertical="top" wrapText="1"/>
    </xf>
    <xf numFmtId="0" fontId="10" fillId="0" borderId="18" xfId="0" applyFont="1" applyBorder="1" applyAlignment="1">
      <alignment vertical="top" wrapText="1"/>
    </xf>
    <xf numFmtId="0" fontId="11" fillId="0" borderId="0" xfId="5" applyFont="1">
      <alignment vertical="center"/>
    </xf>
    <xf numFmtId="0" fontId="11" fillId="0" borderId="0" xfId="5" applyFont="1" applyAlignment="1">
      <alignment horizontal="center" vertical="center"/>
    </xf>
    <xf numFmtId="0" fontId="10" fillId="0" borderId="0" xfId="6" applyFont="1">
      <alignment vertical="center"/>
    </xf>
    <xf numFmtId="0" fontId="10" fillId="0" borderId="5" xfId="6" applyFont="1" applyBorder="1">
      <alignment vertical="center"/>
    </xf>
    <xf numFmtId="0" fontId="11" fillId="0" borderId="9" xfId="5" applyFont="1" applyBorder="1">
      <alignment vertical="center"/>
    </xf>
    <xf numFmtId="0" fontId="14" fillId="0" borderId="36" xfId="5" applyFont="1" applyBorder="1" applyAlignment="1">
      <alignment horizontal="center" vertical="center"/>
    </xf>
    <xf numFmtId="0" fontId="14" fillId="0" borderId="20" xfId="5" applyFont="1" applyBorder="1" applyAlignment="1">
      <alignment horizontal="center" vertical="center"/>
    </xf>
    <xf numFmtId="3" fontId="14" fillId="0" borderId="20" xfId="6" applyNumberFormat="1" applyFont="1" applyBorder="1">
      <alignment vertical="center"/>
    </xf>
    <xf numFmtId="179" fontId="14" fillId="0" borderId="36" xfId="5" applyNumberFormat="1" applyFont="1" applyBorder="1">
      <alignment vertical="center"/>
    </xf>
    <xf numFmtId="179" fontId="14" fillId="0" borderId="3" xfId="5" applyNumberFormat="1" applyFont="1" applyBorder="1">
      <alignment vertical="center"/>
    </xf>
    <xf numFmtId="179" fontId="14" fillId="0" borderId="1" xfId="5" applyNumberFormat="1" applyFont="1" applyBorder="1">
      <alignment vertical="center"/>
    </xf>
    <xf numFmtId="3" fontId="14" fillId="0" borderId="36" xfId="6" applyNumberFormat="1" applyFont="1" applyBorder="1">
      <alignment vertical="center"/>
    </xf>
    <xf numFmtId="179" fontId="14" fillId="0" borderId="12" xfId="5" applyNumberFormat="1" applyFont="1" applyBorder="1">
      <alignment vertical="center"/>
    </xf>
    <xf numFmtId="0" fontId="14" fillId="2" borderId="36" xfId="6" applyFont="1" applyFill="1" applyBorder="1">
      <alignment vertical="center"/>
    </xf>
    <xf numFmtId="0" fontId="14" fillId="0" borderId="36" xfId="5" applyFont="1" applyBorder="1">
      <alignment vertical="center"/>
    </xf>
    <xf numFmtId="181" fontId="14" fillId="0" borderId="36" xfId="5" applyNumberFormat="1" applyFont="1" applyBorder="1">
      <alignment vertical="center"/>
    </xf>
    <xf numFmtId="181" fontId="14" fillId="0" borderId="1" xfId="5" applyNumberFormat="1" applyFont="1" applyBorder="1">
      <alignment vertical="center"/>
    </xf>
    <xf numFmtId="3" fontId="14" fillId="2" borderId="36" xfId="6" applyNumberFormat="1" applyFont="1" applyFill="1" applyBorder="1">
      <alignment vertical="center"/>
    </xf>
    <xf numFmtId="0" fontId="14" fillId="0" borderId="36" xfId="6" applyFont="1" applyBorder="1">
      <alignment vertical="center"/>
    </xf>
    <xf numFmtId="180" fontId="14" fillId="0" borderId="12" xfId="5" quotePrefix="1" applyNumberFormat="1" applyFont="1" applyBorder="1" applyAlignment="1">
      <alignment horizontal="right" vertical="center"/>
    </xf>
    <xf numFmtId="180" fontId="14" fillId="0" borderId="1" xfId="5" quotePrefix="1" applyNumberFormat="1" applyFont="1" applyBorder="1" applyAlignment="1">
      <alignment horizontal="right" vertical="center"/>
    </xf>
    <xf numFmtId="180" fontId="14" fillId="0" borderId="3" xfId="5" quotePrefix="1" applyNumberFormat="1" applyFont="1" applyBorder="1" applyAlignment="1">
      <alignment horizontal="right" vertical="center"/>
    </xf>
    <xf numFmtId="0" fontId="11" fillId="0" borderId="11" xfId="5" applyFont="1" applyBorder="1">
      <alignment vertical="center"/>
    </xf>
    <xf numFmtId="0" fontId="11" fillId="0" borderId="9" xfId="0" applyFont="1" applyBorder="1">
      <alignment vertical="center"/>
    </xf>
    <xf numFmtId="0" fontId="14" fillId="0" borderId="36" xfId="0" applyFont="1" applyBorder="1" applyAlignment="1">
      <alignment vertical="center" wrapText="1"/>
    </xf>
    <xf numFmtId="0" fontId="11" fillId="0" borderId="0" xfId="0" applyFont="1">
      <alignment vertical="center"/>
    </xf>
    <xf numFmtId="0" fontId="14" fillId="0" borderId="3" xfId="0" applyFont="1" applyBorder="1" applyAlignment="1">
      <alignment horizontal="center" vertical="center" wrapText="1"/>
    </xf>
    <xf numFmtId="0" fontId="14" fillId="0" borderId="36" xfId="0" applyFont="1" applyBorder="1" applyAlignment="1">
      <alignment horizontal="center" vertical="center"/>
    </xf>
    <xf numFmtId="0" fontId="14" fillId="0" borderId="2" xfId="0" applyFont="1" applyBorder="1" applyAlignment="1">
      <alignment vertical="center" wrapText="1"/>
    </xf>
    <xf numFmtId="0" fontId="11" fillId="0" borderId="4" xfId="0" applyFont="1" applyBorder="1">
      <alignment vertical="center"/>
    </xf>
    <xf numFmtId="0" fontId="11" fillId="0" borderId="5" xfId="0" applyFont="1" applyBorder="1">
      <alignment vertical="center"/>
    </xf>
    <xf numFmtId="0" fontId="11" fillId="0" borderId="5" xfId="0" applyFont="1" applyBorder="1" applyAlignment="1">
      <alignment horizontal="center" vertical="center"/>
    </xf>
    <xf numFmtId="0" fontId="11" fillId="0" borderId="6" xfId="0" applyFont="1" applyBorder="1">
      <alignment vertical="center"/>
    </xf>
    <xf numFmtId="0" fontId="5" fillId="0" borderId="0" xfId="0" applyFont="1" applyBorder="1" applyAlignment="1">
      <alignment vertical="center"/>
    </xf>
    <xf numFmtId="0" fontId="6" fillId="0" borderId="14" xfId="0" applyFont="1" applyFill="1" applyBorder="1" applyAlignment="1">
      <alignment vertical="center"/>
    </xf>
    <xf numFmtId="0" fontId="6" fillId="0" borderId="16" xfId="0" applyFont="1" applyFill="1" applyBorder="1" applyAlignment="1">
      <alignment vertical="center"/>
    </xf>
    <xf numFmtId="176" fontId="6" fillId="0" borderId="22" xfId="0" applyNumberFormat="1" applyFont="1" applyFill="1" applyBorder="1" applyAlignment="1">
      <alignment vertical="center"/>
    </xf>
    <xf numFmtId="0" fontId="6" fillId="0" borderId="23" xfId="0" applyFont="1" applyFill="1" applyBorder="1" applyAlignment="1">
      <alignment vertical="center"/>
    </xf>
    <xf numFmtId="0" fontId="6" fillId="0" borderId="22" xfId="0" applyFont="1" applyFill="1" applyBorder="1" applyAlignment="1">
      <alignment vertical="center"/>
    </xf>
    <xf numFmtId="176" fontId="6" fillId="0" borderId="28" xfId="0" applyNumberFormat="1" applyFont="1" applyFill="1" applyBorder="1" applyAlignment="1">
      <alignment vertical="center"/>
    </xf>
    <xf numFmtId="0" fontId="6" fillId="0" borderId="29" xfId="0" applyFont="1" applyFill="1" applyBorder="1" applyAlignment="1">
      <alignment vertical="center"/>
    </xf>
    <xf numFmtId="176" fontId="6" fillId="0" borderId="25" xfId="0" applyNumberFormat="1" applyFont="1" applyFill="1" applyBorder="1" applyAlignment="1">
      <alignment vertical="center"/>
    </xf>
    <xf numFmtId="0" fontId="6" fillId="0" borderId="26" xfId="0" applyFont="1" applyFill="1" applyBorder="1" applyAlignment="1">
      <alignment vertical="center"/>
    </xf>
    <xf numFmtId="176" fontId="6" fillId="0" borderId="2" xfId="0" applyNumberFormat="1" applyFont="1" applyFill="1" applyBorder="1" applyAlignment="1">
      <alignment vertical="center"/>
    </xf>
    <xf numFmtId="0" fontId="6" fillId="0" borderId="3" xfId="0" applyFont="1" applyFill="1" applyBorder="1" applyAlignment="1">
      <alignment vertical="center"/>
    </xf>
    <xf numFmtId="176" fontId="6" fillId="0" borderId="14" xfId="0" applyNumberFormat="1" applyFont="1" applyFill="1" applyBorder="1" applyAlignment="1">
      <alignment vertical="center"/>
    </xf>
    <xf numFmtId="0" fontId="6" fillId="0" borderId="17" xfId="0" applyFont="1" applyFill="1" applyBorder="1" applyAlignment="1">
      <alignment vertical="center"/>
    </xf>
    <xf numFmtId="176" fontId="6" fillId="0" borderId="7" xfId="0" applyNumberFormat="1" applyFont="1" applyFill="1" applyBorder="1" applyAlignment="1">
      <alignment vertical="center"/>
    </xf>
    <xf numFmtId="0" fontId="14" fillId="0" borderId="13" xfId="0" applyFont="1" applyFill="1" applyBorder="1" applyProtection="1">
      <alignment vertical="center"/>
      <protection hidden="1"/>
    </xf>
    <xf numFmtId="0" fontId="14" fillId="0" borderId="14" xfId="0" applyFont="1" applyFill="1" applyBorder="1" applyAlignment="1" applyProtection="1">
      <alignment horizontal="center" vertical="center"/>
      <protection hidden="1"/>
    </xf>
    <xf numFmtId="0" fontId="14" fillId="0" borderId="14" xfId="0" applyFont="1" applyFill="1" applyBorder="1" applyProtection="1">
      <alignment vertical="center"/>
      <protection hidden="1"/>
    </xf>
    <xf numFmtId="0" fontId="14" fillId="0" borderId="16" xfId="0" applyFont="1" applyFill="1" applyBorder="1" applyProtection="1">
      <alignment vertical="center"/>
      <protection hidden="1"/>
    </xf>
    <xf numFmtId="0" fontId="14" fillId="0" borderId="11" xfId="0" applyFont="1" applyFill="1" applyBorder="1" applyProtection="1">
      <alignment vertical="center"/>
      <protection hidden="1"/>
    </xf>
    <xf numFmtId="0" fontId="14" fillId="0" borderId="8" xfId="0" applyFont="1" applyFill="1" applyBorder="1" applyAlignment="1" applyProtection="1">
      <alignment horizontal="center" vertical="center"/>
      <protection hidden="1"/>
    </xf>
    <xf numFmtId="0" fontId="14" fillId="0" borderId="8" xfId="0" applyFont="1" applyFill="1" applyBorder="1" applyProtection="1">
      <alignment vertical="center"/>
      <protection hidden="1"/>
    </xf>
    <xf numFmtId="0" fontId="14" fillId="0" borderId="12" xfId="0" applyFont="1" applyFill="1" applyBorder="1" applyProtection="1">
      <alignment vertical="center"/>
      <protection hidden="1"/>
    </xf>
    <xf numFmtId="0" fontId="14" fillId="0" borderId="9" xfId="0" applyFont="1" applyFill="1" applyBorder="1" applyProtection="1">
      <alignmen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Protection="1">
      <alignment vertical="center"/>
      <protection hidden="1"/>
    </xf>
    <xf numFmtId="0" fontId="14" fillId="0" borderId="10" xfId="0" applyFont="1" applyFill="1" applyBorder="1" applyProtection="1">
      <alignment vertical="center"/>
      <protection hidden="1"/>
    </xf>
    <xf numFmtId="0" fontId="14" fillId="0" borderId="5" xfId="0" applyFont="1" applyFill="1" applyBorder="1" applyProtection="1">
      <alignment vertical="center"/>
      <protection hidden="1"/>
    </xf>
    <xf numFmtId="0" fontId="14" fillId="0" borderId="6" xfId="0" applyFont="1" applyFill="1" applyBorder="1" applyProtection="1">
      <alignment vertical="center"/>
      <protection hidden="1"/>
    </xf>
    <xf numFmtId="0" fontId="14" fillId="0" borderId="1" xfId="0" applyFont="1" applyFill="1" applyBorder="1" applyProtection="1">
      <alignment vertical="center"/>
      <protection hidden="1"/>
    </xf>
    <xf numFmtId="0" fontId="14" fillId="0" borderId="2" xfId="0" applyFont="1" applyFill="1" applyBorder="1" applyAlignment="1" applyProtection="1">
      <alignment horizontal="center" vertical="center"/>
      <protection hidden="1"/>
    </xf>
    <xf numFmtId="0" fontId="14" fillId="0" borderId="2" xfId="0" applyFont="1" applyFill="1" applyBorder="1" applyProtection="1">
      <alignment vertical="center"/>
      <protection hidden="1"/>
    </xf>
    <xf numFmtId="0" fontId="14" fillId="0" borderId="3" xfId="0" applyFont="1" applyFill="1" applyBorder="1" applyProtection="1">
      <alignment vertical="center"/>
      <protection hidden="1"/>
    </xf>
    <xf numFmtId="0" fontId="14" fillId="0" borderId="5" xfId="0" applyFont="1" applyFill="1" applyBorder="1" applyAlignment="1" applyProtection="1">
      <alignment horizontal="center" vertical="center"/>
      <protection hidden="1"/>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24" xfId="0" applyFont="1" applyFill="1" applyBorder="1" applyAlignment="1">
      <alignment vertical="center"/>
    </xf>
    <xf numFmtId="0" fontId="5" fillId="0" borderId="25" xfId="0" applyFont="1" applyFill="1" applyBorder="1" applyAlignment="1">
      <alignment vertical="center"/>
    </xf>
    <xf numFmtId="0" fontId="5" fillId="0" borderId="15" xfId="0" applyFont="1" applyFill="1" applyBorder="1" applyAlignment="1">
      <alignment vertical="center"/>
    </xf>
    <xf numFmtId="0" fontId="5" fillId="0" borderId="7" xfId="0" applyFont="1" applyFill="1" applyBorder="1" applyAlignment="1">
      <alignment vertical="center"/>
    </xf>
    <xf numFmtId="0" fontId="5" fillId="0" borderId="21" xfId="0" applyFont="1" applyFill="1" applyBorder="1" applyAlignment="1">
      <alignment vertical="center"/>
    </xf>
    <xf numFmtId="0" fontId="5" fillId="0" borderId="22" xfId="0" applyFont="1" applyFill="1" applyBorder="1" applyAlignment="1">
      <alignment vertical="center"/>
    </xf>
    <xf numFmtId="0" fontId="5" fillId="0" borderId="28" xfId="0" applyFont="1" applyFill="1" applyBorder="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14" fillId="0" borderId="4" xfId="0" applyFont="1" applyFill="1" applyBorder="1" applyAlignment="1" applyProtection="1">
      <alignment vertical="center"/>
      <protection hidden="1"/>
    </xf>
    <xf numFmtId="0" fontId="14" fillId="0" borderId="5" xfId="0" applyFont="1" applyFill="1" applyBorder="1" applyAlignment="1" applyProtection="1">
      <alignment vertical="center"/>
      <protection hidden="1"/>
    </xf>
    <xf numFmtId="0" fontId="14" fillId="0" borderId="8" xfId="0" applyFont="1" applyFill="1" applyBorder="1" applyAlignment="1" applyProtection="1">
      <alignment vertical="center"/>
      <protection hidden="1"/>
    </xf>
    <xf numFmtId="0" fontId="16" fillId="0" borderId="36" xfId="0" applyFont="1" applyFill="1" applyBorder="1" applyAlignment="1">
      <alignment horizontal="center" vertical="center" wrapText="1" shrinkToFit="1"/>
    </xf>
    <xf numFmtId="0" fontId="5" fillId="0" borderId="16" xfId="0" applyFont="1" applyFill="1" applyBorder="1" applyAlignment="1">
      <alignment vertical="center"/>
    </xf>
    <xf numFmtId="0" fontId="5" fillId="0" borderId="0" xfId="0" applyFont="1" applyFill="1" applyAlignment="1">
      <alignment vertical="center"/>
    </xf>
    <xf numFmtId="0" fontId="5" fillId="0" borderId="23" xfId="0" applyFont="1" applyFill="1" applyBorder="1" applyAlignment="1">
      <alignment vertical="center"/>
    </xf>
    <xf numFmtId="0" fontId="5" fillId="0" borderId="0" xfId="0" applyFont="1" applyFill="1" applyBorder="1" applyAlignment="1">
      <alignment vertical="center"/>
    </xf>
    <xf numFmtId="0" fontId="5" fillId="0" borderId="71" xfId="0" applyFont="1" applyFill="1" applyBorder="1" applyAlignment="1">
      <alignment vertical="center"/>
    </xf>
    <xf numFmtId="0" fontId="5" fillId="0" borderId="70" xfId="0" applyFont="1" applyFill="1" applyBorder="1" applyAlignment="1">
      <alignment vertical="center"/>
    </xf>
    <xf numFmtId="0" fontId="5" fillId="0" borderId="72" xfId="0" applyFont="1" applyFill="1" applyBorder="1" applyAlignment="1">
      <alignment vertical="center"/>
    </xf>
    <xf numFmtId="0" fontId="18" fillId="0" borderId="0" xfId="0" applyFont="1" applyFill="1" applyBorder="1" applyAlignment="1">
      <alignment horizontal="left" vertical="center"/>
    </xf>
    <xf numFmtId="0" fontId="8" fillId="0" borderId="0" xfId="0" applyFont="1" applyAlignment="1">
      <alignment horizontal="right" vertical="center"/>
    </xf>
    <xf numFmtId="0" fontId="5" fillId="3" borderId="36" xfId="0" applyFont="1" applyFill="1" applyBorder="1" applyAlignment="1">
      <alignment horizontal="center" vertical="center"/>
    </xf>
    <xf numFmtId="0" fontId="5" fillId="3" borderId="67"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37" xfId="0" applyFont="1" applyFill="1" applyBorder="1" applyAlignment="1">
      <alignment horizontal="center" vertical="center"/>
    </xf>
    <xf numFmtId="178" fontId="8" fillId="0" borderId="36" xfId="0" applyNumberFormat="1" applyFont="1" applyBorder="1" applyAlignment="1" applyProtection="1">
      <alignment horizontal="center" vertical="center" shrinkToFit="1"/>
      <protection hidden="1"/>
    </xf>
    <xf numFmtId="178" fontId="8" fillId="0" borderId="1" xfId="0" applyNumberFormat="1" applyFont="1" applyBorder="1" applyAlignment="1" applyProtection="1">
      <alignment horizontal="center" vertical="center" shrinkToFit="1"/>
      <protection hidden="1"/>
    </xf>
    <xf numFmtId="178" fontId="8" fillId="0" borderId="36" xfId="4" applyNumberFormat="1" applyFont="1" applyBorder="1" applyAlignment="1" applyProtection="1">
      <alignment horizontal="right" vertical="center" shrinkToFit="1"/>
      <protection hidden="1"/>
    </xf>
    <xf numFmtId="178" fontId="8" fillId="0" borderId="66" xfId="4" applyNumberFormat="1" applyFont="1" applyBorder="1" applyAlignment="1" applyProtection="1">
      <alignment horizontal="right" vertical="center" shrinkToFit="1"/>
      <protection hidden="1"/>
    </xf>
    <xf numFmtId="178" fontId="8" fillId="0" borderId="3" xfId="4" applyNumberFormat="1" applyFont="1" applyFill="1" applyBorder="1" applyAlignment="1" applyProtection="1">
      <alignment horizontal="right" vertical="center" shrinkToFit="1"/>
      <protection hidden="1"/>
    </xf>
    <xf numFmtId="178" fontId="8" fillId="0" borderId="36" xfId="4" applyNumberFormat="1" applyFont="1" applyFill="1" applyBorder="1" applyAlignment="1" applyProtection="1">
      <alignment horizontal="right" vertical="center" shrinkToFit="1"/>
      <protection hidden="1"/>
    </xf>
    <xf numFmtId="178" fontId="8" fillId="0" borderId="38" xfId="4" applyNumberFormat="1" applyFont="1" applyFill="1" applyBorder="1" applyAlignment="1" applyProtection="1">
      <alignment horizontal="right" vertical="center" shrinkToFit="1"/>
      <protection hidden="1"/>
    </xf>
    <xf numFmtId="178" fontId="8" fillId="0" borderId="38" xfId="4" applyNumberFormat="1" applyFont="1" applyBorder="1" applyAlignment="1" applyProtection="1">
      <alignment horizontal="right" vertical="center" shrinkToFit="1"/>
      <protection hidden="1"/>
    </xf>
    <xf numFmtId="178" fontId="8" fillId="4" borderId="38" xfId="4" applyNumberFormat="1" applyFont="1" applyFill="1" applyBorder="1" applyAlignment="1" applyProtection="1">
      <alignment horizontal="right" vertical="center" shrinkToFit="1"/>
      <protection hidden="1"/>
    </xf>
    <xf numFmtId="178" fontId="8" fillId="0" borderId="59" xfId="0" applyNumberFormat="1" applyFont="1" applyBorder="1" applyAlignment="1" applyProtection="1">
      <alignment horizontal="center" vertical="center" shrinkToFit="1"/>
      <protection hidden="1"/>
    </xf>
    <xf numFmtId="178" fontId="8" fillId="0" borderId="65" xfId="4" applyNumberFormat="1" applyFont="1" applyBorder="1" applyAlignment="1" applyProtection="1">
      <alignment horizontal="right" vertical="center" shrinkToFit="1"/>
      <protection hidden="1"/>
    </xf>
    <xf numFmtId="178" fontId="8" fillId="4" borderId="65" xfId="4" applyNumberFormat="1" applyFont="1" applyFill="1" applyBorder="1" applyAlignment="1" applyProtection="1">
      <alignment horizontal="right" vertical="center" shrinkToFit="1"/>
      <protection hidden="1"/>
    </xf>
    <xf numFmtId="178" fontId="8" fillId="0" borderId="63" xfId="4" applyNumberFormat="1" applyFont="1" applyBorder="1" applyAlignment="1" applyProtection="1">
      <alignment horizontal="right" vertical="center" shrinkToFit="1"/>
      <protection hidden="1"/>
    </xf>
    <xf numFmtId="178" fontId="8" fillId="0" borderId="68" xfId="4" applyNumberFormat="1" applyFont="1" applyBorder="1" applyAlignment="1" applyProtection="1">
      <alignment horizontal="right" vertical="center" shrinkToFit="1"/>
      <protection hidden="1"/>
    </xf>
    <xf numFmtId="178" fontId="8" fillId="0" borderId="62" xfId="4" applyNumberFormat="1" applyFont="1" applyFill="1" applyBorder="1" applyAlignment="1" applyProtection="1">
      <alignment horizontal="right" vertical="center" shrinkToFit="1"/>
      <protection hidden="1"/>
    </xf>
    <xf numFmtId="178" fontId="8" fillId="0" borderId="63" xfId="4" applyNumberFormat="1" applyFont="1" applyFill="1" applyBorder="1" applyAlignment="1" applyProtection="1">
      <alignment horizontal="right" vertical="center" shrinkToFit="1"/>
      <protection hidden="1"/>
    </xf>
    <xf numFmtId="178" fontId="8" fillId="0" borderId="64" xfId="4" applyNumberFormat="1" applyFont="1" applyFill="1" applyBorder="1" applyAlignment="1" applyProtection="1">
      <alignment horizontal="right" vertical="center" shrinkToFit="1"/>
      <protection hidden="1"/>
    </xf>
    <xf numFmtId="178" fontId="8" fillId="0" borderId="69" xfId="4" applyNumberFormat="1" applyFont="1" applyBorder="1" applyAlignment="1" applyProtection="1">
      <alignment horizontal="right" vertical="center" shrinkToFit="1"/>
      <protection hidden="1"/>
    </xf>
    <xf numFmtId="0" fontId="8" fillId="0" borderId="0" xfId="0" applyFont="1" applyAlignment="1">
      <alignment horizontal="center" vertical="center" shrinkToFit="1"/>
    </xf>
    <xf numFmtId="0" fontId="8" fillId="0" borderId="0" xfId="0" applyFont="1" applyAlignment="1">
      <alignment horizontal="center" vertical="center"/>
    </xf>
    <xf numFmtId="0" fontId="8" fillId="0" borderId="0" xfId="0" applyFont="1" applyAlignment="1">
      <alignment horizontal="left" vertical="center"/>
    </xf>
    <xf numFmtId="0" fontId="15" fillId="0" borderId="0" xfId="0" applyFont="1" applyFill="1" applyProtection="1">
      <alignment vertical="center"/>
      <protection hidden="1"/>
    </xf>
    <xf numFmtId="0" fontId="11" fillId="0" borderId="0" xfId="0" applyFont="1" applyFill="1" applyProtection="1">
      <alignment vertical="center"/>
      <protection hidden="1"/>
    </xf>
    <xf numFmtId="0" fontId="11" fillId="0" borderId="8" xfId="0" applyFont="1" applyFill="1" applyBorder="1" applyAlignment="1" applyProtection="1">
      <alignment horizontal="center" vertical="center"/>
      <protection hidden="1"/>
    </xf>
    <xf numFmtId="0" fontId="14" fillId="0" borderId="0" xfId="0" applyFont="1" applyFill="1" applyProtection="1">
      <alignment vertical="center"/>
      <protection hidden="1"/>
    </xf>
    <xf numFmtId="0" fontId="20" fillId="0" borderId="0" xfId="0" applyFont="1" applyFill="1" applyBorder="1" applyAlignment="1" applyProtection="1">
      <alignment vertical="top"/>
      <protection hidden="1"/>
    </xf>
    <xf numFmtId="0" fontId="14" fillId="0" borderId="5" xfId="0" applyFont="1" applyFill="1" applyBorder="1" applyAlignment="1" applyProtection="1">
      <alignment horizontal="left" vertical="center"/>
      <protection hidden="1"/>
    </xf>
    <xf numFmtId="0" fontId="14" fillId="0" borderId="8" xfId="0" applyFont="1" applyFill="1" applyBorder="1" applyAlignment="1" applyProtection="1">
      <alignment horizontal="left" vertical="center"/>
      <protection hidden="1"/>
    </xf>
    <xf numFmtId="0" fontId="14" fillId="0" borderId="8" xfId="0" applyFont="1" applyFill="1" applyBorder="1" applyAlignment="1" applyProtection="1">
      <alignment vertical="center"/>
      <protection locked="0" hidden="1"/>
    </xf>
    <xf numFmtId="0" fontId="14" fillId="0" borderId="5" xfId="0" applyFont="1" applyFill="1" applyBorder="1" applyAlignment="1" applyProtection="1">
      <alignment vertical="center"/>
      <protection locked="0" hidden="1"/>
    </xf>
    <xf numFmtId="0" fontId="22" fillId="0" borderId="8" xfId="0" applyFont="1" applyFill="1" applyBorder="1" applyAlignment="1" applyProtection="1">
      <alignment horizontal="left" vertical="center"/>
      <protection hidden="1"/>
    </xf>
    <xf numFmtId="0" fontId="14" fillId="0" borderId="4" xfId="0" applyFont="1" applyFill="1" applyBorder="1" applyAlignment="1" applyProtection="1">
      <alignment horizontal="left" vertical="center"/>
      <protection hidden="1"/>
    </xf>
    <xf numFmtId="0" fontId="14" fillId="0" borderId="2" xfId="0" applyFont="1" applyFill="1" applyBorder="1" applyAlignment="1" applyProtection="1">
      <alignment vertical="center"/>
      <protection hidden="1"/>
    </xf>
    <xf numFmtId="0" fontId="14" fillId="0" borderId="1" xfId="0" applyFont="1" applyFill="1" applyBorder="1" applyAlignment="1" applyProtection="1">
      <alignment vertical="center"/>
      <protection hidden="1"/>
    </xf>
    <xf numFmtId="0" fontId="21" fillId="0" borderId="2" xfId="0" applyFont="1" applyFill="1" applyBorder="1" applyAlignment="1" applyProtection="1">
      <alignment vertical="center" wrapText="1"/>
      <protection hidden="1"/>
    </xf>
    <xf numFmtId="0" fontId="21" fillId="0" borderId="3" xfId="0" applyFont="1" applyFill="1" applyBorder="1" applyAlignment="1" applyProtection="1">
      <alignment vertical="center" wrapText="1"/>
      <protection hidden="1"/>
    </xf>
    <xf numFmtId="0" fontId="21" fillId="0" borderId="5" xfId="0" applyFont="1" applyFill="1" applyBorder="1" applyAlignment="1" applyProtection="1">
      <alignment vertical="center" wrapText="1"/>
      <protection hidden="1"/>
    </xf>
    <xf numFmtId="0" fontId="21" fillId="0" borderId="6" xfId="0" applyFont="1" applyFill="1" applyBorder="1" applyAlignment="1" applyProtection="1">
      <alignment vertical="center" wrapText="1"/>
      <protection hidden="1"/>
    </xf>
    <xf numFmtId="0" fontId="14" fillId="0" borderId="9" xfId="0" applyFont="1" applyFill="1" applyBorder="1" applyAlignment="1" applyProtection="1">
      <alignment vertical="center"/>
      <protection hidden="1"/>
    </xf>
    <xf numFmtId="0" fontId="15" fillId="0" borderId="9" xfId="0" applyFont="1" applyFill="1" applyBorder="1" applyAlignment="1" applyProtection="1">
      <alignment vertical="center" wrapText="1"/>
      <protection hidden="1"/>
    </xf>
    <xf numFmtId="0" fontId="21" fillId="4" borderId="9" xfId="0" applyFont="1" applyFill="1" applyBorder="1" applyAlignment="1" applyProtection="1">
      <alignment vertical="center" wrapText="1"/>
      <protection hidden="1"/>
    </xf>
    <xf numFmtId="0" fontId="21" fillId="0" borderId="0" xfId="0" applyFont="1" applyFill="1" applyBorder="1" applyAlignment="1" applyProtection="1">
      <alignment vertical="center"/>
      <protection hidden="1"/>
    </xf>
    <xf numFmtId="0" fontId="21" fillId="0" borderId="0" xfId="0" applyFont="1" applyFill="1" applyBorder="1" applyAlignment="1" applyProtection="1">
      <alignment vertical="center" wrapText="1"/>
      <protection hidden="1"/>
    </xf>
    <xf numFmtId="0" fontId="14" fillId="4" borderId="0" xfId="0" applyFont="1" applyFill="1" applyBorder="1" applyAlignment="1" applyProtection="1">
      <alignment vertical="center" shrinkToFit="1"/>
      <protection locked="0" hidden="1"/>
    </xf>
    <xf numFmtId="0" fontId="21" fillId="0" borderId="0" xfId="0" applyFont="1" applyFill="1" applyBorder="1" applyAlignment="1" applyProtection="1">
      <alignment vertical="center"/>
      <protection locked="0" hidden="1"/>
    </xf>
    <xf numFmtId="0" fontId="14" fillId="0" borderId="0" xfId="0" applyFont="1" applyFill="1" applyBorder="1" applyAlignment="1" applyProtection="1">
      <alignment vertical="center" shrinkToFit="1"/>
      <protection locked="0" hidden="1"/>
    </xf>
    <xf numFmtId="0" fontId="15" fillId="0" borderId="0" xfId="0" applyFont="1" applyFill="1" applyBorder="1" applyAlignment="1" applyProtection="1">
      <alignment horizontal="left" vertical="center"/>
      <protection hidden="1"/>
    </xf>
    <xf numFmtId="0" fontId="14" fillId="0" borderId="0" xfId="0" applyFont="1" applyFill="1" applyBorder="1" applyAlignment="1" applyProtection="1">
      <alignment vertical="center"/>
      <protection locked="0" hidden="1"/>
    </xf>
    <xf numFmtId="0" fontId="14" fillId="4" borderId="0" xfId="0" applyFont="1" applyFill="1" applyBorder="1" applyAlignment="1" applyProtection="1">
      <alignment vertical="center"/>
      <protection locked="0" hidden="1"/>
    </xf>
    <xf numFmtId="0" fontId="21" fillId="0" borderId="10" xfId="0" applyFont="1" applyFill="1" applyBorder="1" applyAlignment="1" applyProtection="1">
      <alignment vertical="center" wrapText="1"/>
      <protection hidden="1"/>
    </xf>
    <xf numFmtId="0" fontId="21" fillId="0" borderId="10" xfId="0" applyFont="1" applyFill="1" applyBorder="1" applyAlignment="1" applyProtection="1">
      <alignment vertical="center"/>
      <protection hidden="1"/>
    </xf>
    <xf numFmtId="0" fontId="21" fillId="4" borderId="11" xfId="0" applyFont="1" applyFill="1" applyBorder="1" applyAlignment="1" applyProtection="1">
      <alignment vertical="center" wrapText="1"/>
      <protection hidden="1"/>
    </xf>
    <xf numFmtId="0" fontId="15" fillId="0" borderId="19" xfId="0" applyFont="1" applyFill="1" applyBorder="1" applyAlignment="1" applyProtection="1">
      <alignment vertical="center" wrapText="1"/>
      <protection hidden="1"/>
    </xf>
    <xf numFmtId="0" fontId="21" fillId="4" borderId="1" xfId="0" applyFont="1" applyFill="1" applyBorder="1" applyAlignment="1" applyProtection="1">
      <alignment vertical="center" wrapText="1"/>
      <protection hidden="1"/>
    </xf>
    <xf numFmtId="0" fontId="21" fillId="0" borderId="2" xfId="0" applyFont="1" applyFill="1" applyBorder="1" applyAlignment="1" applyProtection="1">
      <alignment vertical="center"/>
      <protection hidden="1"/>
    </xf>
    <xf numFmtId="0" fontId="15" fillId="4" borderId="4" xfId="0" applyFont="1" applyFill="1" applyBorder="1" applyAlignment="1" applyProtection="1">
      <alignment horizontal="left" vertical="center" wrapText="1"/>
      <protection hidden="1"/>
    </xf>
    <xf numFmtId="0" fontId="15" fillId="4" borderId="5" xfId="0" applyFont="1" applyFill="1" applyBorder="1" applyAlignment="1" applyProtection="1">
      <alignment horizontal="left" vertical="center" wrapText="1"/>
      <protection hidden="1"/>
    </xf>
    <xf numFmtId="0" fontId="15" fillId="4" borderId="6" xfId="0" applyFont="1" applyFill="1" applyBorder="1" applyAlignment="1" applyProtection="1">
      <alignment horizontal="left" vertical="center" wrapText="1"/>
      <protection hidden="1"/>
    </xf>
    <xf numFmtId="0" fontId="15" fillId="0" borderId="20" xfId="0" applyFont="1" applyFill="1" applyBorder="1" applyAlignment="1" applyProtection="1">
      <alignment vertical="center" wrapText="1"/>
      <protection hidden="1"/>
    </xf>
    <xf numFmtId="0" fontId="15" fillId="4" borderId="11" xfId="0" applyFont="1" applyFill="1" applyBorder="1" applyAlignment="1" applyProtection="1">
      <alignment horizontal="left" vertical="center" wrapText="1"/>
      <protection hidden="1"/>
    </xf>
    <xf numFmtId="0" fontId="15" fillId="4" borderId="8" xfId="0" applyFont="1" applyFill="1" applyBorder="1" applyAlignment="1" applyProtection="1">
      <alignment horizontal="left" vertical="center" wrapText="1"/>
      <protection hidden="1"/>
    </xf>
    <xf numFmtId="0" fontId="15" fillId="4" borderId="12" xfId="0" applyFont="1" applyFill="1" applyBorder="1" applyAlignment="1" applyProtection="1">
      <alignment horizontal="left" vertical="center" wrapText="1"/>
      <protection hidden="1"/>
    </xf>
    <xf numFmtId="0" fontId="15" fillId="0" borderId="0" xfId="0" applyFont="1" applyFill="1" applyBorder="1" applyAlignment="1" applyProtection="1">
      <alignment vertical="center" wrapText="1"/>
      <protection hidden="1"/>
    </xf>
    <xf numFmtId="0" fontId="15" fillId="0" borderId="0" xfId="0" applyFont="1" applyFill="1" applyBorder="1" applyAlignment="1" applyProtection="1">
      <alignment horizontal="left" vertical="center" wrapText="1"/>
      <protection hidden="1"/>
    </xf>
    <xf numFmtId="0" fontId="22" fillId="0" borderId="8" xfId="0" applyFont="1" applyFill="1" applyBorder="1" applyProtection="1">
      <alignment vertical="center"/>
      <protection hidden="1"/>
    </xf>
    <xf numFmtId="0" fontId="15" fillId="0" borderId="8" xfId="0" applyFont="1" applyFill="1" applyBorder="1" applyAlignment="1" applyProtection="1">
      <alignment vertical="center"/>
      <protection hidden="1"/>
    </xf>
    <xf numFmtId="0" fontId="21" fillId="0" borderId="8" xfId="0" applyFont="1" applyFill="1" applyBorder="1" applyAlignment="1" applyProtection="1">
      <alignment vertical="center"/>
      <protection hidden="1"/>
    </xf>
    <xf numFmtId="0" fontId="14" fillId="0" borderId="8" xfId="0" applyFont="1" applyFill="1" applyBorder="1" applyAlignment="1" applyProtection="1">
      <alignment vertical="center" shrinkToFit="1"/>
      <protection locked="0" hidden="1"/>
    </xf>
    <xf numFmtId="0" fontId="14" fillId="0" borderId="8" xfId="0" applyFont="1" applyFill="1" applyBorder="1" applyAlignment="1" applyProtection="1">
      <alignment vertical="center" textRotation="255"/>
      <protection hidden="1"/>
    </xf>
    <xf numFmtId="0" fontId="15" fillId="0" borderId="8" xfId="0" applyFont="1" applyFill="1" applyBorder="1" applyProtection="1">
      <alignment vertical="center"/>
      <protection hidden="1"/>
    </xf>
    <xf numFmtId="0" fontId="11" fillId="0" borderId="8" xfId="0" applyFont="1" applyFill="1" applyBorder="1" applyProtection="1">
      <alignment vertical="center"/>
      <protection hidden="1"/>
    </xf>
    <xf numFmtId="0" fontId="14" fillId="0" borderId="12" xfId="0" applyFont="1" applyFill="1" applyBorder="1" applyAlignment="1" applyProtection="1">
      <alignment vertical="center" shrinkToFit="1"/>
      <protection locked="0" hidden="1"/>
    </xf>
    <xf numFmtId="0" fontId="22" fillId="0" borderId="5" xfId="0" applyFont="1" applyFill="1" applyBorder="1" applyAlignment="1" applyProtection="1">
      <alignment vertical="center"/>
      <protection hidden="1"/>
    </xf>
    <xf numFmtId="0" fontId="14" fillId="0" borderId="5" xfId="0" applyFont="1" applyFill="1" applyBorder="1" applyAlignment="1" applyProtection="1">
      <alignment horizontal="center" vertical="center" shrinkToFit="1"/>
      <protection locked="0" hidden="1"/>
    </xf>
    <xf numFmtId="0" fontId="14" fillId="0" borderId="6" xfId="0" applyFont="1" applyFill="1" applyBorder="1" applyAlignment="1" applyProtection="1">
      <alignment horizontal="center" vertical="center" shrinkToFit="1"/>
      <protection locked="0" hidden="1"/>
    </xf>
    <xf numFmtId="0" fontId="22" fillId="0" borderId="9" xfId="0" applyFont="1" applyFill="1" applyBorder="1" applyAlignment="1" applyProtection="1">
      <alignment vertical="center"/>
      <protection hidden="1"/>
    </xf>
    <xf numFmtId="0" fontId="21" fillId="4" borderId="4" xfId="0" applyFont="1" applyFill="1" applyBorder="1" applyAlignment="1" applyProtection="1">
      <alignment vertical="center" wrapText="1"/>
      <protection hidden="1"/>
    </xf>
    <xf numFmtId="0" fontId="14" fillId="0" borderId="2" xfId="0" applyFont="1" applyFill="1" applyBorder="1" applyAlignment="1" applyProtection="1">
      <alignment vertical="center" shrinkToFit="1"/>
      <protection locked="0" hidden="1"/>
    </xf>
    <xf numFmtId="0" fontId="14" fillId="0" borderId="2" xfId="0" applyFont="1" applyFill="1" applyBorder="1" applyAlignment="1" applyProtection="1">
      <alignment vertical="center" textRotation="255"/>
      <protection hidden="1"/>
    </xf>
    <xf numFmtId="0" fontId="14" fillId="0" borderId="2" xfId="0" applyFont="1" applyFill="1" applyBorder="1" applyAlignment="1" applyProtection="1">
      <alignment vertical="center"/>
      <protection locked="0" hidden="1"/>
    </xf>
    <xf numFmtId="176" fontId="14" fillId="0" borderId="2" xfId="0" applyNumberFormat="1" applyFont="1" applyFill="1" applyBorder="1" applyAlignment="1" applyProtection="1">
      <alignment vertical="center"/>
      <protection hidden="1"/>
    </xf>
    <xf numFmtId="0" fontId="14" fillId="0" borderId="3" xfId="0" applyFont="1" applyFill="1" applyBorder="1" applyAlignment="1" applyProtection="1">
      <alignment vertical="center" shrinkToFit="1"/>
      <protection locked="0" hidden="1"/>
    </xf>
    <xf numFmtId="0" fontId="11" fillId="0" borderId="20" xfId="0" applyFont="1" applyFill="1" applyBorder="1" applyProtection="1">
      <alignment vertical="center"/>
      <protection hidden="1"/>
    </xf>
    <xf numFmtId="0" fontId="11" fillId="0" borderId="0" xfId="0" applyFont="1" applyFill="1" applyAlignment="1" applyProtection="1">
      <alignment horizontal="center" vertical="center"/>
      <protection hidden="1"/>
    </xf>
    <xf numFmtId="0" fontId="11" fillId="0" borderId="0" xfId="0" applyFont="1" applyFill="1" applyAlignment="1" applyProtection="1">
      <alignment horizontal="left" vertical="center"/>
      <protection hidden="1"/>
    </xf>
    <xf numFmtId="0" fontId="14" fillId="0" borderId="0" xfId="0" applyFont="1" applyFill="1" applyBorder="1" applyAlignment="1" applyProtection="1">
      <alignment horizontal="left" vertical="center"/>
      <protection hidden="1"/>
    </xf>
    <xf numFmtId="49" fontId="15" fillId="0" borderId="5" xfId="0" applyNumberFormat="1" applyFont="1" applyFill="1" applyBorder="1" applyAlignment="1" applyProtection="1">
      <alignment horizontal="center" vertical="center" wrapText="1"/>
      <protection hidden="1"/>
    </xf>
    <xf numFmtId="49" fontId="15" fillId="0" borderId="5" xfId="0" applyNumberFormat="1" applyFont="1" applyFill="1" applyBorder="1" applyAlignment="1" applyProtection="1">
      <alignment vertical="center" wrapText="1"/>
      <protection hidden="1"/>
    </xf>
    <xf numFmtId="177" fontId="11" fillId="0" borderId="5" xfId="4" applyNumberFormat="1" applyFont="1" applyFill="1" applyBorder="1" applyAlignment="1" applyProtection="1">
      <alignment vertical="center" shrinkToFit="1"/>
      <protection hidden="1"/>
    </xf>
    <xf numFmtId="0" fontId="11" fillId="0" borderId="5" xfId="0" applyFont="1" applyFill="1" applyBorder="1" applyAlignment="1" applyProtection="1">
      <alignment vertical="center"/>
      <protection hidden="1"/>
    </xf>
    <xf numFmtId="0" fontId="11" fillId="0" borderId="0" xfId="0" applyFont="1" applyFill="1" applyBorder="1" applyAlignment="1" applyProtection="1">
      <alignment vertical="center"/>
      <protection hidden="1"/>
    </xf>
    <xf numFmtId="49" fontId="15" fillId="0" borderId="0" xfId="0" applyNumberFormat="1" applyFont="1" applyFill="1" applyBorder="1" applyAlignment="1" applyProtection="1">
      <alignment horizontal="center" vertical="center" wrapText="1"/>
      <protection hidden="1"/>
    </xf>
    <xf numFmtId="49" fontId="15" fillId="0" borderId="0" xfId="0" applyNumberFormat="1" applyFont="1" applyFill="1" applyBorder="1" applyAlignment="1" applyProtection="1">
      <alignment vertical="center" wrapText="1"/>
      <protection hidden="1"/>
    </xf>
    <xf numFmtId="177" fontId="11" fillId="0" borderId="0" xfId="4" applyNumberFormat="1" applyFont="1" applyFill="1" applyBorder="1" applyAlignment="1" applyProtection="1">
      <alignment vertical="center" shrinkToFit="1"/>
      <protection hidden="1"/>
    </xf>
    <xf numFmtId="0" fontId="11" fillId="0" borderId="73" xfId="0" applyFont="1" applyFill="1" applyBorder="1" applyAlignment="1" applyProtection="1">
      <alignment horizontal="center" vertical="center"/>
      <protection hidden="1"/>
    </xf>
    <xf numFmtId="0" fontId="11" fillId="0" borderId="73" xfId="0" applyFont="1" applyFill="1" applyBorder="1" applyProtection="1">
      <alignment vertical="center"/>
      <protection hidden="1"/>
    </xf>
    <xf numFmtId="0" fontId="23" fillId="0" borderId="0" xfId="0" applyFont="1" applyFill="1" applyBorder="1" applyProtection="1">
      <alignment vertical="center"/>
      <protection hidden="1"/>
    </xf>
    <xf numFmtId="0" fontId="21" fillId="0" borderId="0" xfId="0" applyFont="1" applyFill="1" applyBorder="1" applyAlignment="1" applyProtection="1">
      <alignment horizontal="center" vertical="center"/>
      <protection hidden="1"/>
    </xf>
    <xf numFmtId="0" fontId="21" fillId="0" borderId="0" xfId="0" applyFont="1" applyFill="1" applyBorder="1" applyProtection="1">
      <alignment vertical="center"/>
      <protection hidden="1"/>
    </xf>
    <xf numFmtId="0" fontId="21" fillId="0" borderId="0" xfId="0" applyFont="1" applyFill="1" applyProtection="1">
      <alignment vertical="center"/>
      <protection hidden="1"/>
    </xf>
    <xf numFmtId="0" fontId="21" fillId="0" borderId="0" xfId="0" applyFont="1" applyFill="1" applyAlignment="1" applyProtection="1">
      <alignment vertical="center"/>
      <protection hidden="1"/>
    </xf>
    <xf numFmtId="0" fontId="21" fillId="0" borderId="0" xfId="0" applyFont="1" applyFill="1" applyAlignment="1" applyProtection="1">
      <alignment horizontal="center" vertical="center"/>
      <protection hidden="1"/>
    </xf>
    <xf numFmtId="0" fontId="24" fillId="0" borderId="4" xfId="0" applyFont="1" applyFill="1" applyBorder="1" applyAlignment="1" applyProtection="1">
      <alignment vertical="center"/>
      <protection hidden="1"/>
    </xf>
    <xf numFmtId="0" fontId="24" fillId="0" borderId="5" xfId="0" applyFont="1" applyFill="1" applyBorder="1" applyAlignment="1" applyProtection="1">
      <alignment horizontal="center" vertical="center"/>
      <protection hidden="1"/>
    </xf>
    <xf numFmtId="0" fontId="24" fillId="0" borderId="9" xfId="0" applyFont="1" applyFill="1" applyBorder="1" applyAlignment="1" applyProtection="1">
      <alignment vertical="center"/>
      <protection hidden="1"/>
    </xf>
    <xf numFmtId="0" fontId="24" fillId="0" borderId="13" xfId="0" applyFont="1" applyFill="1" applyBorder="1" applyAlignment="1" applyProtection="1">
      <alignment vertical="center"/>
      <protection hidden="1"/>
    </xf>
    <xf numFmtId="0" fontId="24" fillId="0" borderId="14" xfId="0" applyFont="1" applyFill="1" applyBorder="1" applyAlignment="1" applyProtection="1">
      <alignment horizontal="center" vertical="center"/>
      <protection hidden="1"/>
    </xf>
    <xf numFmtId="0" fontId="24" fillId="0" borderId="16" xfId="0" applyFont="1" applyFill="1" applyBorder="1" applyAlignment="1" applyProtection="1">
      <alignment horizontal="center" vertical="center"/>
      <protection hidden="1"/>
    </xf>
    <xf numFmtId="0" fontId="24" fillId="0" borderId="21" xfId="0" applyFont="1" applyFill="1" applyBorder="1" applyAlignment="1" applyProtection="1">
      <alignment vertical="center"/>
      <protection hidden="1"/>
    </xf>
    <xf numFmtId="0" fontId="24" fillId="0" borderId="22" xfId="0" applyFont="1" applyFill="1" applyBorder="1" applyAlignment="1" applyProtection="1">
      <alignment horizontal="center" vertical="center"/>
      <protection hidden="1"/>
    </xf>
    <xf numFmtId="0" fontId="24" fillId="0" borderId="23" xfId="0" applyFont="1" applyFill="1" applyBorder="1" applyAlignment="1" applyProtection="1">
      <alignment horizontal="center" vertical="center"/>
      <protection hidden="1"/>
    </xf>
    <xf numFmtId="0" fontId="24" fillId="0" borderId="11" xfId="0" applyFont="1" applyFill="1" applyBorder="1" applyAlignment="1" applyProtection="1">
      <alignment vertical="center"/>
      <protection hidden="1"/>
    </xf>
    <xf numFmtId="0" fontId="24" fillId="0" borderId="15" xfId="0" applyFont="1" applyFill="1" applyBorder="1" applyAlignment="1" applyProtection="1">
      <alignment vertical="center"/>
      <protection hidden="1"/>
    </xf>
    <xf numFmtId="0" fontId="24" fillId="0" borderId="7" xfId="0" applyFont="1" applyFill="1" applyBorder="1" applyAlignment="1" applyProtection="1">
      <alignment horizontal="center" vertical="center"/>
      <protection hidden="1"/>
    </xf>
    <xf numFmtId="0" fontId="24" fillId="0" borderId="17" xfId="0" applyFont="1" applyFill="1" applyBorder="1" applyAlignment="1" applyProtection="1">
      <alignment horizontal="center" vertical="center"/>
      <protection hidden="1"/>
    </xf>
    <xf numFmtId="0" fontId="24" fillId="0" borderId="5" xfId="0" applyFont="1" applyFill="1" applyBorder="1" applyAlignment="1" applyProtection="1">
      <alignment vertical="center" shrinkToFit="1"/>
      <protection hidden="1"/>
    </xf>
    <xf numFmtId="0" fontId="24" fillId="0" borderId="6" xfId="0" applyFont="1" applyFill="1" applyBorder="1" applyAlignment="1" applyProtection="1">
      <alignment vertical="center" shrinkToFit="1"/>
      <protection hidden="1"/>
    </xf>
    <xf numFmtId="0" fontId="24" fillId="2" borderId="15" xfId="0" applyFont="1" applyFill="1" applyBorder="1" applyAlignment="1" applyProtection="1">
      <alignment vertical="center"/>
      <protection hidden="1"/>
    </xf>
    <xf numFmtId="0" fontId="24" fillId="0" borderId="5" xfId="0" applyFont="1" applyFill="1" applyBorder="1" applyAlignment="1" applyProtection="1">
      <alignment horizontal="center" vertical="center" shrinkToFit="1"/>
      <protection hidden="1"/>
    </xf>
    <xf numFmtId="0" fontId="24" fillId="0" borderId="9" xfId="0" applyFont="1" applyFill="1" applyBorder="1" applyProtection="1">
      <alignment vertical="center"/>
      <protection hidden="1"/>
    </xf>
    <xf numFmtId="0" fontId="24" fillId="0" borderId="8" xfId="0" applyFont="1" applyFill="1" applyBorder="1" applyAlignment="1" applyProtection="1">
      <alignment horizontal="center" vertical="center"/>
      <protection hidden="1"/>
    </xf>
    <xf numFmtId="0" fontId="24" fillId="0" borderId="12" xfId="0" applyFont="1" applyFill="1" applyBorder="1" applyAlignment="1" applyProtection="1">
      <alignment horizontal="center" vertical="center"/>
      <protection hidden="1"/>
    </xf>
    <xf numFmtId="0" fontId="24" fillId="2" borderId="21" xfId="0" applyFont="1" applyFill="1" applyBorder="1" applyAlignment="1" applyProtection="1">
      <alignment vertical="center"/>
      <protection hidden="1"/>
    </xf>
    <xf numFmtId="0" fontId="24" fillId="0" borderId="19" xfId="0" applyFont="1" applyFill="1" applyBorder="1" applyProtection="1">
      <alignment vertical="center"/>
      <protection hidden="1"/>
    </xf>
    <xf numFmtId="0" fontId="24" fillId="0" borderId="21" xfId="0" applyFont="1" applyFill="1" applyBorder="1" applyProtection="1">
      <alignment vertical="center"/>
      <protection hidden="1"/>
    </xf>
    <xf numFmtId="0" fontId="24" fillId="0" borderId="11" xfId="0" applyFont="1" applyFill="1" applyBorder="1" applyProtection="1">
      <alignment vertical="center"/>
      <protection hidden="1"/>
    </xf>
    <xf numFmtId="0" fontId="24" fillId="0" borderId="15" xfId="0" applyFont="1" applyFill="1" applyBorder="1" applyProtection="1">
      <alignment vertical="center"/>
      <protection hidden="1"/>
    </xf>
    <xf numFmtId="0" fontId="11" fillId="2" borderId="0" xfId="0" applyFont="1" applyFill="1" applyAlignment="1" applyProtection="1">
      <alignment horizontal="center" vertical="center"/>
      <protection hidden="1"/>
    </xf>
    <xf numFmtId="0" fontId="21" fillId="0" borderId="0" xfId="0" applyFont="1" applyFill="1" applyBorder="1" applyAlignment="1" applyProtection="1">
      <alignment horizontal="center" vertical="center" wrapText="1"/>
      <protection hidden="1"/>
    </xf>
    <xf numFmtId="0" fontId="21" fillId="0" borderId="8" xfId="0" applyFont="1" applyFill="1" applyBorder="1" applyAlignment="1" applyProtection="1">
      <alignment horizontal="center" vertical="center" wrapText="1"/>
      <protection hidden="1"/>
    </xf>
    <xf numFmtId="0" fontId="11" fillId="0" borderId="0" xfId="0" applyFont="1" applyFill="1">
      <alignment vertical="center"/>
    </xf>
    <xf numFmtId="0" fontId="9" fillId="0" borderId="0" xfId="0" applyFont="1" applyFill="1" applyAlignment="1">
      <alignment vertical="center"/>
    </xf>
    <xf numFmtId="0" fontId="10" fillId="0" borderId="0" xfId="0" applyFont="1" applyFill="1" applyAlignment="1">
      <alignment horizontal="left" vertical="top"/>
    </xf>
    <xf numFmtId="0" fontId="11" fillId="0" borderId="0" xfId="0" applyFont="1" applyFill="1" applyAlignment="1">
      <alignment horizontal="left" vertical="top"/>
    </xf>
    <xf numFmtId="0" fontId="11" fillId="0" borderId="0" xfId="0" applyFont="1" applyAlignment="1">
      <alignment horizontal="left" vertical="top"/>
    </xf>
    <xf numFmtId="0" fontId="14" fillId="4" borderId="4" xfId="0" applyFont="1" applyFill="1" applyBorder="1" applyProtection="1">
      <alignment vertical="center"/>
      <protection hidden="1"/>
    </xf>
    <xf numFmtId="0" fontId="14" fillId="0" borderId="2" xfId="0" applyFont="1" applyFill="1" applyBorder="1" applyAlignment="1" applyProtection="1">
      <alignment horizontal="center" vertical="center"/>
      <protection hidden="1"/>
    </xf>
    <xf numFmtId="0" fontId="14" fillId="0" borderId="4" xfId="0" applyFont="1" applyFill="1" applyBorder="1" applyAlignment="1" applyProtection="1">
      <alignment vertical="center"/>
      <protection hidden="1"/>
    </xf>
    <xf numFmtId="0" fontId="14" fillId="0" borderId="5" xfId="0" applyFont="1" applyFill="1" applyBorder="1" applyAlignment="1" applyProtection="1">
      <alignment vertical="center"/>
      <protection hidden="1"/>
    </xf>
    <xf numFmtId="0" fontId="14" fillId="0" borderId="8" xfId="0" applyFont="1" applyFill="1" applyBorder="1" applyAlignment="1" applyProtection="1">
      <alignment vertical="center"/>
      <protection hidden="1"/>
    </xf>
    <xf numFmtId="0" fontId="5" fillId="0" borderId="21" xfId="0" applyFont="1" applyFill="1" applyBorder="1" applyAlignment="1">
      <alignment vertical="center"/>
    </xf>
    <xf numFmtId="0" fontId="5" fillId="0" borderId="22" xfId="0" applyFont="1" applyFill="1" applyBorder="1" applyAlignment="1">
      <alignment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176" fontId="5" fillId="0" borderId="21" xfId="0" applyNumberFormat="1" applyFont="1" applyFill="1" applyBorder="1" applyAlignment="1">
      <alignment vertical="center"/>
    </xf>
    <xf numFmtId="176" fontId="5" fillId="0" borderId="22" xfId="0" applyNumberFormat="1" applyFont="1" applyFill="1" applyBorder="1" applyAlignment="1">
      <alignment vertical="center"/>
    </xf>
    <xf numFmtId="176" fontId="5" fillId="0" borderId="24" xfId="0" applyNumberFormat="1" applyFont="1" applyFill="1" applyBorder="1" applyAlignment="1">
      <alignment vertical="center"/>
    </xf>
    <xf numFmtId="176" fontId="5" fillId="0" borderId="25" xfId="0" applyNumberFormat="1" applyFont="1" applyFill="1" applyBorder="1" applyAlignment="1">
      <alignment vertical="center"/>
    </xf>
    <xf numFmtId="176" fontId="5" fillId="0" borderId="13" xfId="0" applyNumberFormat="1" applyFont="1" applyFill="1" applyBorder="1" applyAlignment="1">
      <alignment vertical="center"/>
    </xf>
    <xf numFmtId="176" fontId="5" fillId="0" borderId="14" xfId="0" applyNumberFormat="1" applyFont="1" applyFill="1" applyBorder="1" applyAlignment="1">
      <alignment vertical="center"/>
    </xf>
    <xf numFmtId="0" fontId="5" fillId="0" borderId="24" xfId="0" applyFont="1" applyFill="1" applyBorder="1" applyAlignment="1">
      <alignment vertical="center"/>
    </xf>
    <xf numFmtId="0" fontId="5" fillId="0" borderId="25" xfId="0" applyFont="1" applyFill="1" applyBorder="1" applyAlignment="1">
      <alignment vertical="center"/>
    </xf>
    <xf numFmtId="0" fontId="6" fillId="0" borderId="25" xfId="0" applyFont="1" applyFill="1" applyBorder="1" applyAlignment="1">
      <alignment horizontal="center" vertical="center"/>
    </xf>
    <xf numFmtId="0" fontId="6" fillId="0" borderId="26" xfId="0" applyFont="1" applyFill="1" applyBorder="1" applyAlignment="1">
      <alignment horizontal="center"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6"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5" fillId="0" borderId="1" xfId="0" applyFont="1" applyBorder="1" applyAlignment="1">
      <alignment vertical="center"/>
    </xf>
    <xf numFmtId="0" fontId="5" fillId="0" borderId="2" xfId="0" applyFont="1" applyBorder="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5" fillId="0" borderId="15" xfId="0" applyFont="1" applyFill="1" applyBorder="1" applyAlignment="1">
      <alignment vertical="center"/>
    </xf>
    <xf numFmtId="0" fontId="5" fillId="0" borderId="7" xfId="0" applyFont="1" applyFill="1" applyBorder="1" applyAlignment="1">
      <alignment vertical="center"/>
    </xf>
    <xf numFmtId="0" fontId="6" fillId="0" borderId="7" xfId="0" applyFont="1" applyFill="1" applyBorder="1" applyAlignment="1">
      <alignment horizontal="center" vertical="center"/>
    </xf>
    <xf numFmtId="0" fontId="6" fillId="0" borderId="17" xfId="0" applyFont="1" applyFill="1" applyBorder="1" applyAlignment="1">
      <alignment horizontal="center" vertical="center"/>
    </xf>
    <xf numFmtId="0" fontId="5" fillId="0" borderId="18" xfId="0" applyFont="1" applyFill="1" applyBorder="1" applyAlignment="1">
      <alignment horizontal="center" vertical="center" textRotation="255" shrinkToFit="1"/>
    </xf>
    <xf numFmtId="0" fontId="5" fillId="0" borderId="19" xfId="0" applyFont="1" applyFill="1" applyBorder="1" applyAlignment="1">
      <alignment horizontal="center" vertical="center" textRotation="255" shrinkToFit="1"/>
    </xf>
    <xf numFmtId="0" fontId="5" fillId="0" borderId="18" xfId="0" applyFont="1" applyFill="1" applyBorder="1" applyAlignment="1">
      <alignment horizontal="center" vertical="center" textRotation="255"/>
    </xf>
    <xf numFmtId="0" fontId="5" fillId="0" borderId="19"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7" fillId="0" borderId="19" xfId="0" applyFont="1" applyFill="1" applyBorder="1" applyAlignment="1">
      <alignment horizontal="center" vertical="center" textRotation="255"/>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176" fontId="5" fillId="0" borderId="1" xfId="0" applyNumberFormat="1" applyFont="1" applyBorder="1" applyAlignment="1">
      <alignment vertical="center"/>
    </xf>
    <xf numFmtId="176" fontId="5" fillId="0" borderId="2" xfId="0" applyNumberFormat="1" applyFont="1" applyBorder="1" applyAlignment="1">
      <alignment vertical="center"/>
    </xf>
    <xf numFmtId="0" fontId="5" fillId="0" borderId="27" xfId="0" applyFont="1" applyFill="1" applyBorder="1" applyAlignment="1">
      <alignment vertical="center"/>
    </xf>
    <xf numFmtId="0" fontId="5" fillId="0" borderId="28" xfId="0" applyFont="1" applyFill="1" applyBorder="1" applyAlignment="1">
      <alignment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vertical="center"/>
    </xf>
    <xf numFmtId="176" fontId="5" fillId="0" borderId="1" xfId="0" applyNumberFormat="1" applyFont="1" applyFill="1" applyBorder="1" applyAlignment="1">
      <alignment vertical="center"/>
    </xf>
    <xf numFmtId="176" fontId="5" fillId="0" borderId="2" xfId="0" applyNumberFormat="1" applyFont="1" applyFill="1" applyBorder="1" applyAlignment="1">
      <alignmen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176" fontId="5" fillId="0" borderId="27" xfId="0" applyNumberFormat="1" applyFont="1" applyFill="1" applyBorder="1" applyAlignment="1">
      <alignment vertical="center"/>
    </xf>
    <xf numFmtId="176" fontId="5" fillId="0" borderId="28" xfId="0" applyNumberFormat="1" applyFont="1" applyFill="1" applyBorder="1" applyAlignment="1">
      <alignment vertical="center"/>
    </xf>
    <xf numFmtId="0" fontId="5" fillId="4" borderId="1" xfId="0" applyFont="1" applyFill="1" applyBorder="1" applyAlignment="1">
      <alignment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5" fillId="0" borderId="18"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20" xfId="0" applyFont="1" applyBorder="1" applyAlignment="1">
      <alignment horizontal="center" vertical="center" textRotation="255"/>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0" xfId="0" applyFont="1" applyAlignment="1">
      <alignment horizontal="center" vertical="center"/>
    </xf>
    <xf numFmtId="49" fontId="5" fillId="4" borderId="5" xfId="0" applyNumberFormat="1" applyFont="1" applyFill="1" applyBorder="1" applyAlignment="1">
      <alignment horizontal="center" vertical="center"/>
    </xf>
    <xf numFmtId="0" fontId="5" fillId="4" borderId="9" xfId="0" applyFont="1" applyFill="1" applyBorder="1" applyAlignment="1">
      <alignment vertical="center"/>
    </xf>
    <xf numFmtId="0" fontId="5" fillId="4" borderId="0"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5" fillId="4" borderId="8" xfId="0" applyFont="1" applyFill="1" applyBorder="1" applyAlignment="1">
      <alignment vertical="center"/>
    </xf>
    <xf numFmtId="0" fontId="5" fillId="4" borderId="12" xfId="0" applyFont="1" applyFill="1" applyBorder="1" applyAlignment="1">
      <alignment vertical="center"/>
    </xf>
    <xf numFmtId="0" fontId="5" fillId="4" borderId="15"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xf>
    <xf numFmtId="0" fontId="5" fillId="4" borderId="14" xfId="0" applyFont="1" applyFill="1" applyBorder="1" applyAlignment="1">
      <alignment vertical="center"/>
    </xf>
    <xf numFmtId="0" fontId="5" fillId="4" borderId="16" xfId="0" applyFont="1" applyFill="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8" xfId="0" applyFont="1" applyBorder="1" applyAlignment="1">
      <alignment vertical="center"/>
    </xf>
    <xf numFmtId="0" fontId="5" fillId="0" borderId="12" xfId="0" applyFont="1" applyBorder="1" applyAlignment="1">
      <alignment vertical="center"/>
    </xf>
    <xf numFmtId="0" fontId="5" fillId="4" borderId="0" xfId="0" applyFont="1" applyFill="1" applyAlignment="1">
      <alignment horizontal="center" vertical="center"/>
    </xf>
    <xf numFmtId="0" fontId="5" fillId="4" borderId="0" xfId="0" applyFont="1" applyFill="1" applyAlignment="1">
      <alignment horizontal="right" vertical="center" shrinkToFit="1"/>
    </xf>
    <xf numFmtId="176" fontId="5" fillId="0" borderId="15" xfId="0" applyNumberFormat="1" applyFont="1" applyFill="1" applyBorder="1" applyAlignment="1">
      <alignment vertical="center"/>
    </xf>
    <xf numFmtId="176" fontId="5" fillId="0" borderId="7" xfId="0" applyNumberFormat="1" applyFont="1" applyFill="1" applyBorder="1" applyAlignment="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17" fillId="0" borderId="0" xfId="0" applyFont="1" applyAlignment="1">
      <alignment horizontal="center" vertical="center"/>
    </xf>
    <xf numFmtId="178" fontId="8" fillId="0" borderId="11" xfId="0" applyNumberFormat="1" applyFont="1" applyBorder="1" applyAlignment="1" applyProtection="1">
      <alignment horizontal="center" vertical="center" shrinkToFit="1"/>
      <protection hidden="1"/>
    </xf>
    <xf numFmtId="178" fontId="8" fillId="0" borderId="8" xfId="0" applyNumberFormat="1" applyFont="1" applyBorder="1" applyAlignment="1" applyProtection="1">
      <alignment horizontal="center" vertical="center" shrinkToFit="1"/>
      <protection hidden="1"/>
    </xf>
    <xf numFmtId="0" fontId="5" fillId="3" borderId="37" xfId="0" applyFont="1" applyFill="1" applyBorder="1" applyAlignment="1">
      <alignment horizontal="center" vertical="center"/>
    </xf>
    <xf numFmtId="0" fontId="5" fillId="3" borderId="38" xfId="0" applyFont="1" applyFill="1" applyBorder="1" applyAlignment="1">
      <alignment horizontal="center" vertical="center"/>
    </xf>
    <xf numFmtId="0" fontId="8" fillId="3" borderId="36" xfId="0" applyFont="1" applyFill="1" applyBorder="1" applyAlignment="1">
      <alignment horizontal="center" vertical="center" shrinkToFit="1"/>
    </xf>
    <xf numFmtId="0" fontId="5" fillId="3" borderId="36" xfId="0" applyFont="1" applyFill="1" applyBorder="1" applyAlignment="1">
      <alignment horizontal="center" vertical="center" wrapText="1"/>
    </xf>
    <xf numFmtId="0" fontId="5" fillId="3" borderId="1"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6" xfId="0" applyFont="1" applyFill="1" applyBorder="1" applyAlignment="1">
      <alignment horizontal="left" vertical="center" wrapText="1"/>
    </xf>
    <xf numFmtId="0" fontId="5" fillId="3" borderId="18" xfId="0" applyFont="1" applyFill="1" applyBorder="1" applyAlignment="1">
      <alignment horizontal="left" vertical="center" wrapText="1"/>
    </xf>
    <xf numFmtId="49" fontId="14" fillId="0" borderId="4" xfId="0" applyNumberFormat="1" applyFont="1" applyFill="1" applyBorder="1" applyAlignment="1" applyProtection="1">
      <alignment horizontal="center" vertical="center" wrapText="1"/>
      <protection hidden="1"/>
    </xf>
    <xf numFmtId="49" fontId="14" fillId="0" borderId="5" xfId="0" applyNumberFormat="1" applyFont="1" applyFill="1" applyBorder="1" applyAlignment="1" applyProtection="1">
      <alignment horizontal="center" vertical="center" wrapText="1"/>
      <protection hidden="1"/>
    </xf>
    <xf numFmtId="49" fontId="14" fillId="0" borderId="6" xfId="0" applyNumberFormat="1" applyFont="1" applyFill="1" applyBorder="1" applyAlignment="1" applyProtection="1">
      <alignment horizontal="center" vertical="center" wrapText="1"/>
      <protection hidden="1"/>
    </xf>
    <xf numFmtId="49" fontId="14" fillId="0" borderId="9" xfId="0" applyNumberFormat="1" applyFont="1" applyFill="1" applyBorder="1" applyAlignment="1" applyProtection="1">
      <alignment horizontal="center" vertical="center" wrapText="1"/>
      <protection hidden="1"/>
    </xf>
    <xf numFmtId="49" fontId="14" fillId="0" borderId="0" xfId="0" applyNumberFormat="1" applyFont="1" applyFill="1" applyBorder="1" applyAlignment="1" applyProtection="1">
      <alignment horizontal="center" vertical="center" wrapText="1"/>
      <protection hidden="1"/>
    </xf>
    <xf numFmtId="49" fontId="14" fillId="0" borderId="10" xfId="0" applyNumberFormat="1" applyFont="1" applyFill="1" applyBorder="1" applyAlignment="1" applyProtection="1">
      <alignment horizontal="center" vertical="center" wrapText="1"/>
      <protection hidden="1"/>
    </xf>
    <xf numFmtId="49" fontId="14" fillId="0" borderId="11" xfId="0" applyNumberFormat="1" applyFont="1" applyFill="1" applyBorder="1" applyAlignment="1" applyProtection="1">
      <alignment horizontal="center" vertical="center" wrapText="1"/>
      <protection hidden="1"/>
    </xf>
    <xf numFmtId="49" fontId="14" fillId="0" borderId="8" xfId="0" applyNumberFormat="1" applyFont="1" applyFill="1" applyBorder="1" applyAlignment="1" applyProtection="1">
      <alignment horizontal="center" vertical="center" wrapText="1"/>
      <protection hidden="1"/>
    </xf>
    <xf numFmtId="49" fontId="14" fillId="0" borderId="12" xfId="0" applyNumberFormat="1" applyFont="1" applyFill="1" applyBorder="1" applyAlignment="1" applyProtection="1">
      <alignment horizontal="center" vertical="center" wrapText="1"/>
      <protection hidden="1"/>
    </xf>
    <xf numFmtId="0" fontId="21" fillId="4" borderId="39" xfId="0" applyFont="1" applyFill="1" applyBorder="1" applyAlignment="1" applyProtection="1">
      <alignment vertical="center" shrinkToFit="1"/>
      <protection hidden="1"/>
    </xf>
    <xf numFmtId="0" fontId="21" fillId="4" borderId="40" xfId="0" applyFont="1" applyFill="1" applyBorder="1" applyAlignment="1" applyProtection="1">
      <alignment vertical="center" shrinkToFit="1"/>
      <protection hidden="1"/>
    </xf>
    <xf numFmtId="0" fontId="21" fillId="4" borderId="41" xfId="0" applyFont="1" applyFill="1" applyBorder="1" applyAlignment="1" applyProtection="1">
      <alignment vertical="center" shrinkToFit="1"/>
      <protection hidden="1"/>
    </xf>
    <xf numFmtId="0" fontId="21" fillId="0" borderId="5" xfId="0" applyFont="1" applyFill="1" applyBorder="1" applyAlignment="1" applyProtection="1">
      <alignment horizontal="left" vertical="center" wrapText="1"/>
      <protection hidden="1"/>
    </xf>
    <xf numFmtId="0" fontId="21" fillId="0" borderId="6"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8" xfId="0" applyFont="1" applyFill="1" applyBorder="1" applyAlignment="1" applyProtection="1">
      <alignment horizontal="left" vertical="center" wrapText="1"/>
      <protection hidden="1"/>
    </xf>
    <xf numFmtId="0" fontId="21" fillId="0" borderId="12" xfId="0" applyFont="1" applyFill="1" applyBorder="1" applyAlignment="1" applyProtection="1">
      <alignment horizontal="left" vertical="center" wrapText="1"/>
      <protection hidden="1"/>
    </xf>
    <xf numFmtId="0" fontId="21" fillId="4" borderId="47" xfId="0" applyFont="1" applyFill="1" applyBorder="1" applyAlignment="1" applyProtection="1">
      <alignment vertical="center" shrinkToFit="1"/>
      <protection hidden="1"/>
    </xf>
    <xf numFmtId="0" fontId="21" fillId="4" borderId="48" xfId="0" applyFont="1" applyFill="1" applyBorder="1" applyAlignment="1" applyProtection="1">
      <alignment vertical="center" shrinkToFit="1"/>
      <protection hidden="1"/>
    </xf>
    <xf numFmtId="0" fontId="21" fillId="4" borderId="49" xfId="0" applyFont="1" applyFill="1" applyBorder="1" applyAlignment="1" applyProtection="1">
      <alignment vertical="center" shrinkToFit="1"/>
      <protection hidden="1"/>
    </xf>
    <xf numFmtId="177" fontId="21" fillId="4" borderId="47" xfId="4" applyNumberFormat="1" applyFont="1" applyFill="1" applyBorder="1" applyAlignment="1" applyProtection="1">
      <alignment vertical="center" shrinkToFit="1"/>
      <protection hidden="1"/>
    </xf>
    <xf numFmtId="177" fontId="21" fillId="4" borderId="48" xfId="4" applyNumberFormat="1" applyFont="1" applyFill="1" applyBorder="1" applyAlignment="1" applyProtection="1">
      <alignment vertical="center" shrinkToFit="1"/>
      <protection hidden="1"/>
    </xf>
    <xf numFmtId="0" fontId="21" fillId="4" borderId="50" xfId="0" applyFont="1" applyFill="1" applyBorder="1" applyAlignment="1" applyProtection="1">
      <alignment vertical="center" shrinkToFit="1"/>
      <protection hidden="1"/>
    </xf>
    <xf numFmtId="177" fontId="21" fillId="4" borderId="39" xfId="4" applyNumberFormat="1" applyFont="1" applyFill="1" applyBorder="1" applyAlignment="1" applyProtection="1">
      <alignment vertical="center" shrinkToFit="1"/>
      <protection hidden="1"/>
    </xf>
    <xf numFmtId="177" fontId="21" fillId="4" borderId="40" xfId="4" applyNumberFormat="1" applyFont="1" applyFill="1" applyBorder="1" applyAlignment="1" applyProtection="1">
      <alignment vertical="center" shrinkToFit="1"/>
      <protection hidden="1"/>
    </xf>
    <xf numFmtId="0" fontId="21" fillId="4" borderId="42" xfId="0" applyFont="1" applyFill="1" applyBorder="1" applyAlignment="1" applyProtection="1">
      <alignment vertical="center" shrinkToFit="1"/>
      <protection hidden="1"/>
    </xf>
    <xf numFmtId="0" fontId="21" fillId="4" borderId="43" xfId="0" applyFont="1" applyFill="1" applyBorder="1" applyAlignment="1" applyProtection="1">
      <alignment vertical="center" shrinkToFit="1"/>
      <protection hidden="1"/>
    </xf>
    <xf numFmtId="0" fontId="21" fillId="4" borderId="44" xfId="0" applyFont="1" applyFill="1" applyBorder="1" applyAlignment="1" applyProtection="1">
      <alignment vertical="center" shrinkToFit="1"/>
      <protection hidden="1"/>
    </xf>
    <xf numFmtId="0" fontId="21" fillId="4" borderId="45" xfId="0" applyFont="1" applyFill="1" applyBorder="1" applyAlignment="1" applyProtection="1">
      <alignment vertical="center" shrinkToFit="1"/>
      <protection hidden="1"/>
    </xf>
    <xf numFmtId="177" fontId="21" fillId="4" borderId="43" xfId="4" applyNumberFormat="1" applyFont="1" applyFill="1" applyBorder="1" applyAlignment="1" applyProtection="1">
      <alignment vertical="center" shrinkToFit="1"/>
      <protection hidden="1"/>
    </xf>
    <xf numFmtId="177" fontId="21" fillId="4" borderId="44" xfId="4" applyNumberFormat="1" applyFont="1" applyFill="1" applyBorder="1" applyAlignment="1" applyProtection="1">
      <alignment vertical="center" shrinkToFit="1"/>
      <protection hidden="1"/>
    </xf>
    <xf numFmtId="0" fontId="21" fillId="4" borderId="46" xfId="0" applyFont="1" applyFill="1" applyBorder="1" applyAlignment="1" applyProtection="1">
      <alignment vertical="center" shrinkToFit="1"/>
      <protection hidden="1"/>
    </xf>
    <xf numFmtId="0" fontId="21" fillId="4" borderId="55" xfId="0" applyFont="1" applyFill="1" applyBorder="1" applyAlignment="1" applyProtection="1">
      <alignment vertical="center" shrinkToFit="1"/>
      <protection hidden="1"/>
    </xf>
    <xf numFmtId="0" fontId="21" fillId="4" borderId="56" xfId="0" applyFont="1" applyFill="1" applyBorder="1" applyAlignment="1" applyProtection="1">
      <alignment vertical="center" shrinkToFit="1"/>
      <protection hidden="1"/>
    </xf>
    <xf numFmtId="0" fontId="21" fillId="4" borderId="57" xfId="0" applyFont="1" applyFill="1" applyBorder="1" applyAlignment="1" applyProtection="1">
      <alignment vertical="center" shrinkToFit="1"/>
      <protection hidden="1"/>
    </xf>
    <xf numFmtId="177" fontId="21" fillId="4" borderId="55" xfId="4" applyNumberFormat="1" applyFont="1" applyFill="1" applyBorder="1" applyAlignment="1" applyProtection="1">
      <alignment vertical="center" shrinkToFit="1"/>
      <protection hidden="1"/>
    </xf>
    <xf numFmtId="177" fontId="21" fillId="4" borderId="56" xfId="4" applyNumberFormat="1" applyFont="1" applyFill="1" applyBorder="1" applyAlignment="1" applyProtection="1">
      <alignment vertical="center" shrinkToFit="1"/>
      <protection hidden="1"/>
    </xf>
    <xf numFmtId="0" fontId="21" fillId="4" borderId="58" xfId="0" applyFont="1" applyFill="1" applyBorder="1" applyAlignment="1" applyProtection="1">
      <alignment vertical="center" shrinkToFit="1"/>
      <protection hidden="1"/>
    </xf>
    <xf numFmtId="0" fontId="19" fillId="0" borderId="0" xfId="0" applyFont="1" applyFill="1" applyBorder="1" applyAlignment="1" applyProtection="1">
      <alignment horizontal="center" vertical="center"/>
      <protection hidden="1"/>
    </xf>
    <xf numFmtId="0" fontId="21" fillId="4" borderId="51" xfId="0" applyFont="1" applyFill="1" applyBorder="1" applyAlignment="1" applyProtection="1">
      <alignment vertical="center" shrinkToFit="1"/>
      <protection hidden="1"/>
    </xf>
    <xf numFmtId="0" fontId="21" fillId="4" borderId="52" xfId="0" applyFont="1" applyFill="1" applyBorder="1" applyAlignment="1" applyProtection="1">
      <alignment vertical="center" shrinkToFit="1"/>
      <protection hidden="1"/>
    </xf>
    <xf numFmtId="0" fontId="21" fillId="4" borderId="53" xfId="0" applyFont="1" applyFill="1" applyBorder="1" applyAlignment="1" applyProtection="1">
      <alignment vertical="center" shrinkToFit="1"/>
      <protection hidden="1"/>
    </xf>
    <xf numFmtId="177" fontId="21" fillId="4" borderId="51" xfId="4" applyNumberFormat="1" applyFont="1" applyFill="1" applyBorder="1" applyAlignment="1" applyProtection="1">
      <alignment vertical="center" shrinkToFit="1"/>
      <protection hidden="1"/>
    </xf>
    <xf numFmtId="177" fontId="21" fillId="4" borderId="52" xfId="4" applyNumberFormat="1" applyFont="1" applyFill="1" applyBorder="1" applyAlignment="1" applyProtection="1">
      <alignment vertical="center" shrinkToFit="1"/>
      <protection hidden="1"/>
    </xf>
    <xf numFmtId="0" fontId="21" fillId="4" borderId="54" xfId="0" applyFont="1" applyFill="1" applyBorder="1" applyAlignment="1" applyProtection="1">
      <alignment vertical="center" shrinkToFit="1"/>
      <protection hidden="1"/>
    </xf>
    <xf numFmtId="0" fontId="15" fillId="5" borderId="1" xfId="0" applyFont="1" applyFill="1" applyBorder="1" applyAlignment="1" applyProtection="1">
      <alignment vertical="center" shrinkToFit="1"/>
      <protection hidden="1"/>
    </xf>
    <xf numFmtId="0" fontId="15" fillId="5" borderId="2" xfId="0" applyFont="1" applyFill="1" applyBorder="1" applyAlignment="1" applyProtection="1">
      <alignment vertical="center" shrinkToFit="1"/>
      <protection hidden="1"/>
    </xf>
    <xf numFmtId="0" fontId="15" fillId="5" borderId="3" xfId="0" applyFont="1" applyFill="1" applyBorder="1" applyAlignment="1" applyProtection="1">
      <alignment vertical="center" shrinkToFit="1"/>
      <protection hidden="1"/>
    </xf>
    <xf numFmtId="0" fontId="14" fillId="4" borderId="1" xfId="0" applyFont="1" applyFill="1" applyBorder="1" applyAlignment="1" applyProtection="1">
      <alignment vertical="center" shrinkToFit="1"/>
      <protection hidden="1"/>
    </xf>
    <xf numFmtId="0" fontId="14" fillId="4" borderId="2" xfId="0" applyFont="1" applyFill="1" applyBorder="1" applyAlignment="1" applyProtection="1">
      <alignment vertical="center" shrinkToFit="1"/>
      <protection hidden="1"/>
    </xf>
    <xf numFmtId="0" fontId="14" fillId="4" borderId="3" xfId="0" applyFont="1" applyFill="1" applyBorder="1" applyAlignment="1" applyProtection="1">
      <alignment vertical="center" shrinkToFit="1"/>
      <protection hidden="1"/>
    </xf>
    <xf numFmtId="0" fontId="14" fillId="4" borderId="11" xfId="0" applyFont="1" applyFill="1" applyBorder="1" applyAlignment="1" applyProtection="1">
      <alignment horizontal="center" vertical="center" shrinkToFit="1"/>
      <protection hidden="1"/>
    </xf>
    <xf numFmtId="0" fontId="14" fillId="4" borderId="8" xfId="0" applyFont="1" applyFill="1" applyBorder="1" applyAlignment="1" applyProtection="1">
      <alignment horizontal="center" vertical="center" shrinkToFit="1"/>
      <protection hidden="1"/>
    </xf>
    <xf numFmtId="0" fontId="14" fillId="4" borderId="12" xfId="0" applyFont="1" applyFill="1" applyBorder="1" applyAlignment="1" applyProtection="1">
      <alignment horizontal="center" vertical="center" shrinkToFit="1"/>
      <protection hidden="1"/>
    </xf>
    <xf numFmtId="0" fontId="14" fillId="0" borderId="9"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left" vertical="center" wrapText="1"/>
      <protection hidden="1"/>
    </xf>
    <xf numFmtId="0" fontId="14" fillId="0" borderId="10" xfId="0" applyFont="1" applyFill="1" applyBorder="1" applyAlignment="1" applyProtection="1">
      <alignment horizontal="left" vertical="center" wrapText="1"/>
      <protection hidden="1"/>
    </xf>
    <xf numFmtId="0" fontId="14" fillId="4" borderId="13" xfId="0" applyFont="1" applyFill="1" applyBorder="1" applyAlignment="1" applyProtection="1">
      <alignment horizontal="center" vertical="center" shrinkToFit="1"/>
      <protection hidden="1"/>
    </xf>
    <xf numFmtId="0" fontId="14" fillId="4" borderId="14" xfId="0" applyFont="1" applyFill="1" applyBorder="1" applyAlignment="1" applyProtection="1">
      <alignment horizontal="center" vertical="center" shrinkToFit="1"/>
      <protection hidden="1"/>
    </xf>
    <xf numFmtId="0" fontId="14" fillId="4" borderId="16"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protection hidden="1"/>
    </xf>
    <xf numFmtId="0" fontId="15" fillId="0" borderId="3"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center"/>
      <protection hidden="1"/>
    </xf>
    <xf numFmtId="0" fontId="21" fillId="0" borderId="3" xfId="0" applyFont="1" applyFill="1" applyBorder="1" applyAlignment="1" applyProtection="1">
      <alignment horizontal="left" vertical="center"/>
      <protection hidden="1"/>
    </xf>
    <xf numFmtId="0" fontId="14" fillId="4" borderId="1" xfId="0" applyFont="1" applyFill="1" applyBorder="1" applyAlignment="1" applyProtection="1">
      <alignment vertical="center"/>
      <protection hidden="1"/>
    </xf>
    <xf numFmtId="0" fontId="14" fillId="4" borderId="2" xfId="0" applyFont="1" applyFill="1" applyBorder="1" applyAlignment="1" applyProtection="1">
      <alignment vertical="center"/>
      <protection hidden="1"/>
    </xf>
    <xf numFmtId="0" fontId="14" fillId="4" borderId="3" xfId="0" applyFont="1" applyFill="1" applyBorder="1" applyAlignment="1" applyProtection="1">
      <alignment vertical="center"/>
      <protection hidden="1"/>
    </xf>
    <xf numFmtId="0" fontId="21" fillId="0" borderId="2" xfId="0" applyFont="1" applyFill="1" applyBorder="1" applyAlignment="1" applyProtection="1">
      <alignment horizontal="left" vertical="center" wrapText="1"/>
      <protection hidden="1"/>
    </xf>
    <xf numFmtId="0" fontId="24" fillId="0" borderId="13" xfId="0" applyFont="1" applyFill="1" applyBorder="1" applyAlignment="1" applyProtection="1">
      <alignment vertical="center" shrinkToFit="1"/>
      <protection hidden="1"/>
    </xf>
    <xf numFmtId="0" fontId="24" fillId="0" borderId="14" xfId="0" applyFont="1" applyFill="1" applyBorder="1" applyAlignment="1" applyProtection="1">
      <alignment vertical="center" shrinkToFit="1"/>
      <protection hidden="1"/>
    </xf>
    <xf numFmtId="0" fontId="24" fillId="0" borderId="16" xfId="0" applyFont="1" applyFill="1" applyBorder="1" applyAlignment="1" applyProtection="1">
      <alignment vertical="center" shrinkToFit="1"/>
      <protection hidden="1"/>
    </xf>
    <xf numFmtId="0" fontId="24" fillId="0" borderId="15" xfId="0" applyFont="1" applyFill="1" applyBorder="1" applyAlignment="1" applyProtection="1">
      <alignment vertical="center" shrinkToFit="1"/>
      <protection hidden="1"/>
    </xf>
    <xf numFmtId="0" fontId="24" fillId="0" borderId="7" xfId="0" applyFont="1" applyFill="1" applyBorder="1" applyAlignment="1" applyProtection="1">
      <alignment vertical="center" shrinkToFit="1"/>
      <protection hidden="1"/>
    </xf>
    <xf numFmtId="0" fontId="24" fillId="0" borderId="17" xfId="0" applyFont="1" applyFill="1" applyBorder="1" applyAlignment="1" applyProtection="1">
      <alignment vertical="center" shrinkToFit="1"/>
      <protection hidden="1"/>
    </xf>
    <xf numFmtId="0" fontId="24" fillId="0" borderId="21" xfId="0" applyFont="1" applyFill="1" applyBorder="1" applyAlignment="1" applyProtection="1">
      <alignment vertical="center" shrinkToFit="1"/>
      <protection hidden="1"/>
    </xf>
    <xf numFmtId="0" fontId="24" fillId="0" borderId="22" xfId="0" applyFont="1" applyFill="1" applyBorder="1" applyAlignment="1" applyProtection="1">
      <alignment vertical="center" shrinkToFit="1"/>
      <protection hidden="1"/>
    </xf>
    <xf numFmtId="0" fontId="24" fillId="0" borderId="23" xfId="0" applyFont="1" applyFill="1" applyBorder="1" applyAlignment="1" applyProtection="1">
      <alignment vertical="center" shrinkToFit="1"/>
      <protection hidden="1"/>
    </xf>
    <xf numFmtId="0" fontId="24" fillId="0" borderId="21" xfId="0" applyFont="1" applyFill="1" applyBorder="1" applyAlignment="1" applyProtection="1">
      <alignment horizontal="left" vertical="center" shrinkToFit="1"/>
      <protection hidden="1"/>
    </xf>
    <xf numFmtId="0" fontId="24" fillId="0" borderId="22" xfId="0" applyFont="1" applyFill="1" applyBorder="1" applyAlignment="1" applyProtection="1">
      <alignment horizontal="left" vertical="center" shrinkToFit="1"/>
      <protection hidden="1"/>
    </xf>
    <xf numFmtId="0" fontId="24" fillId="0" borderId="23" xfId="0" applyFont="1" applyFill="1" applyBorder="1" applyAlignment="1" applyProtection="1">
      <alignment horizontal="left" vertical="center" shrinkToFit="1"/>
      <protection hidden="1"/>
    </xf>
    <xf numFmtId="0" fontId="24" fillId="0" borderId="21" xfId="0" applyFont="1" applyFill="1" applyBorder="1" applyAlignment="1" applyProtection="1">
      <alignment vertical="center" wrapText="1"/>
      <protection hidden="1"/>
    </xf>
    <xf numFmtId="0" fontId="24" fillId="0" borderId="22" xfId="0" applyFont="1" applyFill="1" applyBorder="1" applyAlignment="1" applyProtection="1">
      <alignment vertical="center" wrapText="1"/>
      <protection hidden="1"/>
    </xf>
    <xf numFmtId="0" fontId="24" fillId="0" borderId="23" xfId="0" applyFont="1" applyFill="1" applyBorder="1" applyAlignment="1" applyProtection="1">
      <alignment vertical="center" wrapText="1"/>
      <protection hidden="1"/>
    </xf>
    <xf numFmtId="49" fontId="15" fillId="0" borderId="74" xfId="0" applyNumberFormat="1" applyFont="1" applyFill="1" applyBorder="1" applyAlignment="1" applyProtection="1">
      <alignment horizontal="center" vertical="center" wrapText="1"/>
      <protection hidden="1"/>
    </xf>
    <xf numFmtId="49" fontId="15" fillId="0" borderId="75" xfId="0" applyNumberFormat="1" applyFont="1" applyFill="1" applyBorder="1" applyAlignment="1" applyProtection="1">
      <alignment horizontal="center" vertical="center" wrapText="1"/>
      <protection hidden="1"/>
    </xf>
    <xf numFmtId="49" fontId="15" fillId="0" borderId="76" xfId="0" applyNumberFormat="1" applyFont="1" applyFill="1" applyBorder="1" applyAlignment="1" applyProtection="1">
      <alignment horizontal="center" vertical="center" wrapText="1"/>
      <protection hidden="1"/>
    </xf>
    <xf numFmtId="0" fontId="20" fillId="0" borderId="2" xfId="0" applyFont="1" applyFill="1" applyBorder="1" applyAlignment="1" applyProtection="1">
      <alignment horizontal="left" vertical="top" wrapText="1"/>
      <protection locked="0" hidden="1"/>
    </xf>
    <xf numFmtId="0" fontId="20" fillId="0" borderId="3" xfId="0" applyFont="1" applyFill="1" applyBorder="1" applyAlignment="1" applyProtection="1">
      <alignment horizontal="left" vertical="top" wrapText="1"/>
      <protection locked="0" hidden="1"/>
    </xf>
    <xf numFmtId="49" fontId="15" fillId="0" borderId="11" xfId="0" applyNumberFormat="1" applyFont="1" applyFill="1" applyBorder="1" applyAlignment="1" applyProtection="1">
      <alignment horizontal="center" vertical="center" wrapText="1"/>
      <protection hidden="1"/>
    </xf>
    <xf numFmtId="49" fontId="15" fillId="0" borderId="8" xfId="0" applyNumberFormat="1" applyFont="1" applyFill="1" applyBorder="1" applyAlignment="1" applyProtection="1">
      <alignment horizontal="center" vertical="center" wrapText="1"/>
      <protection hidden="1"/>
    </xf>
    <xf numFmtId="49" fontId="15" fillId="0" borderId="12" xfId="0" applyNumberFormat="1" applyFont="1" applyFill="1" applyBorder="1" applyAlignment="1" applyProtection="1">
      <alignment horizontal="center" vertical="center" wrapText="1"/>
      <protection hidden="1"/>
    </xf>
    <xf numFmtId="49" fontId="15" fillId="0" borderId="60" xfId="0" applyNumberFormat="1" applyFont="1" applyFill="1" applyBorder="1" applyAlignment="1" applyProtection="1">
      <alignment vertical="center" wrapText="1"/>
      <protection hidden="1"/>
    </xf>
    <xf numFmtId="49" fontId="15" fillId="0" borderId="61" xfId="0" applyNumberFormat="1" applyFont="1" applyFill="1" applyBorder="1" applyAlignment="1" applyProtection="1">
      <alignment vertical="center" wrapText="1"/>
      <protection hidden="1"/>
    </xf>
    <xf numFmtId="49" fontId="15" fillId="0" borderId="62" xfId="0" applyNumberFormat="1" applyFont="1" applyFill="1" applyBorder="1" applyAlignment="1" applyProtection="1">
      <alignment vertical="center" wrapText="1"/>
      <protection hidden="1"/>
    </xf>
    <xf numFmtId="38" fontId="11" fillId="0" borderId="11" xfId="4" applyFont="1" applyFill="1" applyBorder="1" applyAlignment="1" applyProtection="1">
      <alignment vertical="center" shrinkToFit="1"/>
      <protection hidden="1"/>
    </xf>
    <xf numFmtId="38" fontId="11" fillId="0" borderId="8" xfId="4" applyFont="1" applyFill="1" applyBorder="1" applyAlignment="1" applyProtection="1">
      <alignment vertical="center" shrinkToFit="1"/>
      <protection hidden="1"/>
    </xf>
    <xf numFmtId="0" fontId="11" fillId="0" borderId="63" xfId="0" applyFont="1" applyFill="1" applyBorder="1" applyAlignment="1" applyProtection="1">
      <alignment vertical="center"/>
      <protection hidden="1"/>
    </xf>
    <xf numFmtId="177" fontId="11" fillId="0" borderId="77" xfId="4" applyNumberFormat="1" applyFont="1" applyFill="1" applyBorder="1" applyAlignment="1" applyProtection="1">
      <alignment horizontal="right" vertical="center" shrinkToFit="1"/>
      <protection hidden="1"/>
    </xf>
    <xf numFmtId="177" fontId="11" fillId="0" borderId="75" xfId="4" applyNumberFormat="1" applyFont="1" applyFill="1" applyBorder="1" applyAlignment="1" applyProtection="1">
      <alignment horizontal="right" vertical="center" shrinkToFit="1"/>
      <protection hidden="1"/>
    </xf>
    <xf numFmtId="177" fontId="11" fillId="0" borderId="78" xfId="4" applyNumberFormat="1" applyFont="1" applyFill="1" applyBorder="1" applyAlignment="1" applyProtection="1">
      <alignment horizontal="right" vertical="center" shrinkToFit="1"/>
      <protection hidden="1"/>
    </xf>
    <xf numFmtId="0" fontId="24" fillId="0" borderId="2" xfId="0" applyFont="1" applyFill="1" applyBorder="1" applyAlignment="1" applyProtection="1">
      <alignment horizontal="center" vertical="center"/>
      <protection hidden="1"/>
    </xf>
    <xf numFmtId="0" fontId="24" fillId="0" borderId="3" xfId="0" applyFont="1" applyFill="1" applyBorder="1" applyAlignment="1" applyProtection="1">
      <alignment horizontal="center" vertical="center"/>
      <protection hidden="1"/>
    </xf>
    <xf numFmtId="0" fontId="11" fillId="0" borderId="1" xfId="0" applyFont="1" applyFill="1" applyBorder="1" applyAlignment="1" applyProtection="1">
      <alignment horizontal="center" vertical="center"/>
      <protection hidden="1"/>
    </xf>
    <xf numFmtId="0" fontId="11" fillId="0" borderId="2" xfId="0" applyFont="1" applyFill="1" applyBorder="1" applyAlignment="1" applyProtection="1">
      <alignment horizontal="center" vertical="center"/>
      <protection hidden="1"/>
    </xf>
    <xf numFmtId="0" fontId="11" fillId="0" borderId="3"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vertical="center"/>
      <protection hidden="1"/>
    </xf>
    <xf numFmtId="0" fontId="14" fillId="0" borderId="2" xfId="0" applyFont="1" applyFill="1" applyBorder="1" applyAlignment="1" applyProtection="1">
      <alignment horizontal="center" vertical="center"/>
      <protection hidden="1"/>
    </xf>
    <xf numFmtId="0" fontId="14" fillId="0" borderId="3" xfId="0" applyFont="1" applyFill="1" applyBorder="1" applyAlignment="1" applyProtection="1">
      <alignment horizontal="center" vertical="center"/>
      <protection hidden="1"/>
    </xf>
    <xf numFmtId="177" fontId="11" fillId="0" borderId="11" xfId="4" applyNumberFormat="1" applyFont="1" applyFill="1" applyBorder="1" applyAlignment="1" applyProtection="1">
      <alignment vertical="center" shrinkToFit="1"/>
      <protection hidden="1"/>
    </xf>
    <xf numFmtId="177" fontId="11" fillId="0" borderId="8" xfId="4" applyNumberFormat="1" applyFont="1" applyFill="1" applyBorder="1" applyAlignment="1" applyProtection="1">
      <alignment vertical="center" shrinkToFit="1"/>
      <protection hidden="1"/>
    </xf>
    <xf numFmtId="0" fontId="11" fillId="0" borderId="36" xfId="0" applyFont="1" applyFill="1" applyBorder="1" applyAlignment="1" applyProtection="1">
      <alignment horizontal="center" vertical="center"/>
      <protection hidden="1"/>
    </xf>
    <xf numFmtId="0" fontId="14" fillId="0" borderId="18" xfId="0" applyFont="1" applyFill="1" applyBorder="1" applyAlignment="1" applyProtection="1">
      <alignment horizontal="center" vertical="center" textRotation="255"/>
      <protection hidden="1"/>
    </xf>
    <xf numFmtId="0" fontId="14" fillId="0" borderId="19" xfId="0" applyFont="1" applyFill="1" applyBorder="1" applyAlignment="1" applyProtection="1">
      <alignment horizontal="center" vertical="center" textRotation="255"/>
      <protection hidden="1"/>
    </xf>
    <xf numFmtId="0" fontId="14" fillId="0" borderId="20" xfId="0" applyFont="1" applyFill="1" applyBorder="1" applyAlignment="1" applyProtection="1">
      <alignment horizontal="center" vertical="center" textRotation="255"/>
      <protection hidden="1"/>
    </xf>
    <xf numFmtId="0" fontId="14" fillId="0" borderId="4" xfId="0" applyFont="1" applyFill="1" applyBorder="1" applyAlignment="1" applyProtection="1">
      <alignment vertical="center"/>
      <protection hidden="1"/>
    </xf>
    <xf numFmtId="0" fontId="14" fillId="0" borderId="5" xfId="0" applyFont="1" applyFill="1" applyBorder="1" applyAlignment="1" applyProtection="1">
      <alignment vertical="center"/>
      <protection hidden="1"/>
    </xf>
    <xf numFmtId="0" fontId="14" fillId="0" borderId="6" xfId="0" applyFont="1" applyFill="1" applyBorder="1" applyAlignment="1" applyProtection="1">
      <alignment vertical="center"/>
      <protection hidden="1"/>
    </xf>
    <xf numFmtId="0" fontId="14" fillId="0" borderId="11" xfId="0" applyFont="1" applyFill="1" applyBorder="1" applyAlignment="1" applyProtection="1">
      <alignment vertical="center"/>
      <protection hidden="1"/>
    </xf>
    <xf numFmtId="0" fontId="14" fillId="0" borderId="8" xfId="0" applyFont="1" applyFill="1" applyBorder="1" applyAlignment="1" applyProtection="1">
      <alignment vertical="center"/>
      <protection hidden="1"/>
    </xf>
    <xf numFmtId="0" fontId="14" fillId="0" borderId="12" xfId="0" applyFont="1" applyFill="1" applyBorder="1" applyAlignment="1" applyProtection="1">
      <alignment vertical="center"/>
      <protection hidden="1"/>
    </xf>
    <xf numFmtId="49" fontId="14" fillId="4" borderId="5" xfId="0" applyNumberFormat="1" applyFont="1" applyFill="1" applyBorder="1" applyAlignment="1" applyProtection="1">
      <alignment horizontal="center" vertical="center" shrinkToFit="1"/>
      <protection hidden="1"/>
    </xf>
    <xf numFmtId="0" fontId="15" fillId="0" borderId="1"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49" fontId="14" fillId="4" borderId="11" xfId="0" applyNumberFormat="1" applyFont="1" applyFill="1" applyBorder="1" applyAlignment="1" applyProtection="1">
      <alignment horizontal="center" vertical="center" shrinkToFit="1"/>
      <protection hidden="1"/>
    </xf>
    <xf numFmtId="49" fontId="14" fillId="4" borderId="8" xfId="0" applyNumberFormat="1" applyFont="1" applyFill="1" applyBorder="1" applyAlignment="1" applyProtection="1">
      <alignment horizontal="center" vertical="center" shrinkToFit="1"/>
      <protection hidden="1"/>
    </xf>
    <xf numFmtId="49" fontId="14" fillId="4" borderId="12" xfId="0" applyNumberFormat="1" applyFont="1" applyFill="1" applyBorder="1" applyAlignment="1" applyProtection="1">
      <alignment horizontal="center" vertical="center" shrinkToFit="1"/>
      <protection hidden="1"/>
    </xf>
    <xf numFmtId="178" fontId="15" fillId="0" borderId="1" xfId="0" applyNumberFormat="1" applyFont="1" applyFill="1" applyBorder="1" applyAlignment="1" applyProtection="1">
      <alignment horizontal="center" vertical="center" shrinkToFit="1"/>
      <protection hidden="1"/>
    </xf>
    <xf numFmtId="178" fontId="15" fillId="0" borderId="2" xfId="0" applyNumberFormat="1" applyFont="1" applyFill="1" applyBorder="1" applyAlignment="1" applyProtection="1">
      <alignment horizontal="center" vertical="center" shrinkToFit="1"/>
      <protection hidden="1"/>
    </xf>
    <xf numFmtId="176" fontId="15" fillId="0" borderId="1" xfId="0" applyNumberFormat="1" applyFont="1" applyFill="1" applyBorder="1" applyAlignment="1" applyProtection="1">
      <alignment vertical="center" shrinkToFit="1"/>
      <protection hidden="1"/>
    </xf>
    <xf numFmtId="176" fontId="15" fillId="0" borderId="2" xfId="0" applyNumberFormat="1" applyFont="1" applyFill="1" applyBorder="1" applyAlignment="1" applyProtection="1">
      <alignment vertical="center" shrinkToFit="1"/>
      <protection hidden="1"/>
    </xf>
    <xf numFmtId="0" fontId="16" fillId="0" borderId="5" xfId="0" applyFont="1" applyFill="1" applyBorder="1" applyAlignment="1" applyProtection="1">
      <alignment horizontal="center" vertical="center"/>
      <protection hidden="1"/>
    </xf>
    <xf numFmtId="0" fontId="16" fillId="0" borderId="6" xfId="0" applyFont="1" applyFill="1" applyBorder="1" applyAlignment="1" applyProtection="1">
      <alignment horizontal="center" vertical="center"/>
      <protection hidden="1"/>
    </xf>
    <xf numFmtId="0" fontId="16" fillId="0" borderId="8" xfId="0" applyFont="1" applyFill="1" applyBorder="1" applyAlignment="1" applyProtection="1">
      <alignment horizontal="center" vertical="center"/>
      <protection hidden="1"/>
    </xf>
    <xf numFmtId="0" fontId="16" fillId="0" borderId="12" xfId="0" applyFont="1" applyFill="1" applyBorder="1" applyAlignment="1" applyProtection="1">
      <alignment horizontal="center" vertical="center"/>
      <protection hidden="1"/>
    </xf>
    <xf numFmtId="0" fontId="21" fillId="0" borderId="9"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4" xfId="0" applyFont="1" applyFill="1" applyBorder="1" applyAlignment="1" applyProtection="1">
      <alignment horizontal="left" vertical="center" wrapText="1"/>
      <protection hidden="1"/>
    </xf>
    <xf numFmtId="0" fontId="21" fillId="0" borderId="8" xfId="0" applyFont="1" applyFill="1" applyBorder="1" applyAlignment="1" applyProtection="1">
      <alignment horizontal="left" vertical="center"/>
      <protection hidden="1"/>
    </xf>
    <xf numFmtId="0" fontId="21" fillId="0" borderId="12" xfId="0" applyFont="1" applyFill="1" applyBorder="1" applyAlignment="1" applyProtection="1">
      <alignment horizontal="left" vertical="center"/>
      <protection hidden="1"/>
    </xf>
    <xf numFmtId="0" fontId="14" fillId="0" borderId="18" xfId="5" applyFont="1" applyBorder="1">
      <alignment vertical="center"/>
    </xf>
    <xf numFmtId="0" fontId="14" fillId="0" borderId="19" xfId="5" applyFont="1" applyBorder="1">
      <alignment vertical="center"/>
    </xf>
    <xf numFmtId="0" fontId="14" fillId="0" borderId="20" xfId="5" applyFont="1" applyBorder="1">
      <alignment vertical="center"/>
    </xf>
    <xf numFmtId="0" fontId="14" fillId="0" borderId="4" xfId="0" applyFont="1" applyBorder="1" applyAlignment="1">
      <alignment horizontal="right" vertical="center"/>
    </xf>
    <xf numFmtId="0" fontId="14" fillId="0" borderId="5" xfId="0" applyFont="1" applyBorder="1" applyAlignment="1">
      <alignment horizontal="right" vertical="center"/>
    </xf>
    <xf numFmtId="0" fontId="14" fillId="0" borderId="6" xfId="0" applyFont="1" applyBorder="1" applyAlignment="1">
      <alignment horizontal="right" vertical="center"/>
    </xf>
    <xf numFmtId="0" fontId="14" fillId="0" borderId="9" xfId="0" applyFont="1" applyBorder="1" applyAlignment="1">
      <alignment horizontal="right" vertical="center"/>
    </xf>
    <xf numFmtId="0" fontId="14" fillId="0" borderId="0" xfId="0" applyFont="1" applyBorder="1" applyAlignment="1">
      <alignment horizontal="right" vertical="center"/>
    </xf>
    <xf numFmtId="0" fontId="14" fillId="0" borderId="10" xfId="0" applyFont="1" applyBorder="1" applyAlignment="1">
      <alignment horizontal="right" vertical="center"/>
    </xf>
    <xf numFmtId="0" fontId="14" fillId="0" borderId="3" xfId="0" applyFont="1" applyBorder="1" applyAlignment="1">
      <alignment vertical="center" wrapText="1"/>
    </xf>
    <xf numFmtId="0" fontId="14" fillId="0" borderId="1" xfId="0" applyFont="1" applyBorder="1" applyAlignment="1">
      <alignment vertical="center" wrapText="1"/>
    </xf>
    <xf numFmtId="0" fontId="14" fillId="0" borderId="18" xfId="0" applyFont="1" applyBorder="1" applyAlignment="1">
      <alignment vertical="top" wrapText="1"/>
    </xf>
    <xf numFmtId="0" fontId="14" fillId="0" borderId="20" xfId="0" applyFont="1" applyBorder="1" applyAlignment="1">
      <alignment vertical="top" wrapText="1"/>
    </xf>
    <xf numFmtId="0" fontId="14" fillId="0" borderId="11" xfId="0" applyFont="1" applyBorder="1">
      <alignment vertical="center"/>
    </xf>
    <xf numFmtId="0" fontId="14" fillId="0" borderId="8" xfId="0" applyFont="1" applyBorder="1">
      <alignment vertical="center"/>
    </xf>
    <xf numFmtId="0" fontId="14" fillId="0" borderId="12" xfId="0" applyFont="1" applyBorder="1">
      <alignment vertical="center"/>
    </xf>
    <xf numFmtId="0" fontId="14" fillId="0" borderId="2" xfId="0" applyFont="1" applyBorder="1">
      <alignment vertical="center"/>
    </xf>
    <xf numFmtId="0" fontId="14" fillId="0" borderId="3" xfId="0" applyFont="1" applyBorder="1">
      <alignment vertical="center"/>
    </xf>
  </cellXfs>
  <cellStyles count="7">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236220</xdr:colOff>
      <xdr:row>0</xdr:row>
      <xdr:rowOff>53340</xdr:rowOff>
    </xdr:from>
    <xdr:to>
      <xdr:col>9</xdr:col>
      <xdr:colOff>251460</xdr:colOff>
      <xdr:row>20</xdr:row>
      <xdr:rowOff>99060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36220" y="53340"/>
          <a:ext cx="5501640" cy="3398520"/>
        </a:xfrm>
        <a:prstGeom prst="rect">
          <a:avLst/>
        </a:prstGeom>
        <a:solidFill>
          <a:srgbClr val="FBD3F7"/>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（様式１－３）　施設・事業所別個票については、この右側のシートを使用してください。</a:t>
          </a:r>
          <a:endParaRPr kumimoji="1" lang="en-US" altLang="ja-JP" sz="1600"/>
        </a:p>
        <a:p>
          <a:endParaRPr kumimoji="1" lang="en-US" altLang="ja-JP" sz="1600"/>
        </a:p>
        <a:p>
          <a:r>
            <a:rPr kumimoji="1" lang="ja-JP" altLang="en-US" sz="1600"/>
            <a:t>・個票</a:t>
          </a:r>
          <a:r>
            <a:rPr kumimoji="1" lang="en-US" altLang="ja-JP" sz="1600"/>
            <a:t>1</a:t>
          </a:r>
        </a:p>
        <a:p>
          <a:r>
            <a:rPr kumimoji="1" lang="ja-JP" altLang="en-US" sz="1600"/>
            <a:t>・個票</a:t>
          </a:r>
          <a:r>
            <a:rPr kumimoji="1" lang="en-US" altLang="ja-JP" sz="1600"/>
            <a:t>2</a:t>
          </a:r>
        </a:p>
        <a:p>
          <a:r>
            <a:rPr kumimoji="1" lang="ja-JP" altLang="en-US" sz="1600"/>
            <a:t>・個票</a:t>
          </a:r>
          <a:r>
            <a:rPr kumimoji="1" lang="en-US" altLang="ja-JP" sz="1600"/>
            <a:t>3</a:t>
          </a:r>
        </a:p>
        <a:p>
          <a:endParaRPr kumimoji="1" lang="en-US" altLang="ja-JP" sz="1600"/>
        </a:p>
        <a:p>
          <a:r>
            <a:rPr kumimoji="1" lang="en-US" altLang="ja-JP" sz="1600"/>
            <a:t>※</a:t>
          </a:r>
          <a:r>
            <a:rPr kumimoji="1" lang="ja-JP" altLang="en-US" sz="1600"/>
            <a:t>１つの事業所・施設ごとに１枚のシートを作成します。</a:t>
          </a:r>
          <a:endParaRPr kumimoji="1" lang="en-US" altLang="ja-JP" sz="1600"/>
        </a:p>
        <a:p>
          <a:endParaRPr kumimoji="1" lang="en-US" altLang="ja-JP" sz="1600"/>
        </a:p>
        <a:p>
          <a:r>
            <a:rPr kumimoji="1" lang="en-US" altLang="ja-JP" sz="1600"/>
            <a:t>※</a:t>
          </a:r>
          <a:r>
            <a:rPr kumimoji="1" lang="ja-JP" altLang="en-US" sz="1600"/>
            <a:t>複数（個票４～）を作成する場合はコピーして複製し、</a:t>
          </a:r>
          <a:r>
            <a:rPr kumimoji="1" lang="ja-JP" altLang="en-US" sz="1600" u="sng"/>
            <a:t>通し番号を付けてください。</a:t>
          </a:r>
          <a:endParaRPr kumimoji="1" lang="en-US" altLang="ja-JP" sz="1600" u="sng"/>
        </a:p>
        <a:p>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182880</xdr:colOff>
          <xdr:row>21</xdr:row>
          <xdr:rowOff>22860</xdr:rowOff>
        </xdr:from>
        <xdr:to>
          <xdr:col>2</xdr:col>
          <xdr:colOff>60960</xdr:colOff>
          <xdr:row>21</xdr:row>
          <xdr:rowOff>266700</xdr:rowOff>
        </xdr:to>
        <xdr:sp macro="" textlink="">
          <xdr:nvSpPr>
            <xdr:cNvPr id="24640" name="Check Box 64" hidden="1">
              <a:extLst>
                <a:ext uri="{63B3BB69-23CF-44E3-9099-C40C66FF867C}">
                  <a14:compatExt spid="_x0000_s24640"/>
                </a:ext>
                <a:ext uri="{FF2B5EF4-FFF2-40B4-BE49-F238E27FC236}">
                  <a16:creationId xmlns:a16="http://schemas.microsoft.com/office/drawing/2014/main" id="{00000000-0008-0000-0400-00004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22</xdr:row>
          <xdr:rowOff>236220</xdr:rowOff>
        </xdr:from>
        <xdr:to>
          <xdr:col>2</xdr:col>
          <xdr:colOff>60960</xdr:colOff>
          <xdr:row>23</xdr:row>
          <xdr:rowOff>228600</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4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0</xdr:rowOff>
        </xdr:from>
        <xdr:to>
          <xdr:col>2</xdr:col>
          <xdr:colOff>60960</xdr:colOff>
          <xdr:row>29</xdr:row>
          <xdr:rowOff>0</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4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23</xdr:row>
          <xdr:rowOff>236220</xdr:rowOff>
        </xdr:from>
        <xdr:to>
          <xdr:col>2</xdr:col>
          <xdr:colOff>60960</xdr:colOff>
          <xdr:row>25</xdr:row>
          <xdr:rowOff>0</xdr:rowOff>
        </xdr:to>
        <xdr:sp macro="" textlink="">
          <xdr:nvSpPr>
            <xdr:cNvPr id="24646" name="Check Box 70" hidden="1">
              <a:extLst>
                <a:ext uri="{63B3BB69-23CF-44E3-9099-C40C66FF867C}">
                  <a14:compatExt spid="_x0000_s24646"/>
                </a:ext>
                <a:ext uri="{FF2B5EF4-FFF2-40B4-BE49-F238E27FC236}">
                  <a16:creationId xmlns:a16="http://schemas.microsoft.com/office/drawing/2014/main" id="{00000000-0008-0000-0400-00004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32</xdr:row>
          <xdr:rowOff>251460</xdr:rowOff>
        </xdr:from>
        <xdr:to>
          <xdr:col>2</xdr:col>
          <xdr:colOff>45720</xdr:colOff>
          <xdr:row>34</xdr:row>
          <xdr:rowOff>7620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4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21</xdr:row>
          <xdr:rowOff>297180</xdr:rowOff>
        </xdr:from>
        <xdr:to>
          <xdr:col>15</xdr:col>
          <xdr:colOff>45720</xdr:colOff>
          <xdr:row>23</xdr:row>
          <xdr:rowOff>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4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21</xdr:row>
          <xdr:rowOff>289560</xdr:rowOff>
        </xdr:from>
        <xdr:to>
          <xdr:col>26</xdr:col>
          <xdr:colOff>45720</xdr:colOff>
          <xdr:row>23</xdr:row>
          <xdr:rowOff>0</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4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175260</xdr:colOff>
          <xdr:row>21</xdr:row>
          <xdr:rowOff>297180</xdr:rowOff>
        </xdr:from>
        <xdr:to>
          <xdr:col>34</xdr:col>
          <xdr:colOff>45720</xdr:colOff>
          <xdr:row>23</xdr:row>
          <xdr:rowOff>0</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4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26</xdr:row>
          <xdr:rowOff>30480</xdr:rowOff>
        </xdr:from>
        <xdr:to>
          <xdr:col>2</xdr:col>
          <xdr:colOff>60960</xdr:colOff>
          <xdr:row>26</xdr:row>
          <xdr:rowOff>274320</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4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60960</xdr:colOff>
          <xdr:row>28</xdr:row>
          <xdr:rowOff>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4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29</xdr:row>
          <xdr:rowOff>0</xdr:rowOff>
        </xdr:from>
        <xdr:to>
          <xdr:col>2</xdr:col>
          <xdr:colOff>60960</xdr:colOff>
          <xdr:row>30</xdr:row>
          <xdr:rowOff>0</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4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30</xdr:row>
          <xdr:rowOff>7620</xdr:rowOff>
        </xdr:from>
        <xdr:to>
          <xdr:col>2</xdr:col>
          <xdr:colOff>68580</xdr:colOff>
          <xdr:row>31</xdr:row>
          <xdr:rowOff>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4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31</xdr:row>
          <xdr:rowOff>7620</xdr:rowOff>
        </xdr:from>
        <xdr:to>
          <xdr:col>2</xdr:col>
          <xdr:colOff>60960</xdr:colOff>
          <xdr:row>32</xdr:row>
          <xdr:rowOff>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4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68580</xdr:colOff>
          <xdr:row>37</xdr:row>
          <xdr:rowOff>7620</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4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40</xdr:row>
          <xdr:rowOff>7620</xdr:rowOff>
        </xdr:from>
        <xdr:to>
          <xdr:col>2</xdr:col>
          <xdr:colOff>38100</xdr:colOff>
          <xdr:row>41</xdr:row>
          <xdr:rowOff>0</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4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40</xdr:row>
          <xdr:rowOff>251460</xdr:rowOff>
        </xdr:from>
        <xdr:to>
          <xdr:col>2</xdr:col>
          <xdr:colOff>38100</xdr:colOff>
          <xdr:row>41</xdr:row>
          <xdr:rowOff>228600</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4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39</xdr:row>
          <xdr:rowOff>0</xdr:rowOff>
        </xdr:from>
        <xdr:to>
          <xdr:col>2</xdr:col>
          <xdr:colOff>30480</xdr:colOff>
          <xdr:row>40</xdr:row>
          <xdr:rowOff>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4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38</xdr:row>
          <xdr:rowOff>7620</xdr:rowOff>
        </xdr:from>
        <xdr:to>
          <xdr:col>2</xdr:col>
          <xdr:colOff>30480</xdr:colOff>
          <xdr:row>39</xdr:row>
          <xdr:rowOff>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4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30480</xdr:rowOff>
        </xdr:from>
        <xdr:to>
          <xdr:col>2</xdr:col>
          <xdr:colOff>0</xdr:colOff>
          <xdr:row>37</xdr:row>
          <xdr:rowOff>228600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4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53</xdr:row>
          <xdr:rowOff>30480</xdr:rowOff>
        </xdr:from>
        <xdr:to>
          <xdr:col>2</xdr:col>
          <xdr:colOff>45720</xdr:colOff>
          <xdr:row>53</xdr:row>
          <xdr:rowOff>274320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4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22</xdr:row>
          <xdr:rowOff>7620</xdr:rowOff>
        </xdr:from>
        <xdr:to>
          <xdr:col>2</xdr:col>
          <xdr:colOff>45720</xdr:colOff>
          <xdr:row>23</xdr:row>
          <xdr:rowOff>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4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60960</xdr:colOff>
          <xdr:row>18</xdr:row>
          <xdr:rowOff>0</xdr:rowOff>
        </xdr:to>
        <xdr:sp macro="" textlink="">
          <xdr:nvSpPr>
            <xdr:cNvPr id="24730" name="Check Box 154" hidden="1">
              <a:extLst>
                <a:ext uri="{63B3BB69-23CF-44E3-9099-C40C66FF867C}">
                  <a14:compatExt spid="_x0000_s24730"/>
                </a:ext>
                <a:ext uri="{FF2B5EF4-FFF2-40B4-BE49-F238E27FC236}">
                  <a16:creationId xmlns:a16="http://schemas.microsoft.com/office/drawing/2014/main" id="{00000000-0008-0000-0400-00009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60960</xdr:colOff>
          <xdr:row>17</xdr:row>
          <xdr:rowOff>0</xdr:rowOff>
        </xdr:to>
        <xdr:sp macro="" textlink="">
          <xdr:nvSpPr>
            <xdr:cNvPr id="24732" name="Check Box 156" hidden="1">
              <a:extLst>
                <a:ext uri="{63B3BB69-23CF-44E3-9099-C40C66FF867C}">
                  <a14:compatExt spid="_x0000_s24732"/>
                </a:ext>
                <a:ext uri="{FF2B5EF4-FFF2-40B4-BE49-F238E27FC236}">
                  <a16:creationId xmlns:a16="http://schemas.microsoft.com/office/drawing/2014/main" id="{00000000-0008-0000-0400-00009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60960</xdr:colOff>
          <xdr:row>16</xdr:row>
          <xdr:rowOff>0</xdr:rowOff>
        </xdr:to>
        <xdr:sp macro="" textlink="">
          <xdr:nvSpPr>
            <xdr:cNvPr id="24736" name="Check Box 160" hidden="1">
              <a:extLst>
                <a:ext uri="{63B3BB69-23CF-44E3-9099-C40C66FF867C}">
                  <a14:compatExt spid="_x0000_s24736"/>
                </a:ext>
                <a:ext uri="{FF2B5EF4-FFF2-40B4-BE49-F238E27FC236}">
                  <a16:creationId xmlns:a16="http://schemas.microsoft.com/office/drawing/2014/main" id="{00000000-0008-0000-0400-0000A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60960</xdr:colOff>
          <xdr:row>19</xdr:row>
          <xdr:rowOff>0</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4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60960</xdr:colOff>
          <xdr:row>18</xdr:row>
          <xdr:rowOff>0</xdr:rowOff>
        </xdr:to>
        <xdr:sp macro="" textlink="">
          <xdr:nvSpPr>
            <xdr:cNvPr id="24738" name="Check Box 162" hidden="1">
              <a:extLst>
                <a:ext uri="{63B3BB69-23CF-44E3-9099-C40C66FF867C}">
                  <a14:compatExt spid="_x0000_s24738"/>
                </a:ext>
                <a:ext uri="{FF2B5EF4-FFF2-40B4-BE49-F238E27FC236}">
                  <a16:creationId xmlns:a16="http://schemas.microsoft.com/office/drawing/2014/main" id="{00000000-0008-0000-0400-0000A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60960</xdr:colOff>
          <xdr:row>51</xdr:row>
          <xdr:rowOff>0</xdr:rowOff>
        </xdr:to>
        <xdr:sp macro="" textlink="">
          <xdr:nvSpPr>
            <xdr:cNvPr id="24741" name="Check Box 165" hidden="1">
              <a:extLst>
                <a:ext uri="{63B3BB69-23CF-44E3-9099-C40C66FF867C}">
                  <a14:compatExt spid="_x0000_s24741"/>
                </a:ext>
                <a:ext uri="{FF2B5EF4-FFF2-40B4-BE49-F238E27FC236}">
                  <a16:creationId xmlns:a16="http://schemas.microsoft.com/office/drawing/2014/main" id="{00000000-0008-0000-0400-0000A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60960</xdr:colOff>
          <xdr:row>50</xdr:row>
          <xdr:rowOff>0</xdr:rowOff>
        </xdr:to>
        <xdr:sp macro="" textlink="">
          <xdr:nvSpPr>
            <xdr:cNvPr id="24742" name="Check Box 166" hidden="1">
              <a:extLst>
                <a:ext uri="{63B3BB69-23CF-44E3-9099-C40C66FF867C}">
                  <a14:compatExt spid="_x0000_s24742"/>
                </a:ext>
                <a:ext uri="{FF2B5EF4-FFF2-40B4-BE49-F238E27FC236}">
                  <a16:creationId xmlns:a16="http://schemas.microsoft.com/office/drawing/2014/main" id="{00000000-0008-0000-0400-0000A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60960</xdr:colOff>
          <xdr:row>11</xdr:row>
          <xdr:rowOff>45720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4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60960</xdr:colOff>
          <xdr:row>12</xdr:row>
          <xdr:rowOff>45720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4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22</xdr:row>
          <xdr:rowOff>236220</xdr:rowOff>
        </xdr:from>
        <xdr:to>
          <xdr:col>2</xdr:col>
          <xdr:colOff>60960</xdr:colOff>
          <xdr:row>23</xdr:row>
          <xdr:rowOff>228600</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5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28</xdr:row>
          <xdr:rowOff>0</xdr:rowOff>
        </xdr:from>
        <xdr:to>
          <xdr:col>2</xdr:col>
          <xdr:colOff>60960</xdr:colOff>
          <xdr:row>29</xdr:row>
          <xdr:rowOff>0</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5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23</xdr:row>
          <xdr:rowOff>236220</xdr:rowOff>
        </xdr:from>
        <xdr:to>
          <xdr:col>2</xdr:col>
          <xdr:colOff>60960</xdr:colOff>
          <xdr:row>25</xdr:row>
          <xdr:rowOff>0</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5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33</xdr:row>
          <xdr:rowOff>0</xdr:rowOff>
        </xdr:from>
        <xdr:to>
          <xdr:col>2</xdr:col>
          <xdr:colOff>45720</xdr:colOff>
          <xdr:row>34</xdr:row>
          <xdr:rowOff>7620</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5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21</xdr:row>
          <xdr:rowOff>297180</xdr:rowOff>
        </xdr:from>
        <xdr:to>
          <xdr:col>15</xdr:col>
          <xdr:colOff>45720</xdr:colOff>
          <xdr:row>23</xdr:row>
          <xdr:rowOff>0</xdr:rowOff>
        </xdr:to>
        <xdr:sp macro="" textlink="">
          <xdr:nvSpPr>
            <xdr:cNvPr id="44038" name="Check Box 6" hidden="1">
              <a:extLst>
                <a:ext uri="{63B3BB69-23CF-44E3-9099-C40C66FF867C}">
                  <a14:compatExt spid="_x0000_s44038"/>
                </a:ext>
                <a:ext uri="{FF2B5EF4-FFF2-40B4-BE49-F238E27FC236}">
                  <a16:creationId xmlns:a16="http://schemas.microsoft.com/office/drawing/2014/main" id="{00000000-0008-0000-0500-00000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21</xdr:row>
          <xdr:rowOff>289560</xdr:rowOff>
        </xdr:from>
        <xdr:to>
          <xdr:col>26</xdr:col>
          <xdr:colOff>45720</xdr:colOff>
          <xdr:row>23</xdr:row>
          <xdr:rowOff>0</xdr:rowOff>
        </xdr:to>
        <xdr:sp macro="" textlink="">
          <xdr:nvSpPr>
            <xdr:cNvPr id="44039" name="Check Box 7" hidden="1">
              <a:extLst>
                <a:ext uri="{63B3BB69-23CF-44E3-9099-C40C66FF867C}">
                  <a14:compatExt spid="_x0000_s44039"/>
                </a:ext>
                <a:ext uri="{FF2B5EF4-FFF2-40B4-BE49-F238E27FC236}">
                  <a16:creationId xmlns:a16="http://schemas.microsoft.com/office/drawing/2014/main" id="{00000000-0008-0000-0500-00000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175260</xdr:colOff>
          <xdr:row>21</xdr:row>
          <xdr:rowOff>297180</xdr:rowOff>
        </xdr:from>
        <xdr:to>
          <xdr:col>34</xdr:col>
          <xdr:colOff>45720</xdr:colOff>
          <xdr:row>23</xdr:row>
          <xdr:rowOff>0</xdr:rowOff>
        </xdr:to>
        <xdr:sp macro="" textlink="">
          <xdr:nvSpPr>
            <xdr:cNvPr id="44040" name="Check Box 8" hidden="1">
              <a:extLst>
                <a:ext uri="{63B3BB69-23CF-44E3-9099-C40C66FF867C}">
                  <a14:compatExt spid="_x0000_s44040"/>
                </a:ext>
                <a:ext uri="{FF2B5EF4-FFF2-40B4-BE49-F238E27FC236}">
                  <a16:creationId xmlns:a16="http://schemas.microsoft.com/office/drawing/2014/main" id="{00000000-0008-0000-0500-00000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26</xdr:row>
          <xdr:rowOff>30480</xdr:rowOff>
        </xdr:from>
        <xdr:to>
          <xdr:col>2</xdr:col>
          <xdr:colOff>60960</xdr:colOff>
          <xdr:row>26</xdr:row>
          <xdr:rowOff>274320</xdr:rowOff>
        </xdr:to>
        <xdr:sp macro="" textlink="">
          <xdr:nvSpPr>
            <xdr:cNvPr id="44041" name="Check Box 9" hidden="1">
              <a:extLst>
                <a:ext uri="{63B3BB69-23CF-44E3-9099-C40C66FF867C}">
                  <a14:compatExt spid="_x0000_s44041"/>
                </a:ext>
                <a:ext uri="{FF2B5EF4-FFF2-40B4-BE49-F238E27FC236}">
                  <a16:creationId xmlns:a16="http://schemas.microsoft.com/office/drawing/2014/main" id="{00000000-0008-0000-0500-00000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27</xdr:row>
          <xdr:rowOff>0</xdr:rowOff>
        </xdr:from>
        <xdr:to>
          <xdr:col>2</xdr:col>
          <xdr:colOff>60960</xdr:colOff>
          <xdr:row>28</xdr:row>
          <xdr:rowOff>0</xdr:rowOff>
        </xdr:to>
        <xdr:sp macro="" textlink="">
          <xdr:nvSpPr>
            <xdr:cNvPr id="44042" name="Check Box 10" hidden="1">
              <a:extLst>
                <a:ext uri="{63B3BB69-23CF-44E3-9099-C40C66FF867C}">
                  <a14:compatExt spid="_x0000_s44042"/>
                </a:ext>
                <a:ext uri="{FF2B5EF4-FFF2-40B4-BE49-F238E27FC236}">
                  <a16:creationId xmlns:a16="http://schemas.microsoft.com/office/drawing/2014/main" id="{00000000-0008-0000-0500-00000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29</xdr:row>
          <xdr:rowOff>0</xdr:rowOff>
        </xdr:from>
        <xdr:to>
          <xdr:col>2</xdr:col>
          <xdr:colOff>60960</xdr:colOff>
          <xdr:row>30</xdr:row>
          <xdr:rowOff>0</xdr:rowOff>
        </xdr:to>
        <xdr:sp macro="" textlink="">
          <xdr:nvSpPr>
            <xdr:cNvPr id="44043" name="Check Box 11" hidden="1">
              <a:extLst>
                <a:ext uri="{63B3BB69-23CF-44E3-9099-C40C66FF867C}">
                  <a14:compatExt spid="_x0000_s44043"/>
                </a:ext>
                <a:ext uri="{FF2B5EF4-FFF2-40B4-BE49-F238E27FC236}">
                  <a16:creationId xmlns:a16="http://schemas.microsoft.com/office/drawing/2014/main" id="{00000000-0008-0000-0500-00000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30</xdr:row>
          <xdr:rowOff>7620</xdr:rowOff>
        </xdr:from>
        <xdr:to>
          <xdr:col>2</xdr:col>
          <xdr:colOff>68580</xdr:colOff>
          <xdr:row>31</xdr:row>
          <xdr:rowOff>0</xdr:rowOff>
        </xdr:to>
        <xdr:sp macro="" textlink="">
          <xdr:nvSpPr>
            <xdr:cNvPr id="44044" name="Check Box 12" hidden="1">
              <a:extLst>
                <a:ext uri="{63B3BB69-23CF-44E3-9099-C40C66FF867C}">
                  <a14:compatExt spid="_x0000_s44044"/>
                </a:ext>
                <a:ext uri="{FF2B5EF4-FFF2-40B4-BE49-F238E27FC236}">
                  <a16:creationId xmlns:a16="http://schemas.microsoft.com/office/drawing/2014/main" id="{00000000-0008-0000-0500-00000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31</xdr:row>
          <xdr:rowOff>7620</xdr:rowOff>
        </xdr:from>
        <xdr:to>
          <xdr:col>2</xdr:col>
          <xdr:colOff>60960</xdr:colOff>
          <xdr:row>32</xdr:row>
          <xdr:rowOff>0</xdr:rowOff>
        </xdr:to>
        <xdr:sp macro="" textlink="">
          <xdr:nvSpPr>
            <xdr:cNvPr id="44045" name="Check Box 13" hidden="1">
              <a:extLst>
                <a:ext uri="{63B3BB69-23CF-44E3-9099-C40C66FF867C}">
                  <a14:compatExt spid="_x0000_s44045"/>
                </a:ext>
                <a:ext uri="{FF2B5EF4-FFF2-40B4-BE49-F238E27FC236}">
                  <a16:creationId xmlns:a16="http://schemas.microsoft.com/office/drawing/2014/main" id="{00000000-0008-0000-0500-00000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68580</xdr:colOff>
          <xdr:row>37</xdr:row>
          <xdr:rowOff>7620</xdr:rowOff>
        </xdr:to>
        <xdr:sp macro="" textlink="">
          <xdr:nvSpPr>
            <xdr:cNvPr id="44046" name="Check Box 14" hidden="1">
              <a:extLst>
                <a:ext uri="{63B3BB69-23CF-44E3-9099-C40C66FF867C}">
                  <a14:compatExt spid="_x0000_s44046"/>
                </a:ext>
                <a:ext uri="{FF2B5EF4-FFF2-40B4-BE49-F238E27FC236}">
                  <a16:creationId xmlns:a16="http://schemas.microsoft.com/office/drawing/2014/main" id="{00000000-0008-0000-0500-00000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39</xdr:row>
          <xdr:rowOff>220980</xdr:rowOff>
        </xdr:from>
        <xdr:to>
          <xdr:col>2</xdr:col>
          <xdr:colOff>7620</xdr:colOff>
          <xdr:row>40</xdr:row>
          <xdr:rowOff>213360</xdr:rowOff>
        </xdr:to>
        <xdr:sp macro="" textlink="">
          <xdr:nvSpPr>
            <xdr:cNvPr id="44047" name="Check Box 15" hidden="1">
              <a:extLst>
                <a:ext uri="{63B3BB69-23CF-44E3-9099-C40C66FF867C}">
                  <a14:compatExt spid="_x0000_s44047"/>
                </a:ext>
                <a:ext uri="{FF2B5EF4-FFF2-40B4-BE49-F238E27FC236}">
                  <a16:creationId xmlns:a16="http://schemas.microsoft.com/office/drawing/2014/main" id="{00000000-0008-0000-0500-00000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41</xdr:row>
          <xdr:rowOff>0</xdr:rowOff>
        </xdr:from>
        <xdr:to>
          <xdr:col>2</xdr:col>
          <xdr:colOff>38100</xdr:colOff>
          <xdr:row>41</xdr:row>
          <xdr:rowOff>228600</xdr:rowOff>
        </xdr:to>
        <xdr:sp macro="" textlink="">
          <xdr:nvSpPr>
            <xdr:cNvPr id="44048" name="Check Box 16" hidden="1">
              <a:extLst>
                <a:ext uri="{63B3BB69-23CF-44E3-9099-C40C66FF867C}">
                  <a14:compatExt spid="_x0000_s44048"/>
                </a:ext>
                <a:ext uri="{FF2B5EF4-FFF2-40B4-BE49-F238E27FC236}">
                  <a16:creationId xmlns:a16="http://schemas.microsoft.com/office/drawing/2014/main" id="{00000000-0008-0000-0500-000010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39</xdr:row>
          <xdr:rowOff>0</xdr:rowOff>
        </xdr:from>
        <xdr:to>
          <xdr:col>2</xdr:col>
          <xdr:colOff>30480</xdr:colOff>
          <xdr:row>40</xdr:row>
          <xdr:rowOff>0</xdr:rowOff>
        </xdr:to>
        <xdr:sp macro="" textlink="">
          <xdr:nvSpPr>
            <xdr:cNvPr id="44049" name="Check Box 17" hidden="1">
              <a:extLst>
                <a:ext uri="{63B3BB69-23CF-44E3-9099-C40C66FF867C}">
                  <a14:compatExt spid="_x0000_s44049"/>
                </a:ext>
                <a:ext uri="{FF2B5EF4-FFF2-40B4-BE49-F238E27FC236}">
                  <a16:creationId xmlns:a16="http://schemas.microsoft.com/office/drawing/2014/main" id="{00000000-0008-0000-0500-00001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38</xdr:row>
          <xdr:rowOff>7620</xdr:rowOff>
        </xdr:from>
        <xdr:to>
          <xdr:col>2</xdr:col>
          <xdr:colOff>30480</xdr:colOff>
          <xdr:row>39</xdr:row>
          <xdr:rowOff>0</xdr:rowOff>
        </xdr:to>
        <xdr:sp macro="" textlink="">
          <xdr:nvSpPr>
            <xdr:cNvPr id="44050" name="Check Box 18" hidden="1">
              <a:extLst>
                <a:ext uri="{63B3BB69-23CF-44E3-9099-C40C66FF867C}">
                  <a14:compatExt spid="_x0000_s44050"/>
                </a:ext>
                <a:ext uri="{FF2B5EF4-FFF2-40B4-BE49-F238E27FC236}">
                  <a16:creationId xmlns:a16="http://schemas.microsoft.com/office/drawing/2014/main" id="{00000000-0008-0000-0500-00001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30480</xdr:rowOff>
        </xdr:from>
        <xdr:to>
          <xdr:col>2</xdr:col>
          <xdr:colOff>0</xdr:colOff>
          <xdr:row>37</xdr:row>
          <xdr:rowOff>228600</xdr:rowOff>
        </xdr:to>
        <xdr:sp macro="" textlink="">
          <xdr:nvSpPr>
            <xdr:cNvPr id="44051" name="Check Box 19" hidden="1">
              <a:extLst>
                <a:ext uri="{63B3BB69-23CF-44E3-9099-C40C66FF867C}">
                  <a14:compatExt spid="_x0000_s44051"/>
                </a:ext>
                <a:ext uri="{FF2B5EF4-FFF2-40B4-BE49-F238E27FC236}">
                  <a16:creationId xmlns:a16="http://schemas.microsoft.com/office/drawing/2014/main" id="{00000000-0008-0000-0500-00001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53</xdr:row>
          <xdr:rowOff>30480</xdr:rowOff>
        </xdr:from>
        <xdr:to>
          <xdr:col>2</xdr:col>
          <xdr:colOff>45720</xdr:colOff>
          <xdr:row>53</xdr:row>
          <xdr:rowOff>274320</xdr:rowOff>
        </xdr:to>
        <xdr:sp macro="" textlink="">
          <xdr:nvSpPr>
            <xdr:cNvPr id="44052" name="Check Box 20" hidden="1">
              <a:extLst>
                <a:ext uri="{63B3BB69-23CF-44E3-9099-C40C66FF867C}">
                  <a14:compatExt spid="_x0000_s44052"/>
                </a:ext>
                <a:ext uri="{FF2B5EF4-FFF2-40B4-BE49-F238E27FC236}">
                  <a16:creationId xmlns:a16="http://schemas.microsoft.com/office/drawing/2014/main" id="{00000000-0008-0000-0500-00001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7620</xdr:rowOff>
        </xdr:from>
        <xdr:to>
          <xdr:col>2</xdr:col>
          <xdr:colOff>45720</xdr:colOff>
          <xdr:row>23</xdr:row>
          <xdr:rowOff>0</xdr:rowOff>
        </xdr:to>
        <xdr:sp macro="" textlink="">
          <xdr:nvSpPr>
            <xdr:cNvPr id="44053" name="Check Box 21" hidden="1">
              <a:extLst>
                <a:ext uri="{63B3BB69-23CF-44E3-9099-C40C66FF867C}">
                  <a14:compatExt spid="_x0000_s44053"/>
                </a:ext>
                <a:ext uri="{FF2B5EF4-FFF2-40B4-BE49-F238E27FC236}">
                  <a16:creationId xmlns:a16="http://schemas.microsoft.com/office/drawing/2014/main" id="{00000000-0008-0000-0500-00001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60960</xdr:colOff>
          <xdr:row>18</xdr:row>
          <xdr:rowOff>0</xdr:rowOff>
        </xdr:to>
        <xdr:sp macro="" textlink="">
          <xdr:nvSpPr>
            <xdr:cNvPr id="44054" name="Check Box 22" hidden="1">
              <a:extLst>
                <a:ext uri="{63B3BB69-23CF-44E3-9099-C40C66FF867C}">
                  <a14:compatExt spid="_x0000_s44054"/>
                </a:ext>
                <a:ext uri="{FF2B5EF4-FFF2-40B4-BE49-F238E27FC236}">
                  <a16:creationId xmlns:a16="http://schemas.microsoft.com/office/drawing/2014/main" id="{00000000-0008-0000-0500-000016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60960</xdr:colOff>
          <xdr:row>17</xdr:row>
          <xdr:rowOff>0</xdr:rowOff>
        </xdr:to>
        <xdr:sp macro="" textlink="">
          <xdr:nvSpPr>
            <xdr:cNvPr id="44055" name="Check Box 23" hidden="1">
              <a:extLst>
                <a:ext uri="{63B3BB69-23CF-44E3-9099-C40C66FF867C}">
                  <a14:compatExt spid="_x0000_s44055"/>
                </a:ext>
                <a:ext uri="{FF2B5EF4-FFF2-40B4-BE49-F238E27FC236}">
                  <a16:creationId xmlns:a16="http://schemas.microsoft.com/office/drawing/2014/main" id="{00000000-0008-0000-0500-000017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60960</xdr:colOff>
          <xdr:row>16</xdr:row>
          <xdr:rowOff>0</xdr:rowOff>
        </xdr:to>
        <xdr:sp macro="" textlink="">
          <xdr:nvSpPr>
            <xdr:cNvPr id="44056" name="Check Box 24" hidden="1">
              <a:extLst>
                <a:ext uri="{63B3BB69-23CF-44E3-9099-C40C66FF867C}">
                  <a14:compatExt spid="_x0000_s44056"/>
                </a:ext>
                <a:ext uri="{FF2B5EF4-FFF2-40B4-BE49-F238E27FC236}">
                  <a16:creationId xmlns:a16="http://schemas.microsoft.com/office/drawing/2014/main" id="{00000000-0008-0000-0500-000018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60960</xdr:colOff>
          <xdr:row>19</xdr:row>
          <xdr:rowOff>0</xdr:rowOff>
        </xdr:to>
        <xdr:sp macro="" textlink="">
          <xdr:nvSpPr>
            <xdr:cNvPr id="44057" name="Check Box 25" hidden="1">
              <a:extLst>
                <a:ext uri="{63B3BB69-23CF-44E3-9099-C40C66FF867C}">
                  <a14:compatExt spid="_x0000_s44057"/>
                </a:ext>
                <a:ext uri="{FF2B5EF4-FFF2-40B4-BE49-F238E27FC236}">
                  <a16:creationId xmlns:a16="http://schemas.microsoft.com/office/drawing/2014/main" id="{00000000-0008-0000-0500-000019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60960</xdr:colOff>
          <xdr:row>18</xdr:row>
          <xdr:rowOff>0</xdr:rowOff>
        </xdr:to>
        <xdr:sp macro="" textlink="">
          <xdr:nvSpPr>
            <xdr:cNvPr id="44058" name="Check Box 26" hidden="1">
              <a:extLst>
                <a:ext uri="{63B3BB69-23CF-44E3-9099-C40C66FF867C}">
                  <a14:compatExt spid="_x0000_s44058"/>
                </a:ext>
                <a:ext uri="{FF2B5EF4-FFF2-40B4-BE49-F238E27FC236}">
                  <a16:creationId xmlns:a16="http://schemas.microsoft.com/office/drawing/2014/main" id="{00000000-0008-0000-0500-00001A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60960</xdr:colOff>
          <xdr:row>51</xdr:row>
          <xdr:rowOff>0</xdr:rowOff>
        </xdr:to>
        <xdr:sp macro="" textlink="">
          <xdr:nvSpPr>
            <xdr:cNvPr id="44059" name="Check Box 27" hidden="1">
              <a:extLst>
                <a:ext uri="{63B3BB69-23CF-44E3-9099-C40C66FF867C}">
                  <a14:compatExt spid="_x0000_s44059"/>
                </a:ext>
                <a:ext uri="{FF2B5EF4-FFF2-40B4-BE49-F238E27FC236}">
                  <a16:creationId xmlns:a16="http://schemas.microsoft.com/office/drawing/2014/main" id="{00000000-0008-0000-0500-00001B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60960</xdr:colOff>
          <xdr:row>50</xdr:row>
          <xdr:rowOff>0</xdr:rowOff>
        </xdr:to>
        <xdr:sp macro="" textlink="">
          <xdr:nvSpPr>
            <xdr:cNvPr id="44060" name="Check Box 28" hidden="1">
              <a:extLst>
                <a:ext uri="{63B3BB69-23CF-44E3-9099-C40C66FF867C}">
                  <a14:compatExt spid="_x0000_s44060"/>
                </a:ext>
                <a:ext uri="{FF2B5EF4-FFF2-40B4-BE49-F238E27FC236}">
                  <a16:creationId xmlns:a16="http://schemas.microsoft.com/office/drawing/2014/main" id="{00000000-0008-0000-0500-00001C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60960</xdr:colOff>
          <xdr:row>11</xdr:row>
          <xdr:rowOff>45720</xdr:rowOff>
        </xdr:to>
        <xdr:sp macro="" textlink="">
          <xdr:nvSpPr>
            <xdr:cNvPr id="44061" name="Check Box 29" hidden="1">
              <a:extLst>
                <a:ext uri="{63B3BB69-23CF-44E3-9099-C40C66FF867C}">
                  <a14:compatExt spid="_x0000_s44061"/>
                </a:ext>
                <a:ext uri="{FF2B5EF4-FFF2-40B4-BE49-F238E27FC236}">
                  <a16:creationId xmlns:a16="http://schemas.microsoft.com/office/drawing/2014/main" id="{00000000-0008-0000-0500-00001D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60960</xdr:colOff>
          <xdr:row>12</xdr:row>
          <xdr:rowOff>45720</xdr:rowOff>
        </xdr:to>
        <xdr:sp macro="" textlink="">
          <xdr:nvSpPr>
            <xdr:cNvPr id="44062" name="Check Box 30" hidden="1">
              <a:extLst>
                <a:ext uri="{63B3BB69-23CF-44E3-9099-C40C66FF867C}">
                  <a14:compatExt spid="_x0000_s44062"/>
                </a:ext>
                <a:ext uri="{FF2B5EF4-FFF2-40B4-BE49-F238E27FC236}">
                  <a16:creationId xmlns:a16="http://schemas.microsoft.com/office/drawing/2014/main" id="{00000000-0008-0000-0500-00001E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22860</xdr:rowOff>
        </xdr:from>
        <xdr:to>
          <xdr:col>2</xdr:col>
          <xdr:colOff>53340</xdr:colOff>
          <xdr:row>21</xdr:row>
          <xdr:rowOff>266700</xdr:rowOff>
        </xdr:to>
        <xdr:sp macro="" textlink="">
          <xdr:nvSpPr>
            <xdr:cNvPr id="44063" name="Check Box 31" hidden="1">
              <a:extLst>
                <a:ext uri="{63B3BB69-23CF-44E3-9099-C40C66FF867C}">
                  <a14:compatExt spid="_x0000_s44063"/>
                </a:ext>
                <a:ext uri="{FF2B5EF4-FFF2-40B4-BE49-F238E27FC236}">
                  <a16:creationId xmlns:a16="http://schemas.microsoft.com/office/drawing/2014/main" id="{00000000-0008-0000-0500-00001F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152400</xdr:colOff>
          <xdr:row>22</xdr:row>
          <xdr:rowOff>236220</xdr:rowOff>
        </xdr:from>
        <xdr:to>
          <xdr:col>2</xdr:col>
          <xdr:colOff>60960</xdr:colOff>
          <xdr:row>23</xdr:row>
          <xdr:rowOff>228600</xdr:rowOff>
        </xdr:to>
        <xdr:sp macro="" textlink="">
          <xdr:nvSpPr>
            <xdr:cNvPr id="45057" name="Check Box 1" hidden="1">
              <a:extLst>
                <a:ext uri="{63B3BB69-23CF-44E3-9099-C40C66FF867C}">
                  <a14:compatExt spid="_x0000_s45057"/>
                </a:ext>
                <a:ext uri="{FF2B5EF4-FFF2-40B4-BE49-F238E27FC236}">
                  <a16:creationId xmlns:a16="http://schemas.microsoft.com/office/drawing/2014/main" id="{00000000-0008-0000-0600-00000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28</xdr:row>
          <xdr:rowOff>0</xdr:rowOff>
        </xdr:from>
        <xdr:to>
          <xdr:col>2</xdr:col>
          <xdr:colOff>60960</xdr:colOff>
          <xdr:row>29</xdr:row>
          <xdr:rowOff>0</xdr:rowOff>
        </xdr:to>
        <xdr:sp macro="" textlink="">
          <xdr:nvSpPr>
            <xdr:cNvPr id="45058" name="Check Box 2" hidden="1">
              <a:extLst>
                <a:ext uri="{63B3BB69-23CF-44E3-9099-C40C66FF867C}">
                  <a14:compatExt spid="_x0000_s45058"/>
                </a:ext>
                <a:ext uri="{FF2B5EF4-FFF2-40B4-BE49-F238E27FC236}">
                  <a16:creationId xmlns:a16="http://schemas.microsoft.com/office/drawing/2014/main" id="{00000000-0008-0000-0600-00000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23</xdr:row>
          <xdr:rowOff>236220</xdr:rowOff>
        </xdr:from>
        <xdr:to>
          <xdr:col>2</xdr:col>
          <xdr:colOff>60960</xdr:colOff>
          <xdr:row>25</xdr:row>
          <xdr:rowOff>0</xdr:rowOff>
        </xdr:to>
        <xdr:sp macro="" textlink="">
          <xdr:nvSpPr>
            <xdr:cNvPr id="45059" name="Check Box 3" hidden="1">
              <a:extLst>
                <a:ext uri="{63B3BB69-23CF-44E3-9099-C40C66FF867C}">
                  <a14:compatExt spid="_x0000_s45059"/>
                </a:ext>
                <a:ext uri="{FF2B5EF4-FFF2-40B4-BE49-F238E27FC236}">
                  <a16:creationId xmlns:a16="http://schemas.microsoft.com/office/drawing/2014/main" id="{00000000-0008-0000-0600-00000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33</xdr:row>
          <xdr:rowOff>0</xdr:rowOff>
        </xdr:from>
        <xdr:to>
          <xdr:col>2</xdr:col>
          <xdr:colOff>45720</xdr:colOff>
          <xdr:row>34</xdr:row>
          <xdr:rowOff>7620</xdr:rowOff>
        </xdr:to>
        <xdr:sp macro="" textlink="">
          <xdr:nvSpPr>
            <xdr:cNvPr id="45060" name="Check Box 4" hidden="1">
              <a:extLst>
                <a:ext uri="{63B3BB69-23CF-44E3-9099-C40C66FF867C}">
                  <a14:compatExt spid="_x0000_s45060"/>
                </a:ext>
                <a:ext uri="{FF2B5EF4-FFF2-40B4-BE49-F238E27FC236}">
                  <a16:creationId xmlns:a16="http://schemas.microsoft.com/office/drawing/2014/main" id="{00000000-0008-0000-0600-00000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21</xdr:row>
          <xdr:rowOff>297180</xdr:rowOff>
        </xdr:from>
        <xdr:to>
          <xdr:col>15</xdr:col>
          <xdr:colOff>45720</xdr:colOff>
          <xdr:row>23</xdr:row>
          <xdr:rowOff>0</xdr:rowOff>
        </xdr:to>
        <xdr:sp macro="" textlink="">
          <xdr:nvSpPr>
            <xdr:cNvPr id="45061" name="Check Box 5" hidden="1">
              <a:extLst>
                <a:ext uri="{63B3BB69-23CF-44E3-9099-C40C66FF867C}">
                  <a14:compatExt spid="_x0000_s45061"/>
                </a:ext>
                <a:ext uri="{FF2B5EF4-FFF2-40B4-BE49-F238E27FC236}">
                  <a16:creationId xmlns:a16="http://schemas.microsoft.com/office/drawing/2014/main" id="{00000000-0008-0000-0600-00000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21</xdr:row>
          <xdr:rowOff>289560</xdr:rowOff>
        </xdr:from>
        <xdr:to>
          <xdr:col>26</xdr:col>
          <xdr:colOff>45720</xdr:colOff>
          <xdr:row>23</xdr:row>
          <xdr:rowOff>0</xdr:rowOff>
        </xdr:to>
        <xdr:sp macro="" textlink="">
          <xdr:nvSpPr>
            <xdr:cNvPr id="45062" name="Check Box 6" hidden="1">
              <a:extLst>
                <a:ext uri="{63B3BB69-23CF-44E3-9099-C40C66FF867C}">
                  <a14:compatExt spid="_x0000_s45062"/>
                </a:ext>
                <a:ext uri="{FF2B5EF4-FFF2-40B4-BE49-F238E27FC236}">
                  <a16:creationId xmlns:a16="http://schemas.microsoft.com/office/drawing/2014/main" id="{00000000-0008-0000-0600-00000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175260</xdr:colOff>
          <xdr:row>21</xdr:row>
          <xdr:rowOff>297180</xdr:rowOff>
        </xdr:from>
        <xdr:to>
          <xdr:col>34</xdr:col>
          <xdr:colOff>45720</xdr:colOff>
          <xdr:row>23</xdr:row>
          <xdr:rowOff>0</xdr:rowOff>
        </xdr:to>
        <xdr:sp macro="" textlink="">
          <xdr:nvSpPr>
            <xdr:cNvPr id="45063" name="Check Box 7" hidden="1">
              <a:extLst>
                <a:ext uri="{63B3BB69-23CF-44E3-9099-C40C66FF867C}">
                  <a14:compatExt spid="_x0000_s45063"/>
                </a:ext>
                <a:ext uri="{FF2B5EF4-FFF2-40B4-BE49-F238E27FC236}">
                  <a16:creationId xmlns:a16="http://schemas.microsoft.com/office/drawing/2014/main" id="{00000000-0008-0000-0600-00000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26</xdr:row>
          <xdr:rowOff>30480</xdr:rowOff>
        </xdr:from>
        <xdr:to>
          <xdr:col>2</xdr:col>
          <xdr:colOff>60960</xdr:colOff>
          <xdr:row>26</xdr:row>
          <xdr:rowOff>274320</xdr:rowOff>
        </xdr:to>
        <xdr:sp macro="" textlink="">
          <xdr:nvSpPr>
            <xdr:cNvPr id="45064" name="Check Box 8" hidden="1">
              <a:extLst>
                <a:ext uri="{63B3BB69-23CF-44E3-9099-C40C66FF867C}">
                  <a14:compatExt spid="_x0000_s45064"/>
                </a:ext>
                <a:ext uri="{FF2B5EF4-FFF2-40B4-BE49-F238E27FC236}">
                  <a16:creationId xmlns:a16="http://schemas.microsoft.com/office/drawing/2014/main" id="{00000000-0008-0000-0600-00000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27</xdr:row>
          <xdr:rowOff>0</xdr:rowOff>
        </xdr:from>
        <xdr:to>
          <xdr:col>2</xdr:col>
          <xdr:colOff>60960</xdr:colOff>
          <xdr:row>28</xdr:row>
          <xdr:rowOff>0</xdr:rowOff>
        </xdr:to>
        <xdr:sp macro="" textlink="">
          <xdr:nvSpPr>
            <xdr:cNvPr id="45065" name="Check Box 9" hidden="1">
              <a:extLst>
                <a:ext uri="{63B3BB69-23CF-44E3-9099-C40C66FF867C}">
                  <a14:compatExt spid="_x0000_s45065"/>
                </a:ext>
                <a:ext uri="{FF2B5EF4-FFF2-40B4-BE49-F238E27FC236}">
                  <a16:creationId xmlns:a16="http://schemas.microsoft.com/office/drawing/2014/main" id="{00000000-0008-0000-0600-00000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29</xdr:row>
          <xdr:rowOff>0</xdr:rowOff>
        </xdr:from>
        <xdr:to>
          <xdr:col>2</xdr:col>
          <xdr:colOff>60960</xdr:colOff>
          <xdr:row>30</xdr:row>
          <xdr:rowOff>0</xdr:rowOff>
        </xdr:to>
        <xdr:sp macro="" textlink="">
          <xdr:nvSpPr>
            <xdr:cNvPr id="45066" name="Check Box 10" hidden="1">
              <a:extLst>
                <a:ext uri="{63B3BB69-23CF-44E3-9099-C40C66FF867C}">
                  <a14:compatExt spid="_x0000_s45066"/>
                </a:ext>
                <a:ext uri="{FF2B5EF4-FFF2-40B4-BE49-F238E27FC236}">
                  <a16:creationId xmlns:a16="http://schemas.microsoft.com/office/drawing/2014/main" id="{00000000-0008-0000-0600-00000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30</xdr:row>
          <xdr:rowOff>7620</xdr:rowOff>
        </xdr:from>
        <xdr:to>
          <xdr:col>2</xdr:col>
          <xdr:colOff>68580</xdr:colOff>
          <xdr:row>31</xdr:row>
          <xdr:rowOff>0</xdr:rowOff>
        </xdr:to>
        <xdr:sp macro="" textlink="">
          <xdr:nvSpPr>
            <xdr:cNvPr id="45067" name="Check Box 11" hidden="1">
              <a:extLst>
                <a:ext uri="{63B3BB69-23CF-44E3-9099-C40C66FF867C}">
                  <a14:compatExt spid="_x0000_s45067"/>
                </a:ext>
                <a:ext uri="{FF2B5EF4-FFF2-40B4-BE49-F238E27FC236}">
                  <a16:creationId xmlns:a16="http://schemas.microsoft.com/office/drawing/2014/main" id="{00000000-0008-0000-0600-00000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31</xdr:row>
          <xdr:rowOff>7620</xdr:rowOff>
        </xdr:from>
        <xdr:to>
          <xdr:col>2</xdr:col>
          <xdr:colOff>60960</xdr:colOff>
          <xdr:row>32</xdr:row>
          <xdr:rowOff>0</xdr:rowOff>
        </xdr:to>
        <xdr:sp macro="" textlink="">
          <xdr:nvSpPr>
            <xdr:cNvPr id="45068" name="Check Box 12" hidden="1">
              <a:extLst>
                <a:ext uri="{63B3BB69-23CF-44E3-9099-C40C66FF867C}">
                  <a14:compatExt spid="_x0000_s45068"/>
                </a:ext>
                <a:ext uri="{FF2B5EF4-FFF2-40B4-BE49-F238E27FC236}">
                  <a16:creationId xmlns:a16="http://schemas.microsoft.com/office/drawing/2014/main" id="{00000000-0008-0000-0600-00000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36</xdr:row>
          <xdr:rowOff>0</xdr:rowOff>
        </xdr:from>
        <xdr:to>
          <xdr:col>2</xdr:col>
          <xdr:colOff>68580</xdr:colOff>
          <xdr:row>37</xdr:row>
          <xdr:rowOff>7620</xdr:rowOff>
        </xdr:to>
        <xdr:sp macro="" textlink="">
          <xdr:nvSpPr>
            <xdr:cNvPr id="45069" name="Check Box 13" hidden="1">
              <a:extLst>
                <a:ext uri="{63B3BB69-23CF-44E3-9099-C40C66FF867C}">
                  <a14:compatExt spid="_x0000_s45069"/>
                </a:ext>
                <a:ext uri="{FF2B5EF4-FFF2-40B4-BE49-F238E27FC236}">
                  <a16:creationId xmlns:a16="http://schemas.microsoft.com/office/drawing/2014/main" id="{00000000-0008-0000-0600-00000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39</xdr:row>
          <xdr:rowOff>220980</xdr:rowOff>
        </xdr:from>
        <xdr:to>
          <xdr:col>2</xdr:col>
          <xdr:colOff>7620</xdr:colOff>
          <xdr:row>40</xdr:row>
          <xdr:rowOff>213360</xdr:rowOff>
        </xdr:to>
        <xdr:sp macro="" textlink="">
          <xdr:nvSpPr>
            <xdr:cNvPr id="45070" name="Check Box 14" hidden="1">
              <a:extLst>
                <a:ext uri="{63B3BB69-23CF-44E3-9099-C40C66FF867C}">
                  <a14:compatExt spid="_x0000_s45070"/>
                </a:ext>
                <a:ext uri="{FF2B5EF4-FFF2-40B4-BE49-F238E27FC236}">
                  <a16:creationId xmlns:a16="http://schemas.microsoft.com/office/drawing/2014/main" id="{00000000-0008-0000-0600-00000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41</xdr:row>
          <xdr:rowOff>0</xdr:rowOff>
        </xdr:from>
        <xdr:to>
          <xdr:col>2</xdr:col>
          <xdr:colOff>38100</xdr:colOff>
          <xdr:row>41</xdr:row>
          <xdr:rowOff>228600</xdr:rowOff>
        </xdr:to>
        <xdr:sp macro="" textlink="">
          <xdr:nvSpPr>
            <xdr:cNvPr id="45071" name="Check Box 15" hidden="1">
              <a:extLst>
                <a:ext uri="{63B3BB69-23CF-44E3-9099-C40C66FF867C}">
                  <a14:compatExt spid="_x0000_s45071"/>
                </a:ext>
                <a:ext uri="{FF2B5EF4-FFF2-40B4-BE49-F238E27FC236}">
                  <a16:creationId xmlns:a16="http://schemas.microsoft.com/office/drawing/2014/main" id="{00000000-0008-0000-0600-00000F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39</xdr:row>
          <xdr:rowOff>0</xdr:rowOff>
        </xdr:from>
        <xdr:to>
          <xdr:col>2</xdr:col>
          <xdr:colOff>30480</xdr:colOff>
          <xdr:row>40</xdr:row>
          <xdr:rowOff>0</xdr:rowOff>
        </xdr:to>
        <xdr:sp macro="" textlink="">
          <xdr:nvSpPr>
            <xdr:cNvPr id="45072" name="Check Box 16" hidden="1">
              <a:extLst>
                <a:ext uri="{63B3BB69-23CF-44E3-9099-C40C66FF867C}">
                  <a14:compatExt spid="_x0000_s45072"/>
                </a:ext>
                <a:ext uri="{FF2B5EF4-FFF2-40B4-BE49-F238E27FC236}">
                  <a16:creationId xmlns:a16="http://schemas.microsoft.com/office/drawing/2014/main" id="{00000000-0008-0000-0600-000010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38</xdr:row>
          <xdr:rowOff>7620</xdr:rowOff>
        </xdr:from>
        <xdr:to>
          <xdr:col>2</xdr:col>
          <xdr:colOff>30480</xdr:colOff>
          <xdr:row>39</xdr:row>
          <xdr:rowOff>0</xdr:rowOff>
        </xdr:to>
        <xdr:sp macro="" textlink="">
          <xdr:nvSpPr>
            <xdr:cNvPr id="45073" name="Check Box 17" hidden="1">
              <a:extLst>
                <a:ext uri="{63B3BB69-23CF-44E3-9099-C40C66FF867C}">
                  <a14:compatExt spid="_x0000_s45073"/>
                </a:ext>
                <a:ext uri="{FF2B5EF4-FFF2-40B4-BE49-F238E27FC236}">
                  <a16:creationId xmlns:a16="http://schemas.microsoft.com/office/drawing/2014/main" id="{00000000-0008-0000-0600-000011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30480</xdr:rowOff>
        </xdr:from>
        <xdr:to>
          <xdr:col>2</xdr:col>
          <xdr:colOff>0</xdr:colOff>
          <xdr:row>37</xdr:row>
          <xdr:rowOff>228600</xdr:rowOff>
        </xdr:to>
        <xdr:sp macro="" textlink="">
          <xdr:nvSpPr>
            <xdr:cNvPr id="45074" name="Check Box 18" hidden="1">
              <a:extLst>
                <a:ext uri="{63B3BB69-23CF-44E3-9099-C40C66FF867C}">
                  <a14:compatExt spid="_x0000_s45074"/>
                </a:ext>
                <a:ext uri="{FF2B5EF4-FFF2-40B4-BE49-F238E27FC236}">
                  <a16:creationId xmlns:a16="http://schemas.microsoft.com/office/drawing/2014/main" id="{00000000-0008-0000-0600-000012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53</xdr:row>
          <xdr:rowOff>30480</xdr:rowOff>
        </xdr:from>
        <xdr:to>
          <xdr:col>2</xdr:col>
          <xdr:colOff>45720</xdr:colOff>
          <xdr:row>53</xdr:row>
          <xdr:rowOff>274320</xdr:rowOff>
        </xdr:to>
        <xdr:sp macro="" textlink="">
          <xdr:nvSpPr>
            <xdr:cNvPr id="45075" name="Check Box 19" hidden="1">
              <a:extLst>
                <a:ext uri="{63B3BB69-23CF-44E3-9099-C40C66FF867C}">
                  <a14:compatExt spid="_x0000_s45075"/>
                </a:ext>
                <a:ext uri="{FF2B5EF4-FFF2-40B4-BE49-F238E27FC236}">
                  <a16:creationId xmlns:a16="http://schemas.microsoft.com/office/drawing/2014/main" id="{00000000-0008-0000-0600-000013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22</xdr:row>
          <xdr:rowOff>7620</xdr:rowOff>
        </xdr:from>
        <xdr:to>
          <xdr:col>2</xdr:col>
          <xdr:colOff>45720</xdr:colOff>
          <xdr:row>23</xdr:row>
          <xdr:rowOff>0</xdr:rowOff>
        </xdr:to>
        <xdr:sp macro="" textlink="">
          <xdr:nvSpPr>
            <xdr:cNvPr id="45076" name="Check Box 20" hidden="1">
              <a:extLst>
                <a:ext uri="{63B3BB69-23CF-44E3-9099-C40C66FF867C}">
                  <a14:compatExt spid="_x0000_s45076"/>
                </a:ext>
                <a:ext uri="{FF2B5EF4-FFF2-40B4-BE49-F238E27FC236}">
                  <a16:creationId xmlns:a16="http://schemas.microsoft.com/office/drawing/2014/main" id="{00000000-0008-0000-0600-000014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60960</xdr:colOff>
          <xdr:row>18</xdr:row>
          <xdr:rowOff>0</xdr:rowOff>
        </xdr:to>
        <xdr:sp macro="" textlink="">
          <xdr:nvSpPr>
            <xdr:cNvPr id="45077" name="Check Box 21" hidden="1">
              <a:extLst>
                <a:ext uri="{63B3BB69-23CF-44E3-9099-C40C66FF867C}">
                  <a14:compatExt spid="_x0000_s45077"/>
                </a:ext>
                <a:ext uri="{FF2B5EF4-FFF2-40B4-BE49-F238E27FC236}">
                  <a16:creationId xmlns:a16="http://schemas.microsoft.com/office/drawing/2014/main" id="{00000000-0008-0000-0600-000015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0</xdr:rowOff>
        </xdr:from>
        <xdr:to>
          <xdr:col>2</xdr:col>
          <xdr:colOff>60960</xdr:colOff>
          <xdr:row>17</xdr:row>
          <xdr:rowOff>0</xdr:rowOff>
        </xdr:to>
        <xdr:sp macro="" textlink="">
          <xdr:nvSpPr>
            <xdr:cNvPr id="45078" name="Check Box 22" hidden="1">
              <a:extLst>
                <a:ext uri="{63B3BB69-23CF-44E3-9099-C40C66FF867C}">
                  <a14:compatExt spid="_x0000_s45078"/>
                </a:ext>
                <a:ext uri="{FF2B5EF4-FFF2-40B4-BE49-F238E27FC236}">
                  <a16:creationId xmlns:a16="http://schemas.microsoft.com/office/drawing/2014/main" id="{00000000-0008-0000-0600-000016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60960</xdr:colOff>
          <xdr:row>16</xdr:row>
          <xdr:rowOff>0</xdr:rowOff>
        </xdr:to>
        <xdr:sp macro="" textlink="">
          <xdr:nvSpPr>
            <xdr:cNvPr id="45079" name="Check Box 23" hidden="1">
              <a:extLst>
                <a:ext uri="{63B3BB69-23CF-44E3-9099-C40C66FF867C}">
                  <a14:compatExt spid="_x0000_s45079"/>
                </a:ext>
                <a:ext uri="{FF2B5EF4-FFF2-40B4-BE49-F238E27FC236}">
                  <a16:creationId xmlns:a16="http://schemas.microsoft.com/office/drawing/2014/main" id="{00000000-0008-0000-0600-000017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60960</xdr:colOff>
          <xdr:row>19</xdr:row>
          <xdr:rowOff>0</xdr:rowOff>
        </xdr:to>
        <xdr:sp macro="" textlink="">
          <xdr:nvSpPr>
            <xdr:cNvPr id="45080" name="Check Box 24" hidden="1">
              <a:extLst>
                <a:ext uri="{63B3BB69-23CF-44E3-9099-C40C66FF867C}">
                  <a14:compatExt spid="_x0000_s45080"/>
                </a:ext>
                <a:ext uri="{FF2B5EF4-FFF2-40B4-BE49-F238E27FC236}">
                  <a16:creationId xmlns:a16="http://schemas.microsoft.com/office/drawing/2014/main" id="{00000000-0008-0000-0600-000018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2</xdr:col>
          <xdr:colOff>60960</xdr:colOff>
          <xdr:row>18</xdr:row>
          <xdr:rowOff>0</xdr:rowOff>
        </xdr:to>
        <xdr:sp macro="" textlink="">
          <xdr:nvSpPr>
            <xdr:cNvPr id="45081" name="Check Box 25" hidden="1">
              <a:extLst>
                <a:ext uri="{63B3BB69-23CF-44E3-9099-C40C66FF867C}">
                  <a14:compatExt spid="_x0000_s45081"/>
                </a:ext>
                <a:ext uri="{FF2B5EF4-FFF2-40B4-BE49-F238E27FC236}">
                  <a16:creationId xmlns:a16="http://schemas.microsoft.com/office/drawing/2014/main" id="{00000000-0008-0000-0600-000019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60960</xdr:colOff>
          <xdr:row>51</xdr:row>
          <xdr:rowOff>0</xdr:rowOff>
        </xdr:to>
        <xdr:sp macro="" textlink="">
          <xdr:nvSpPr>
            <xdr:cNvPr id="45082" name="Check Box 26" hidden="1">
              <a:extLst>
                <a:ext uri="{63B3BB69-23CF-44E3-9099-C40C66FF867C}">
                  <a14:compatExt spid="_x0000_s45082"/>
                </a:ext>
                <a:ext uri="{FF2B5EF4-FFF2-40B4-BE49-F238E27FC236}">
                  <a16:creationId xmlns:a16="http://schemas.microsoft.com/office/drawing/2014/main" id="{00000000-0008-0000-0600-00001A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0</xdr:rowOff>
        </xdr:from>
        <xdr:to>
          <xdr:col>2</xdr:col>
          <xdr:colOff>60960</xdr:colOff>
          <xdr:row>50</xdr:row>
          <xdr:rowOff>0</xdr:rowOff>
        </xdr:to>
        <xdr:sp macro="" textlink="">
          <xdr:nvSpPr>
            <xdr:cNvPr id="45083" name="Check Box 27" hidden="1">
              <a:extLst>
                <a:ext uri="{63B3BB69-23CF-44E3-9099-C40C66FF867C}">
                  <a14:compatExt spid="_x0000_s45083"/>
                </a:ext>
                <a:ext uri="{FF2B5EF4-FFF2-40B4-BE49-F238E27FC236}">
                  <a16:creationId xmlns:a16="http://schemas.microsoft.com/office/drawing/2014/main" id="{00000000-0008-0000-0600-00001B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60960</xdr:colOff>
          <xdr:row>11</xdr:row>
          <xdr:rowOff>45720</xdr:rowOff>
        </xdr:to>
        <xdr:sp macro="" textlink="">
          <xdr:nvSpPr>
            <xdr:cNvPr id="45084" name="Check Box 28" hidden="1">
              <a:extLst>
                <a:ext uri="{63B3BB69-23CF-44E3-9099-C40C66FF867C}">
                  <a14:compatExt spid="_x0000_s45084"/>
                </a:ext>
                <a:ext uri="{FF2B5EF4-FFF2-40B4-BE49-F238E27FC236}">
                  <a16:creationId xmlns:a16="http://schemas.microsoft.com/office/drawing/2014/main" id="{00000000-0008-0000-0600-00001C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9</xdr:col>
          <xdr:colOff>60960</xdr:colOff>
          <xdr:row>12</xdr:row>
          <xdr:rowOff>45720</xdr:rowOff>
        </xdr:to>
        <xdr:sp macro="" textlink="">
          <xdr:nvSpPr>
            <xdr:cNvPr id="45085" name="Check Box 29" hidden="1">
              <a:extLst>
                <a:ext uri="{63B3BB69-23CF-44E3-9099-C40C66FF867C}">
                  <a14:compatExt spid="_x0000_s45085"/>
                </a:ext>
                <a:ext uri="{FF2B5EF4-FFF2-40B4-BE49-F238E27FC236}">
                  <a16:creationId xmlns:a16="http://schemas.microsoft.com/office/drawing/2014/main" id="{00000000-0008-0000-0600-00001D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22860</xdr:rowOff>
        </xdr:from>
        <xdr:to>
          <xdr:col>2</xdr:col>
          <xdr:colOff>53340</xdr:colOff>
          <xdr:row>21</xdr:row>
          <xdr:rowOff>266700</xdr:rowOff>
        </xdr:to>
        <xdr:sp macro="" textlink="">
          <xdr:nvSpPr>
            <xdr:cNvPr id="45086" name="Check Box 30" hidden="1">
              <a:extLst>
                <a:ext uri="{63B3BB69-23CF-44E3-9099-C40C66FF867C}">
                  <a14:compatExt spid="_x0000_s45086"/>
                </a:ext>
                <a:ext uri="{FF2B5EF4-FFF2-40B4-BE49-F238E27FC236}">
                  <a16:creationId xmlns:a16="http://schemas.microsoft.com/office/drawing/2014/main" id="{00000000-0008-0000-0600-00001EB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a:off x="419100" y="542925"/>
          <a:ext cx="3886200" cy="18669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vmlDrawing" Target="../drawings/vmlDrawing2.vml"/><Relationship Id="rId21" Type="http://schemas.openxmlformats.org/officeDocument/2006/relationships/ctrlProp" Target="../ctrlProps/ctrlProp48.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6.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5.xml"/><Relationship Id="rId13" Type="http://schemas.openxmlformats.org/officeDocument/2006/relationships/ctrlProp" Target="../ctrlProps/ctrlProp70.xml"/><Relationship Id="rId18" Type="http://schemas.openxmlformats.org/officeDocument/2006/relationships/ctrlProp" Target="../ctrlProps/ctrlProp75.xml"/><Relationship Id="rId26" Type="http://schemas.openxmlformats.org/officeDocument/2006/relationships/ctrlProp" Target="../ctrlProps/ctrlProp83.xml"/><Relationship Id="rId3" Type="http://schemas.openxmlformats.org/officeDocument/2006/relationships/vmlDrawing" Target="../drawings/vmlDrawing3.vml"/><Relationship Id="rId21" Type="http://schemas.openxmlformats.org/officeDocument/2006/relationships/ctrlProp" Target="../ctrlProps/ctrlProp78.xml"/><Relationship Id="rId7" Type="http://schemas.openxmlformats.org/officeDocument/2006/relationships/ctrlProp" Target="../ctrlProps/ctrlProp64.x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2" Type="http://schemas.openxmlformats.org/officeDocument/2006/relationships/drawing" Target="../drawings/drawing4.xml"/><Relationship Id="rId16" Type="http://schemas.openxmlformats.org/officeDocument/2006/relationships/ctrlProp" Target="../ctrlProps/ctrlProp73.xml"/><Relationship Id="rId20" Type="http://schemas.openxmlformats.org/officeDocument/2006/relationships/ctrlProp" Target="../ctrlProps/ctrlProp77.xml"/><Relationship Id="rId29" Type="http://schemas.openxmlformats.org/officeDocument/2006/relationships/ctrlProp" Target="../ctrlProps/ctrlProp86.xml"/><Relationship Id="rId1" Type="http://schemas.openxmlformats.org/officeDocument/2006/relationships/printerSettings" Target="../printerSettings/printerSettings7.bin"/><Relationship Id="rId6" Type="http://schemas.openxmlformats.org/officeDocument/2006/relationships/ctrlProp" Target="../ctrlProps/ctrlProp63.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5" Type="http://schemas.openxmlformats.org/officeDocument/2006/relationships/ctrlProp" Target="../ctrlProps/ctrlProp62.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10" Type="http://schemas.openxmlformats.org/officeDocument/2006/relationships/ctrlProp" Target="../ctrlProps/ctrlProp67.xml"/><Relationship Id="rId19" Type="http://schemas.openxmlformats.org/officeDocument/2006/relationships/ctrlProp" Target="../ctrlProps/ctrlProp76.xml"/><Relationship Id="rId31" Type="http://schemas.openxmlformats.org/officeDocument/2006/relationships/ctrlProp" Target="../ctrlProps/ctrlProp88.xml"/><Relationship Id="rId4" Type="http://schemas.openxmlformats.org/officeDocument/2006/relationships/ctrlProp" Target="../ctrlProps/ctrlProp61.xml"/><Relationship Id="rId9" Type="http://schemas.openxmlformats.org/officeDocument/2006/relationships/ctrlProp" Target="../ctrlProps/ctrlProp6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5"/>
  <sheetViews>
    <sheetView tabSelected="1" view="pageBreakPreview" zoomScaleNormal="100" zoomScaleSheetLayoutView="100" workbookViewId="0">
      <selection activeCell="C9" sqref="C9"/>
    </sheetView>
  </sheetViews>
  <sheetFormatPr defaultColWidth="9" defaultRowHeight="13.2" x14ac:dyDescent="0.2"/>
  <cols>
    <col min="1" max="1" width="3.109375" style="26" customWidth="1"/>
    <col min="2" max="2" width="7.77734375" style="26" customWidth="1"/>
    <col min="3" max="4" width="46.33203125" style="28" customWidth="1"/>
    <col min="5" max="5" width="4.21875" style="26" customWidth="1"/>
    <col min="6" max="16384" width="9" style="26"/>
  </cols>
  <sheetData>
    <row r="2" spans="2:4" ht="16.2" x14ac:dyDescent="0.2">
      <c r="B2" s="27" t="s">
        <v>92</v>
      </c>
      <c r="C2" s="29"/>
    </row>
    <row r="3" spans="2:4" ht="14.4" x14ac:dyDescent="0.2">
      <c r="C3" s="29"/>
    </row>
    <row r="4" spans="2:4" s="260" customFormat="1" ht="16.2" x14ac:dyDescent="0.2">
      <c r="B4" s="261" t="s">
        <v>256</v>
      </c>
      <c r="C4" s="262"/>
      <c r="D4" s="263"/>
    </row>
    <row r="5" spans="2:4" s="60" customFormat="1" ht="14.4" x14ac:dyDescent="0.2">
      <c r="C5" s="29"/>
      <c r="D5" s="264"/>
    </row>
    <row r="6" spans="2:4" ht="14.4" x14ac:dyDescent="0.2">
      <c r="B6" s="30" t="s">
        <v>88</v>
      </c>
      <c r="C6" s="31" t="s">
        <v>89</v>
      </c>
      <c r="D6" s="31" t="s">
        <v>87</v>
      </c>
    </row>
    <row r="7" spans="2:4" ht="36" customHeight="1" x14ac:dyDescent="0.2">
      <c r="B7" s="30">
        <v>1</v>
      </c>
      <c r="C7" s="32" t="s">
        <v>229</v>
      </c>
      <c r="D7" s="32"/>
    </row>
    <row r="8" spans="2:4" ht="90" customHeight="1" x14ac:dyDescent="0.2">
      <c r="B8" s="30">
        <v>2</v>
      </c>
      <c r="C8" s="32"/>
      <c r="D8" s="32" t="s">
        <v>234</v>
      </c>
    </row>
    <row r="9" spans="2:4" ht="39" customHeight="1" x14ac:dyDescent="0.2">
      <c r="B9" s="30">
        <v>3</v>
      </c>
      <c r="C9" s="32" t="s">
        <v>93</v>
      </c>
      <c r="D9" s="32"/>
    </row>
    <row r="10" spans="2:4" ht="48.75" customHeight="1" x14ac:dyDescent="0.2">
      <c r="B10" s="30">
        <v>4</v>
      </c>
      <c r="C10" s="32" t="s">
        <v>90</v>
      </c>
      <c r="D10" s="32"/>
    </row>
    <row r="11" spans="2:4" ht="34.5" customHeight="1" x14ac:dyDescent="0.2">
      <c r="B11" s="30">
        <v>5</v>
      </c>
      <c r="C11" s="32" t="s">
        <v>91</v>
      </c>
      <c r="D11" s="32"/>
    </row>
    <row r="12" spans="2:4" ht="93" customHeight="1" x14ac:dyDescent="0.2">
      <c r="B12" s="30">
        <v>6</v>
      </c>
      <c r="C12" s="33" t="s">
        <v>235</v>
      </c>
      <c r="D12" s="34"/>
    </row>
    <row r="13" spans="2:4" ht="81.75" customHeight="1" x14ac:dyDescent="0.2">
      <c r="B13" s="30">
        <v>7</v>
      </c>
      <c r="C13" s="32" t="s">
        <v>236</v>
      </c>
      <c r="D13" s="32"/>
    </row>
    <row r="14" spans="2:4" ht="37.5" customHeight="1" x14ac:dyDescent="0.2">
      <c r="B14" s="30">
        <v>8</v>
      </c>
      <c r="C14" s="32" t="s">
        <v>237</v>
      </c>
      <c r="D14" s="32"/>
    </row>
    <row r="15" spans="2:4" ht="54" customHeight="1" x14ac:dyDescent="0.2"/>
  </sheetData>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1"/>
  <sheetViews>
    <sheetView view="pageBreakPreview" topLeftCell="A14" zoomScale="130" zoomScaleNormal="120" zoomScaleSheetLayoutView="130" workbookViewId="0">
      <selection activeCell="E15" sqref="E15"/>
    </sheetView>
  </sheetViews>
  <sheetFormatPr defaultColWidth="2.21875" defaultRowHeight="12" x14ac:dyDescent="0.2"/>
  <cols>
    <col min="1" max="1" width="3.5546875" style="1" customWidth="1"/>
    <col min="2" max="16384" width="2.21875" style="1"/>
  </cols>
  <sheetData>
    <row r="1" spans="1:39" ht="13.5" customHeight="1" x14ac:dyDescent="0.2">
      <c r="A1" s="22" t="s">
        <v>207</v>
      </c>
      <c r="B1" s="3"/>
      <c r="C1" s="4"/>
      <c r="D1" s="4"/>
      <c r="AK1" s="68"/>
      <c r="AL1" s="68"/>
      <c r="AM1" s="68"/>
    </row>
    <row r="2" spans="1:39" ht="6" customHeight="1" x14ac:dyDescent="0.2">
      <c r="A2" s="22"/>
      <c r="B2" s="3"/>
      <c r="C2" s="21"/>
      <c r="D2" s="21"/>
    </row>
    <row r="3" spans="1:39" ht="18" customHeight="1" x14ac:dyDescent="0.2">
      <c r="A3" s="339" t="s">
        <v>257</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339"/>
      <c r="AI3" s="339"/>
      <c r="AJ3" s="339"/>
      <c r="AK3" s="339"/>
      <c r="AL3" s="339"/>
      <c r="AM3" s="339"/>
    </row>
    <row r="4" spans="1:39" ht="12" customHeight="1" x14ac:dyDescent="0.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row>
    <row r="5" spans="1:39" x14ac:dyDescent="0.2">
      <c r="B5" s="3"/>
      <c r="C5" s="4"/>
      <c r="D5" s="4"/>
      <c r="AB5" s="25"/>
      <c r="AC5" s="5" t="s">
        <v>85</v>
      </c>
      <c r="AD5" s="362"/>
      <c r="AE5" s="362"/>
      <c r="AF5" s="2" t="s">
        <v>3</v>
      </c>
      <c r="AG5" s="362"/>
      <c r="AH5" s="362"/>
      <c r="AI5" s="2" t="s">
        <v>2</v>
      </c>
      <c r="AJ5" s="362"/>
      <c r="AK5" s="362"/>
      <c r="AL5" s="2" t="s">
        <v>1</v>
      </c>
      <c r="AM5" s="2"/>
    </row>
    <row r="6" spans="1:39" ht="18" customHeight="1" x14ac:dyDescent="0.2">
      <c r="A6" s="363" t="s">
        <v>200</v>
      </c>
      <c r="B6" s="363"/>
      <c r="C6" s="363"/>
      <c r="D6" s="363"/>
      <c r="E6" s="363"/>
      <c r="F6" s="363"/>
      <c r="G6" s="363"/>
      <c r="H6" s="363"/>
      <c r="J6" s="1" t="s">
        <v>201</v>
      </c>
    </row>
    <row r="7" spans="1:39" ht="13.5" customHeight="1" x14ac:dyDescent="0.2">
      <c r="B7" s="3"/>
      <c r="C7" s="4"/>
      <c r="D7" s="4"/>
    </row>
    <row r="8" spans="1:39" x14ac:dyDescent="0.2">
      <c r="A8" s="1" t="s">
        <v>14</v>
      </c>
      <c r="B8" s="3"/>
      <c r="C8" s="4"/>
      <c r="D8" s="4"/>
    </row>
    <row r="9" spans="1:39" ht="11.25" customHeight="1" x14ac:dyDescent="0.2">
      <c r="B9" s="3"/>
      <c r="C9" s="4"/>
      <c r="D9" s="4"/>
    </row>
    <row r="10" spans="1:39" ht="13.5" customHeight="1" x14ac:dyDescent="0.2">
      <c r="A10" s="331" t="s">
        <v>49</v>
      </c>
      <c r="B10" s="16" t="s">
        <v>4</v>
      </c>
      <c r="C10" s="17"/>
      <c r="D10" s="17"/>
      <c r="E10" s="18"/>
      <c r="F10" s="18"/>
      <c r="G10" s="18"/>
      <c r="H10" s="18"/>
      <c r="I10" s="18"/>
      <c r="J10" s="18"/>
      <c r="K10" s="19"/>
      <c r="L10" s="350"/>
      <c r="M10" s="351"/>
      <c r="N10" s="351"/>
      <c r="O10" s="351"/>
      <c r="P10" s="351"/>
      <c r="Q10" s="351"/>
      <c r="R10" s="351"/>
      <c r="S10" s="351"/>
      <c r="T10" s="351"/>
      <c r="U10" s="351"/>
      <c r="V10" s="351"/>
      <c r="W10" s="351"/>
      <c r="X10" s="351"/>
      <c r="Y10" s="351"/>
      <c r="Z10" s="351"/>
      <c r="AA10" s="351"/>
      <c r="AB10" s="351"/>
      <c r="AC10" s="351"/>
      <c r="AD10" s="351"/>
      <c r="AE10" s="351"/>
      <c r="AF10" s="351"/>
      <c r="AG10" s="351"/>
      <c r="AH10" s="351"/>
      <c r="AI10" s="351"/>
      <c r="AJ10" s="351"/>
      <c r="AK10" s="351"/>
      <c r="AL10" s="351"/>
      <c r="AM10" s="352"/>
    </row>
    <row r="11" spans="1:39" ht="24.75" customHeight="1" x14ac:dyDescent="0.2">
      <c r="A11" s="332"/>
      <c r="B11" s="15" t="s">
        <v>5</v>
      </c>
      <c r="C11" s="10"/>
      <c r="D11" s="10"/>
      <c r="E11" s="11"/>
      <c r="F11" s="11"/>
      <c r="G11" s="11"/>
      <c r="H11" s="11"/>
      <c r="I11" s="11"/>
      <c r="J11" s="11"/>
      <c r="K11" s="12"/>
      <c r="L11" s="347"/>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8"/>
      <c r="AK11" s="348"/>
      <c r="AL11" s="348"/>
      <c r="AM11" s="349"/>
    </row>
    <row r="12" spans="1:39" ht="15" customHeight="1" x14ac:dyDescent="0.2">
      <c r="A12" s="332"/>
      <c r="B12" s="353" t="s">
        <v>50</v>
      </c>
      <c r="C12" s="354"/>
      <c r="D12" s="354"/>
      <c r="E12" s="354"/>
      <c r="F12" s="354"/>
      <c r="G12" s="354"/>
      <c r="H12" s="354"/>
      <c r="I12" s="354"/>
      <c r="J12" s="354"/>
      <c r="K12" s="355"/>
      <c r="L12" s="13" t="s">
        <v>6</v>
      </c>
      <c r="M12" s="13"/>
      <c r="N12" s="13"/>
      <c r="O12" s="13"/>
      <c r="P12" s="13"/>
      <c r="Q12" s="340"/>
      <c r="R12" s="340"/>
      <c r="S12" s="13" t="s">
        <v>7</v>
      </c>
      <c r="T12" s="340"/>
      <c r="U12" s="340"/>
      <c r="V12" s="340"/>
      <c r="W12" s="13" t="s">
        <v>8</v>
      </c>
      <c r="X12" s="13"/>
      <c r="Y12" s="13"/>
      <c r="Z12" s="13"/>
      <c r="AA12" s="13"/>
      <c r="AB12" s="13"/>
      <c r="AC12" s="13"/>
      <c r="AD12" s="13"/>
      <c r="AE12" s="13"/>
      <c r="AF12" s="13"/>
      <c r="AG12" s="13"/>
      <c r="AH12" s="13"/>
      <c r="AI12" s="13"/>
      <c r="AJ12" s="13"/>
      <c r="AK12" s="13"/>
      <c r="AL12" s="13"/>
      <c r="AM12" s="14"/>
    </row>
    <row r="13" spans="1:39" ht="11.25" customHeight="1" x14ac:dyDescent="0.2">
      <c r="A13" s="332"/>
      <c r="B13" s="356"/>
      <c r="C13" s="357"/>
      <c r="D13" s="357"/>
      <c r="E13" s="357"/>
      <c r="F13" s="357"/>
      <c r="G13" s="357"/>
      <c r="H13" s="357"/>
      <c r="I13" s="357"/>
      <c r="J13" s="357"/>
      <c r="K13" s="358"/>
      <c r="L13" s="341"/>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2"/>
      <c r="AK13" s="342"/>
      <c r="AL13" s="342"/>
      <c r="AM13" s="343"/>
    </row>
    <row r="14" spans="1:39" ht="12" customHeight="1" x14ac:dyDescent="0.2">
      <c r="A14" s="332"/>
      <c r="B14" s="359"/>
      <c r="C14" s="360"/>
      <c r="D14" s="360"/>
      <c r="E14" s="360"/>
      <c r="F14" s="360"/>
      <c r="G14" s="360"/>
      <c r="H14" s="360"/>
      <c r="I14" s="360"/>
      <c r="J14" s="360"/>
      <c r="K14" s="361"/>
      <c r="L14" s="344"/>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6"/>
    </row>
    <row r="15" spans="1:39" ht="23.25" customHeight="1" x14ac:dyDescent="0.2">
      <c r="A15" s="332"/>
      <c r="B15" s="6" t="s">
        <v>9</v>
      </c>
      <c r="C15" s="7"/>
      <c r="D15" s="7"/>
      <c r="E15" s="8"/>
      <c r="F15" s="8"/>
      <c r="G15" s="8"/>
      <c r="H15" s="8"/>
      <c r="I15" s="8"/>
      <c r="J15" s="8"/>
      <c r="K15" s="8"/>
      <c r="L15" s="6" t="s">
        <v>10</v>
      </c>
      <c r="M15" s="8"/>
      <c r="N15" s="8"/>
      <c r="O15" s="8"/>
      <c r="P15" s="8"/>
      <c r="Q15" s="8"/>
      <c r="R15" s="9"/>
      <c r="S15" s="328"/>
      <c r="T15" s="329"/>
      <c r="U15" s="329"/>
      <c r="V15" s="329"/>
      <c r="W15" s="329"/>
      <c r="X15" s="329"/>
      <c r="Y15" s="330"/>
      <c r="Z15" s="6" t="s">
        <v>51</v>
      </c>
      <c r="AA15" s="8"/>
      <c r="AB15" s="8"/>
      <c r="AC15" s="8"/>
      <c r="AD15" s="8"/>
      <c r="AE15" s="8"/>
      <c r="AF15" s="9"/>
      <c r="AG15" s="328"/>
      <c r="AH15" s="329"/>
      <c r="AI15" s="329"/>
      <c r="AJ15" s="329"/>
      <c r="AK15" s="329"/>
      <c r="AL15" s="329"/>
      <c r="AM15" s="330"/>
    </row>
    <row r="16" spans="1:39" ht="23.25" customHeight="1" x14ac:dyDescent="0.2">
      <c r="A16" s="332"/>
      <c r="B16" s="6" t="s">
        <v>11</v>
      </c>
      <c r="C16" s="7"/>
      <c r="D16" s="7"/>
      <c r="E16" s="8"/>
      <c r="F16" s="8"/>
      <c r="G16" s="8"/>
      <c r="H16" s="8"/>
      <c r="I16" s="8"/>
      <c r="J16" s="8"/>
      <c r="K16" s="8"/>
      <c r="L16" s="6" t="s">
        <v>12</v>
      </c>
      <c r="M16" s="8"/>
      <c r="N16" s="8"/>
      <c r="O16" s="8"/>
      <c r="P16" s="8"/>
      <c r="Q16" s="8"/>
      <c r="R16" s="9"/>
      <c r="S16" s="328"/>
      <c r="T16" s="329"/>
      <c r="U16" s="329"/>
      <c r="V16" s="329"/>
      <c r="W16" s="329"/>
      <c r="X16" s="329"/>
      <c r="Y16" s="330"/>
      <c r="Z16" s="6" t="s">
        <v>13</v>
      </c>
      <c r="AA16" s="8"/>
      <c r="AB16" s="8"/>
      <c r="AC16" s="8"/>
      <c r="AD16" s="8"/>
      <c r="AE16" s="8"/>
      <c r="AF16" s="9"/>
      <c r="AG16" s="328"/>
      <c r="AH16" s="329"/>
      <c r="AI16" s="329"/>
      <c r="AJ16" s="329"/>
      <c r="AK16" s="329"/>
      <c r="AL16" s="329"/>
      <c r="AM16" s="330"/>
    </row>
    <row r="17" spans="1:39" ht="22.5" customHeight="1" x14ac:dyDescent="0.2">
      <c r="A17" s="333"/>
      <c r="B17" s="6" t="s">
        <v>15</v>
      </c>
      <c r="C17" s="7"/>
      <c r="D17" s="7"/>
      <c r="E17" s="8"/>
      <c r="F17" s="8"/>
      <c r="G17" s="8"/>
      <c r="H17" s="8"/>
      <c r="I17" s="8"/>
      <c r="J17" s="8"/>
      <c r="K17" s="8"/>
      <c r="L17" s="6" t="s">
        <v>12</v>
      </c>
      <c r="M17" s="8"/>
      <c r="N17" s="8"/>
      <c r="O17" s="8"/>
      <c r="P17" s="8"/>
      <c r="Q17" s="8"/>
      <c r="R17" s="9"/>
      <c r="S17" s="328"/>
      <c r="T17" s="329"/>
      <c r="U17" s="329"/>
      <c r="V17" s="329"/>
      <c r="W17" s="329"/>
      <c r="X17" s="329"/>
      <c r="Y17" s="330"/>
      <c r="Z17" s="6" t="s">
        <v>13</v>
      </c>
      <c r="AA17" s="8"/>
      <c r="AB17" s="8"/>
      <c r="AC17" s="8"/>
      <c r="AD17" s="8"/>
      <c r="AE17" s="8"/>
      <c r="AF17" s="9"/>
      <c r="AG17" s="328"/>
      <c r="AH17" s="329"/>
      <c r="AI17" s="329"/>
      <c r="AJ17" s="329"/>
      <c r="AK17" s="329"/>
      <c r="AL17" s="329"/>
      <c r="AM17" s="330"/>
    </row>
    <row r="18" spans="1:39" ht="20.399999999999999" customHeight="1" x14ac:dyDescent="0.2">
      <c r="A18" s="6" t="s">
        <v>45</v>
      </c>
      <c r="B18" s="8"/>
      <c r="C18" s="8"/>
      <c r="D18" s="8"/>
      <c r="E18" s="8"/>
      <c r="F18" s="8"/>
      <c r="G18" s="20"/>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9"/>
    </row>
    <row r="19" spans="1:39" ht="22.5" customHeight="1" x14ac:dyDescent="0.2">
      <c r="A19" s="291" t="s">
        <v>204</v>
      </c>
      <c r="B19" s="292"/>
      <c r="C19" s="292"/>
      <c r="D19" s="292"/>
      <c r="E19" s="292"/>
      <c r="F19" s="292"/>
      <c r="G19" s="292"/>
      <c r="H19" s="292"/>
      <c r="I19" s="292"/>
      <c r="J19" s="292"/>
      <c r="K19" s="292"/>
      <c r="L19" s="292"/>
      <c r="M19" s="292"/>
      <c r="N19" s="292"/>
      <c r="O19" s="292"/>
      <c r="P19" s="292"/>
      <c r="Q19" s="292"/>
      <c r="R19" s="292"/>
      <c r="S19" s="293"/>
      <c r="T19" s="311" t="s">
        <v>226</v>
      </c>
      <c r="U19" s="312"/>
      <c r="V19" s="312"/>
      <c r="W19" s="312"/>
      <c r="X19" s="312"/>
      <c r="Y19" s="312"/>
      <c r="Z19" s="312"/>
      <c r="AA19" s="312"/>
      <c r="AB19" s="312"/>
      <c r="AC19" s="313"/>
      <c r="AD19" s="369" t="s">
        <v>227</v>
      </c>
      <c r="AE19" s="370"/>
      <c r="AF19" s="370"/>
      <c r="AG19" s="370"/>
      <c r="AH19" s="370"/>
      <c r="AI19" s="370"/>
      <c r="AJ19" s="370"/>
      <c r="AK19" s="370"/>
      <c r="AL19" s="370"/>
      <c r="AM19" s="371"/>
    </row>
    <row r="20" spans="1:39" ht="16.5" customHeight="1" x14ac:dyDescent="0.2">
      <c r="A20" s="294"/>
      <c r="B20" s="295"/>
      <c r="C20" s="295"/>
      <c r="D20" s="295"/>
      <c r="E20" s="295"/>
      <c r="F20" s="295"/>
      <c r="G20" s="295"/>
      <c r="H20" s="295"/>
      <c r="I20" s="295"/>
      <c r="J20" s="295"/>
      <c r="K20" s="295"/>
      <c r="L20" s="295"/>
      <c r="M20" s="295"/>
      <c r="N20" s="295"/>
      <c r="O20" s="295"/>
      <c r="P20" s="295"/>
      <c r="Q20" s="295"/>
      <c r="R20" s="295"/>
      <c r="S20" s="296"/>
      <c r="T20" s="336" t="s">
        <v>205</v>
      </c>
      <c r="U20" s="337"/>
      <c r="V20" s="337"/>
      <c r="W20" s="338"/>
      <c r="X20" s="334" t="s">
        <v>16</v>
      </c>
      <c r="Y20" s="334"/>
      <c r="Z20" s="334"/>
      <c r="AA20" s="334"/>
      <c r="AB20" s="334"/>
      <c r="AC20" s="335"/>
      <c r="AD20" s="336" t="s">
        <v>205</v>
      </c>
      <c r="AE20" s="337"/>
      <c r="AF20" s="337"/>
      <c r="AG20" s="338"/>
      <c r="AH20" s="366" t="s">
        <v>16</v>
      </c>
      <c r="AI20" s="367"/>
      <c r="AJ20" s="367"/>
      <c r="AK20" s="367"/>
      <c r="AL20" s="367"/>
      <c r="AM20" s="368"/>
    </row>
    <row r="21" spans="1:39" s="118" customFormat="1" ht="16.5" customHeight="1" x14ac:dyDescent="0.2">
      <c r="A21" s="307" t="s">
        <v>95</v>
      </c>
      <c r="B21" s="102" t="s">
        <v>96</v>
      </c>
      <c r="C21" s="103"/>
      <c r="D21" s="103"/>
      <c r="E21" s="103"/>
      <c r="F21" s="103"/>
      <c r="G21" s="103"/>
      <c r="H21" s="103"/>
      <c r="I21" s="103"/>
      <c r="J21" s="103"/>
      <c r="K21" s="103"/>
      <c r="L21" s="103"/>
      <c r="M21" s="103"/>
      <c r="N21" s="103"/>
      <c r="O21" s="103"/>
      <c r="P21" s="103"/>
      <c r="Q21" s="103"/>
      <c r="R21" s="103"/>
      <c r="S21" s="117"/>
      <c r="T21" s="284">
        <f ca="1">COUNTIFS('様式１－２'!$E$6:$E$20,B21,'様式１－２'!$H$6:$H$20,"&gt;0")</f>
        <v>0</v>
      </c>
      <c r="U21" s="285"/>
      <c r="V21" s="286" t="s">
        <v>17</v>
      </c>
      <c r="W21" s="287"/>
      <c r="X21" s="278">
        <v>0</v>
      </c>
      <c r="Y21" s="279"/>
      <c r="Z21" s="279"/>
      <c r="AA21" s="279"/>
      <c r="AB21" s="69" t="s">
        <v>66</v>
      </c>
      <c r="AC21" s="70"/>
      <c r="AD21" s="284">
        <f ca="1">COUNTIFS('様式１－２'!$E$6:$E$20,B21,'様式１－２'!$K$6:$K$20,"&gt;0")</f>
        <v>0</v>
      </c>
      <c r="AE21" s="285"/>
      <c r="AF21" s="286" t="s">
        <v>17</v>
      </c>
      <c r="AG21" s="287"/>
      <c r="AH21" s="278">
        <f ca="1">SUMIF('様式１－２'!$E$6:$E$20,B21,'様式１－２'!$K$6:$K$20)</f>
        <v>0</v>
      </c>
      <c r="AI21" s="279"/>
      <c r="AJ21" s="279"/>
      <c r="AK21" s="279"/>
      <c r="AL21" s="69" t="s">
        <v>66</v>
      </c>
      <c r="AM21" s="70"/>
    </row>
    <row r="22" spans="1:39" s="118" customFormat="1" ht="16.5" customHeight="1" x14ac:dyDescent="0.2">
      <c r="A22" s="308"/>
      <c r="B22" s="108" t="s">
        <v>97</v>
      </c>
      <c r="C22" s="109"/>
      <c r="D22" s="109"/>
      <c r="E22" s="109"/>
      <c r="F22" s="109"/>
      <c r="G22" s="109"/>
      <c r="H22" s="109"/>
      <c r="I22" s="109"/>
      <c r="J22" s="109"/>
      <c r="K22" s="109"/>
      <c r="L22" s="109"/>
      <c r="M22" s="109"/>
      <c r="N22" s="109"/>
      <c r="O22" s="109"/>
      <c r="P22" s="109"/>
      <c r="Q22" s="109"/>
      <c r="R22" s="109"/>
      <c r="S22" s="119"/>
      <c r="T22" s="270">
        <f ca="1">COUNTIFS('様式１－２'!$E$6:$E$20,B22,'様式１－２'!$H$6:$H$20,"&gt;0")</f>
        <v>0</v>
      </c>
      <c r="U22" s="271"/>
      <c r="V22" s="272" t="s">
        <v>17</v>
      </c>
      <c r="W22" s="273"/>
      <c r="X22" s="326">
        <f ca="1">SUMIF('様式１－２'!$E$6:$E$20,B22,'様式１－２'!$H$6:$H$20)</f>
        <v>0</v>
      </c>
      <c r="Y22" s="327"/>
      <c r="Z22" s="327"/>
      <c r="AA22" s="327"/>
      <c r="AB22" s="71" t="s">
        <v>66</v>
      </c>
      <c r="AC22" s="72"/>
      <c r="AD22" s="270">
        <f ca="1">COUNTIFS('様式１－２'!$E$6:$E$20,B22,'様式１－２'!$K$6:$K$20,"&gt;0")</f>
        <v>0</v>
      </c>
      <c r="AE22" s="271"/>
      <c r="AF22" s="272" t="s">
        <v>17</v>
      </c>
      <c r="AG22" s="273"/>
      <c r="AH22" s="274">
        <f ca="1">SUMIF('様式１－２'!$E$6:$E$20,B22,'様式１－２'!$K$6:$K$20)</f>
        <v>0</v>
      </c>
      <c r="AI22" s="275"/>
      <c r="AJ22" s="275"/>
      <c r="AK22" s="275"/>
      <c r="AL22" s="71" t="s">
        <v>66</v>
      </c>
      <c r="AM22" s="72"/>
    </row>
    <row r="23" spans="1:39" s="118" customFormat="1" ht="16.5" customHeight="1" x14ac:dyDescent="0.2">
      <c r="A23" s="308"/>
      <c r="B23" s="108" t="s">
        <v>98</v>
      </c>
      <c r="C23" s="109"/>
      <c r="D23" s="109"/>
      <c r="E23" s="109"/>
      <c r="F23" s="109"/>
      <c r="G23" s="109"/>
      <c r="H23" s="109"/>
      <c r="I23" s="109"/>
      <c r="J23" s="109"/>
      <c r="K23" s="109"/>
      <c r="L23" s="109"/>
      <c r="M23" s="109"/>
      <c r="N23" s="109"/>
      <c r="O23" s="109"/>
      <c r="P23" s="109"/>
      <c r="Q23" s="109"/>
      <c r="R23" s="109"/>
      <c r="S23" s="119"/>
      <c r="T23" s="270">
        <f ca="1">COUNTIFS('様式１－２'!$E$6:$E$20,B23,'様式１－２'!$H$6:$H$20,"&gt;0")</f>
        <v>0</v>
      </c>
      <c r="U23" s="271"/>
      <c r="V23" s="272" t="s">
        <v>17</v>
      </c>
      <c r="W23" s="273"/>
      <c r="X23" s="274">
        <f ca="1">SUMIF('様式１－２'!$E$6:$E$20,B23,'様式１－２'!$H$6:$H$20)</f>
        <v>0</v>
      </c>
      <c r="Y23" s="275"/>
      <c r="Z23" s="275"/>
      <c r="AA23" s="275"/>
      <c r="AB23" s="71" t="s">
        <v>66</v>
      </c>
      <c r="AC23" s="72"/>
      <c r="AD23" s="270">
        <f ca="1">COUNTIFS('様式１－２'!$E$6:$E$20,B23,'様式１－２'!$K$6:$K$20,"&gt;0")</f>
        <v>0</v>
      </c>
      <c r="AE23" s="271"/>
      <c r="AF23" s="272" t="s">
        <v>17</v>
      </c>
      <c r="AG23" s="273"/>
      <c r="AH23" s="274">
        <f ca="1">SUMIF('様式１－２'!$E$6:$E$20,B23,'様式１－２'!$K$6:$K$20)</f>
        <v>0</v>
      </c>
      <c r="AI23" s="275"/>
      <c r="AJ23" s="275"/>
      <c r="AK23" s="275"/>
      <c r="AL23" s="71" t="s">
        <v>66</v>
      </c>
      <c r="AM23" s="72"/>
    </row>
    <row r="24" spans="1:39" s="118" customFormat="1" ht="16.5" customHeight="1" x14ac:dyDescent="0.2">
      <c r="A24" s="308"/>
      <c r="B24" s="108" t="s">
        <v>99</v>
      </c>
      <c r="C24" s="109"/>
      <c r="D24" s="109"/>
      <c r="E24" s="109"/>
      <c r="F24" s="109"/>
      <c r="G24" s="109"/>
      <c r="H24" s="109"/>
      <c r="I24" s="109"/>
      <c r="J24" s="109"/>
      <c r="K24" s="109"/>
      <c r="L24" s="109"/>
      <c r="M24" s="109"/>
      <c r="N24" s="109"/>
      <c r="O24" s="109"/>
      <c r="P24" s="109"/>
      <c r="Q24" s="109"/>
      <c r="R24" s="109"/>
      <c r="S24" s="109"/>
      <c r="T24" s="270">
        <f ca="1">COUNTIFS('様式１－２'!$E$6:$E$20,B24,'様式１－２'!$H$6:$H$20,"&gt;0")</f>
        <v>0</v>
      </c>
      <c r="U24" s="271"/>
      <c r="V24" s="272" t="s">
        <v>17</v>
      </c>
      <c r="W24" s="273"/>
      <c r="X24" s="274">
        <f ca="1">SUMIF('様式１－２'!$E$6:$E$20,B24,'様式１－２'!$H$6:$H$20)</f>
        <v>0</v>
      </c>
      <c r="Y24" s="275"/>
      <c r="Z24" s="275"/>
      <c r="AA24" s="275"/>
      <c r="AB24" s="73" t="s">
        <v>66</v>
      </c>
      <c r="AC24" s="72"/>
      <c r="AD24" s="270">
        <f ca="1">COUNTIFS('様式１－２'!$E$6:$E$20,B24,'様式１－２'!$K$6:$K$20,"&gt;0")</f>
        <v>0</v>
      </c>
      <c r="AE24" s="271"/>
      <c r="AF24" s="272" t="s">
        <v>17</v>
      </c>
      <c r="AG24" s="273"/>
      <c r="AH24" s="274">
        <f ca="1">SUMIF('様式１－２'!$E$6:$E$20,B24,'様式１－２'!$K$6:$K$20)</f>
        <v>0</v>
      </c>
      <c r="AI24" s="275"/>
      <c r="AJ24" s="275"/>
      <c r="AK24" s="275"/>
      <c r="AL24" s="73" t="s">
        <v>66</v>
      </c>
      <c r="AM24" s="72"/>
    </row>
    <row r="25" spans="1:39" s="118" customFormat="1" ht="16.5" customHeight="1" x14ac:dyDescent="0.2">
      <c r="A25" s="308"/>
      <c r="B25" s="108" t="s">
        <v>100</v>
      </c>
      <c r="C25" s="109"/>
      <c r="D25" s="109"/>
      <c r="E25" s="109"/>
      <c r="F25" s="109"/>
      <c r="G25" s="109"/>
      <c r="H25" s="109"/>
      <c r="I25" s="109"/>
      <c r="J25" s="109"/>
      <c r="K25" s="109"/>
      <c r="L25" s="109"/>
      <c r="M25" s="109"/>
      <c r="N25" s="109"/>
      <c r="O25" s="109"/>
      <c r="P25" s="109"/>
      <c r="Q25" s="109"/>
      <c r="R25" s="109"/>
      <c r="S25" s="109"/>
      <c r="T25" s="270">
        <f ca="1">COUNTIFS('様式１－２'!$E$6:$E$20,B25,'様式１－２'!$H$6:$H$20,"&gt;0")</f>
        <v>0</v>
      </c>
      <c r="U25" s="271"/>
      <c r="V25" s="272" t="s">
        <v>17</v>
      </c>
      <c r="W25" s="273"/>
      <c r="X25" s="274">
        <f ca="1">SUMIF('様式１－２'!$E$6:$E$20,B25,'様式１－２'!$H$6:$H$20)</f>
        <v>0</v>
      </c>
      <c r="Y25" s="275"/>
      <c r="Z25" s="275"/>
      <c r="AA25" s="275"/>
      <c r="AB25" s="73" t="s">
        <v>66</v>
      </c>
      <c r="AC25" s="72"/>
      <c r="AD25" s="270">
        <f ca="1">COUNTIFS('様式１－２'!$E$6:$E$20,B25,'様式１－２'!$K$6:$K$20,"&gt;0")</f>
        <v>0</v>
      </c>
      <c r="AE25" s="271"/>
      <c r="AF25" s="272" t="s">
        <v>17</v>
      </c>
      <c r="AG25" s="273"/>
      <c r="AH25" s="274">
        <f ca="1">SUMIF('様式１－２'!$E$6:$E$20,B25,'様式１－２'!$K$6:$K$20)</f>
        <v>0</v>
      </c>
      <c r="AI25" s="275"/>
      <c r="AJ25" s="275"/>
      <c r="AK25" s="275"/>
      <c r="AL25" s="73" t="s">
        <v>66</v>
      </c>
      <c r="AM25" s="72"/>
    </row>
    <row r="26" spans="1:39" s="118" customFormat="1" ht="16.5" customHeight="1" x14ac:dyDescent="0.2">
      <c r="A26" s="308"/>
      <c r="B26" s="108" t="s">
        <v>101</v>
      </c>
      <c r="C26" s="109"/>
      <c r="D26" s="109"/>
      <c r="E26" s="109"/>
      <c r="F26" s="109"/>
      <c r="G26" s="109"/>
      <c r="H26" s="109"/>
      <c r="I26" s="109"/>
      <c r="J26" s="109"/>
      <c r="K26" s="109"/>
      <c r="L26" s="109"/>
      <c r="M26" s="109"/>
      <c r="N26" s="109"/>
      <c r="O26" s="109"/>
      <c r="P26" s="109"/>
      <c r="Q26" s="109"/>
      <c r="R26" s="109"/>
      <c r="S26" s="109"/>
      <c r="T26" s="270">
        <f ca="1">COUNTIFS('様式１－２'!$E$6:$E$20,B26,'様式１－２'!$H$6:$H$20,"&gt;0")</f>
        <v>0</v>
      </c>
      <c r="U26" s="271"/>
      <c r="V26" s="272" t="s">
        <v>17</v>
      </c>
      <c r="W26" s="273"/>
      <c r="X26" s="274">
        <f ca="1">SUMIF('様式１－２'!$E$6:$E$20,B26,'様式１－２'!$H$6:$H$20)</f>
        <v>0</v>
      </c>
      <c r="Y26" s="275"/>
      <c r="Z26" s="275"/>
      <c r="AA26" s="275"/>
      <c r="AB26" s="71" t="s">
        <v>66</v>
      </c>
      <c r="AC26" s="72"/>
      <c r="AD26" s="270">
        <f ca="1">COUNTIFS('様式１－２'!$E$6:$E$20,B26,'様式１－２'!$K$6:$K$20,"&gt;0")</f>
        <v>0</v>
      </c>
      <c r="AE26" s="271"/>
      <c r="AF26" s="272" t="s">
        <v>17</v>
      </c>
      <c r="AG26" s="273"/>
      <c r="AH26" s="274">
        <f ca="1">SUMIF('様式１－２'!$E$6:$E$20,B26,'様式１－２'!$K$6:$K$20)</f>
        <v>0</v>
      </c>
      <c r="AI26" s="275"/>
      <c r="AJ26" s="275"/>
      <c r="AK26" s="275"/>
      <c r="AL26" s="71" t="s">
        <v>66</v>
      </c>
      <c r="AM26" s="72"/>
    </row>
    <row r="27" spans="1:39" s="118" customFormat="1" ht="16.5" customHeight="1" x14ac:dyDescent="0.2">
      <c r="A27" s="308"/>
      <c r="B27" s="108" t="s">
        <v>102</v>
      </c>
      <c r="C27" s="109"/>
      <c r="D27" s="109"/>
      <c r="E27" s="109"/>
      <c r="F27" s="109"/>
      <c r="G27" s="109"/>
      <c r="H27" s="109"/>
      <c r="I27" s="109"/>
      <c r="J27" s="109"/>
      <c r="K27" s="109"/>
      <c r="L27" s="109"/>
      <c r="M27" s="109"/>
      <c r="N27" s="109"/>
      <c r="O27" s="109"/>
      <c r="P27" s="109"/>
      <c r="Q27" s="109"/>
      <c r="R27" s="109"/>
      <c r="S27" s="109"/>
      <c r="T27" s="270">
        <f ca="1">COUNTIFS('様式１－２'!$E$6:$E$20,B27,'様式１－２'!$H$6:$H$20,"&gt;0")</f>
        <v>0</v>
      </c>
      <c r="U27" s="271"/>
      <c r="V27" s="272" t="s">
        <v>17</v>
      </c>
      <c r="W27" s="273"/>
      <c r="X27" s="274">
        <f ca="1">SUMIF('様式１－２'!$E$6:$E$20,B27,'様式１－２'!$H$6:$H$20)</f>
        <v>0</v>
      </c>
      <c r="Y27" s="275"/>
      <c r="Z27" s="275"/>
      <c r="AA27" s="275"/>
      <c r="AB27" s="71" t="s">
        <v>66</v>
      </c>
      <c r="AC27" s="72"/>
      <c r="AD27" s="270">
        <f ca="1">COUNTIFS('様式１－２'!$E$6:$E$20,B27,'様式１－２'!$K$6:$K$20,"&gt;0")</f>
        <v>0</v>
      </c>
      <c r="AE27" s="271"/>
      <c r="AF27" s="272" t="s">
        <v>17</v>
      </c>
      <c r="AG27" s="273"/>
      <c r="AH27" s="274">
        <f ca="1">SUMIF('様式１－２'!$E$6:$E$20,B27,'様式１－２'!$K$6:$K$20)</f>
        <v>0</v>
      </c>
      <c r="AI27" s="275"/>
      <c r="AJ27" s="275"/>
      <c r="AK27" s="275"/>
      <c r="AL27" s="71" t="s">
        <v>66</v>
      </c>
      <c r="AM27" s="72"/>
    </row>
    <row r="28" spans="1:39" s="118" customFormat="1" ht="16.5" customHeight="1" x14ac:dyDescent="0.2">
      <c r="A28" s="308"/>
      <c r="B28" s="108" t="s">
        <v>103</v>
      </c>
      <c r="C28" s="109"/>
      <c r="D28" s="109"/>
      <c r="E28" s="109"/>
      <c r="F28" s="109"/>
      <c r="G28" s="109"/>
      <c r="H28" s="109"/>
      <c r="I28" s="109"/>
      <c r="J28" s="109"/>
      <c r="K28" s="109"/>
      <c r="L28" s="109"/>
      <c r="M28" s="109"/>
      <c r="N28" s="109"/>
      <c r="O28" s="109"/>
      <c r="P28" s="109"/>
      <c r="Q28" s="109"/>
      <c r="R28" s="109"/>
      <c r="S28" s="109"/>
      <c r="T28" s="270">
        <f ca="1">COUNTIFS('様式１－２'!$E$6:$E$20,B28,'様式１－２'!$H$6:$H$20,"&gt;0")</f>
        <v>0</v>
      </c>
      <c r="U28" s="271"/>
      <c r="V28" s="272" t="s">
        <v>17</v>
      </c>
      <c r="W28" s="273"/>
      <c r="X28" s="274">
        <f ca="1">SUMIF('様式１－２'!$E$6:$E$20,B28,'様式１－２'!$H$6:$H$20)</f>
        <v>0</v>
      </c>
      <c r="Y28" s="275"/>
      <c r="Z28" s="275"/>
      <c r="AA28" s="275"/>
      <c r="AB28" s="71" t="s">
        <v>66</v>
      </c>
      <c r="AC28" s="72"/>
      <c r="AD28" s="270">
        <f ca="1">COUNTIFS('様式１－２'!$E$6:$E$20,B28,'様式１－２'!$K$6:$K$20,"&gt;0")</f>
        <v>0</v>
      </c>
      <c r="AE28" s="271"/>
      <c r="AF28" s="272" t="s">
        <v>17</v>
      </c>
      <c r="AG28" s="273"/>
      <c r="AH28" s="274">
        <f ca="1">SUMIF('様式１－２'!$E$6:$E$20,B28,'様式１－２'!$K$6:$K$20)</f>
        <v>0</v>
      </c>
      <c r="AI28" s="275"/>
      <c r="AJ28" s="275"/>
      <c r="AK28" s="275"/>
      <c r="AL28" s="71" t="s">
        <v>66</v>
      </c>
      <c r="AM28" s="72"/>
    </row>
    <row r="29" spans="1:39" s="118" customFormat="1" ht="16.5" customHeight="1" x14ac:dyDescent="0.2">
      <c r="A29" s="308"/>
      <c r="B29" s="108" t="s">
        <v>104</v>
      </c>
      <c r="C29" s="109"/>
      <c r="D29" s="109"/>
      <c r="E29" s="109"/>
      <c r="F29" s="109"/>
      <c r="G29" s="109"/>
      <c r="H29" s="109"/>
      <c r="I29" s="109"/>
      <c r="J29" s="109"/>
      <c r="K29" s="109"/>
      <c r="L29" s="109"/>
      <c r="M29" s="109"/>
      <c r="N29" s="109"/>
      <c r="O29" s="109"/>
      <c r="P29" s="109"/>
      <c r="Q29" s="109"/>
      <c r="R29" s="109"/>
      <c r="S29" s="109"/>
      <c r="T29" s="270">
        <f ca="1">COUNTIFS('様式１－２'!$E$6:$E$20,B29,'様式１－２'!$H$6:$H$20,"&gt;0")</f>
        <v>0</v>
      </c>
      <c r="U29" s="271"/>
      <c r="V29" s="272" t="s">
        <v>17</v>
      </c>
      <c r="W29" s="273"/>
      <c r="X29" s="274">
        <f ca="1">SUMIF('様式１－２'!$E$6:$E$20,B29,'様式１－２'!$H$6:$H$20)</f>
        <v>0</v>
      </c>
      <c r="Y29" s="275"/>
      <c r="Z29" s="275"/>
      <c r="AA29" s="275"/>
      <c r="AB29" s="71" t="s">
        <v>66</v>
      </c>
      <c r="AC29" s="72"/>
      <c r="AD29" s="270">
        <f ca="1">COUNTIFS('様式１－２'!$E$6:$E$20,B29,'様式１－２'!$K$6:$K$20,"&gt;0")</f>
        <v>0</v>
      </c>
      <c r="AE29" s="271"/>
      <c r="AF29" s="272" t="s">
        <v>17</v>
      </c>
      <c r="AG29" s="273"/>
      <c r="AH29" s="274">
        <f ca="1">SUMIF('様式１－２'!$E$6:$E$20,B29,'様式１－２'!$K$6:$K$20)</f>
        <v>0</v>
      </c>
      <c r="AI29" s="275"/>
      <c r="AJ29" s="275"/>
      <c r="AK29" s="275"/>
      <c r="AL29" s="71" t="s">
        <v>66</v>
      </c>
      <c r="AM29" s="72"/>
    </row>
    <row r="30" spans="1:39" s="118" customFormat="1" ht="16.5" customHeight="1" x14ac:dyDescent="0.2">
      <c r="A30" s="309"/>
      <c r="B30" s="106" t="s">
        <v>105</v>
      </c>
      <c r="C30" s="107"/>
      <c r="D30" s="107"/>
      <c r="E30" s="107"/>
      <c r="F30" s="107"/>
      <c r="G30" s="107"/>
      <c r="H30" s="107"/>
      <c r="I30" s="107"/>
      <c r="J30" s="107"/>
      <c r="K30" s="107"/>
      <c r="L30" s="107"/>
      <c r="M30" s="107"/>
      <c r="N30" s="107"/>
      <c r="O30" s="107"/>
      <c r="P30" s="107"/>
      <c r="Q30" s="107"/>
      <c r="R30" s="107"/>
      <c r="S30" s="107"/>
      <c r="T30" s="301">
        <f ca="1">COUNTIFS('様式１－２'!$E$6:$E$20,B30,'様式１－２'!$H$6:$H$20,"&gt;0")</f>
        <v>0</v>
      </c>
      <c r="U30" s="302"/>
      <c r="V30" s="303" t="s">
        <v>17</v>
      </c>
      <c r="W30" s="304"/>
      <c r="X30" s="276">
        <f ca="1">SUMIF('様式１－２'!$E$6:$E$20,B30,'様式１－２'!$H$6:$H$20)</f>
        <v>0</v>
      </c>
      <c r="Y30" s="277"/>
      <c r="Z30" s="277"/>
      <c r="AA30" s="277"/>
      <c r="AB30" s="76" t="s">
        <v>66</v>
      </c>
      <c r="AC30" s="77"/>
      <c r="AD30" s="301">
        <f ca="1">COUNTIFS('様式１－２'!$E$6:$E$20,B30,'様式１－２'!$K$6:$K$20,"&gt;0")</f>
        <v>0</v>
      </c>
      <c r="AE30" s="302"/>
      <c r="AF30" s="303" t="s">
        <v>17</v>
      </c>
      <c r="AG30" s="304"/>
      <c r="AH30" s="364">
        <f ca="1">SUMIF('様式１－２'!$E$6:$E$20,B30,'様式１－２'!$K$6:$K$20)</f>
        <v>0</v>
      </c>
      <c r="AI30" s="365"/>
      <c r="AJ30" s="365"/>
      <c r="AK30" s="365"/>
      <c r="AL30" s="76" t="s">
        <v>66</v>
      </c>
      <c r="AM30" s="77"/>
    </row>
    <row r="31" spans="1:39" s="118" customFormat="1" ht="17.399999999999999" customHeight="1" x14ac:dyDescent="0.2">
      <c r="A31" s="116" t="s">
        <v>206</v>
      </c>
      <c r="B31" s="111" t="s">
        <v>106</v>
      </c>
      <c r="C31" s="112"/>
      <c r="D31" s="112"/>
      <c r="E31" s="112"/>
      <c r="F31" s="112"/>
      <c r="G31" s="112"/>
      <c r="H31" s="112"/>
      <c r="I31" s="112"/>
      <c r="J31" s="112"/>
      <c r="K31" s="112"/>
      <c r="L31" s="112"/>
      <c r="M31" s="112"/>
      <c r="N31" s="112"/>
      <c r="O31" s="112"/>
      <c r="P31" s="112"/>
      <c r="Q31" s="112"/>
      <c r="R31" s="112"/>
      <c r="S31" s="112"/>
      <c r="T31" s="320">
        <f ca="1">COUNTIFS('様式１－２'!$E$6:$E$20,B31,'様式１－２'!$H$6:$H$20,"&gt;0")</f>
        <v>0</v>
      </c>
      <c r="U31" s="321"/>
      <c r="V31" s="324" t="s">
        <v>17</v>
      </c>
      <c r="W31" s="325"/>
      <c r="X31" s="322">
        <f ca="1">SUMIF('様式１－２'!$E$6:$E$20,B31,'様式１－２'!$H$6:$H$20)</f>
        <v>0</v>
      </c>
      <c r="Y31" s="323"/>
      <c r="Z31" s="323"/>
      <c r="AA31" s="323"/>
      <c r="AB31" s="78" t="s">
        <v>66</v>
      </c>
      <c r="AC31" s="79"/>
      <c r="AD31" s="320">
        <f ca="1">COUNTIFS('様式１－２'!$E$6:$E$20,B31,'様式１－２'!$K$6:$K$20,"&gt;0")</f>
        <v>0</v>
      </c>
      <c r="AE31" s="321"/>
      <c r="AF31" s="324" t="s">
        <v>17</v>
      </c>
      <c r="AG31" s="325"/>
      <c r="AH31" s="322">
        <f ca="1">SUMIF('様式１－２'!$E$6:$E$20,B31,'様式１－２'!$K$6:$K$20)</f>
        <v>0</v>
      </c>
      <c r="AI31" s="323"/>
      <c r="AJ31" s="323"/>
      <c r="AK31" s="323"/>
      <c r="AL31" s="78" t="s">
        <v>66</v>
      </c>
      <c r="AM31" s="79"/>
    </row>
    <row r="32" spans="1:39" s="118" customFormat="1" ht="16.5" customHeight="1" x14ac:dyDescent="0.2">
      <c r="A32" s="310" t="s">
        <v>107</v>
      </c>
      <c r="B32" s="110" t="s">
        <v>108</v>
      </c>
      <c r="C32" s="110"/>
      <c r="D32" s="110"/>
      <c r="E32" s="110"/>
      <c r="F32" s="110"/>
      <c r="G32" s="110"/>
      <c r="H32" s="110"/>
      <c r="I32" s="110"/>
      <c r="J32" s="110"/>
      <c r="K32" s="110"/>
      <c r="L32" s="110"/>
      <c r="M32" s="110"/>
      <c r="N32" s="110"/>
      <c r="O32" s="110"/>
      <c r="P32" s="110"/>
      <c r="Q32" s="110"/>
      <c r="R32" s="110"/>
      <c r="S32" s="110"/>
      <c r="T32" s="316">
        <f ca="1">COUNTIFS('様式１－２'!$E$6:$E$20,B32,'様式１－２'!$H$6:$H$20,"&gt;0")</f>
        <v>0</v>
      </c>
      <c r="U32" s="317"/>
      <c r="V32" s="318" t="s">
        <v>17</v>
      </c>
      <c r="W32" s="319"/>
      <c r="X32" s="326">
        <f ca="1">SUMIF('様式１－２'!$E$6:$E$20,B32,'様式１－２'!$H$6:$H$20)</f>
        <v>0</v>
      </c>
      <c r="Y32" s="327"/>
      <c r="Z32" s="327"/>
      <c r="AA32" s="327"/>
      <c r="AB32" s="74" t="s">
        <v>66</v>
      </c>
      <c r="AC32" s="75"/>
      <c r="AD32" s="284">
        <f ca="1">COUNTIFS('様式１－２'!$E$6:$E$20,B32,'様式１－２'!$K$6:$K$20,"&gt;0")</f>
        <v>0</v>
      </c>
      <c r="AE32" s="285"/>
      <c r="AF32" s="286" t="s">
        <v>17</v>
      </c>
      <c r="AG32" s="287"/>
      <c r="AH32" s="278">
        <f ca="1">SUMIF('様式１－２'!$E$6:$E$20,B32,'様式１－２'!$K$6:$K$20)</f>
        <v>0</v>
      </c>
      <c r="AI32" s="279"/>
      <c r="AJ32" s="279"/>
      <c r="AK32" s="279"/>
      <c r="AL32" s="74" t="s">
        <v>66</v>
      </c>
      <c r="AM32" s="75"/>
    </row>
    <row r="33" spans="1:39" s="118" customFormat="1" ht="16.5" customHeight="1" x14ac:dyDescent="0.2">
      <c r="A33" s="310"/>
      <c r="B33" s="109" t="s">
        <v>109</v>
      </c>
      <c r="C33" s="109"/>
      <c r="D33" s="109"/>
      <c r="E33" s="109"/>
      <c r="F33" s="109"/>
      <c r="G33" s="109"/>
      <c r="H33" s="109"/>
      <c r="I33" s="109"/>
      <c r="J33" s="109"/>
      <c r="K33" s="109"/>
      <c r="L33" s="109"/>
      <c r="M33" s="109"/>
      <c r="N33" s="109"/>
      <c r="O33" s="109"/>
      <c r="P33" s="109"/>
      <c r="Q33" s="109"/>
      <c r="R33" s="109"/>
      <c r="S33" s="109"/>
      <c r="T33" s="270">
        <f ca="1">COUNTIFS('様式１－２'!$E$6:$E$20,B33,'様式１－２'!$H$6:$H$20,"&gt;0")</f>
        <v>0</v>
      </c>
      <c r="U33" s="271"/>
      <c r="V33" s="272" t="s">
        <v>17</v>
      </c>
      <c r="W33" s="273"/>
      <c r="X33" s="274">
        <f ca="1">SUMIF('様式１－２'!$E$6:$E$20,B33,'様式１－２'!$H$6:$H$20)</f>
        <v>0</v>
      </c>
      <c r="Y33" s="275"/>
      <c r="Z33" s="275"/>
      <c r="AA33" s="275"/>
      <c r="AB33" s="71" t="s">
        <v>66</v>
      </c>
      <c r="AC33" s="72"/>
      <c r="AD33" s="270">
        <f ca="1">COUNTIFS('様式１－２'!$E$6:$E$20,B33,'様式１－２'!$K$6:$K$20,"&gt;0")</f>
        <v>0</v>
      </c>
      <c r="AE33" s="271"/>
      <c r="AF33" s="272" t="s">
        <v>17</v>
      </c>
      <c r="AG33" s="273"/>
      <c r="AH33" s="274">
        <f ca="1">SUMIF('様式１－２'!$E$6:$E$20,B33,'様式１－２'!$K$6:$K$20)</f>
        <v>0</v>
      </c>
      <c r="AI33" s="275"/>
      <c r="AJ33" s="275"/>
      <c r="AK33" s="275"/>
      <c r="AL33" s="71" t="s">
        <v>66</v>
      </c>
      <c r="AM33" s="72"/>
    </row>
    <row r="34" spans="1:39" s="118" customFormat="1" ht="16.5" customHeight="1" x14ac:dyDescent="0.2">
      <c r="A34" s="310"/>
      <c r="B34" s="109" t="s">
        <v>110</v>
      </c>
      <c r="C34" s="109"/>
      <c r="D34" s="109"/>
      <c r="E34" s="109"/>
      <c r="F34" s="109"/>
      <c r="G34" s="109"/>
      <c r="H34" s="109"/>
      <c r="I34" s="109"/>
      <c r="J34" s="109"/>
      <c r="K34" s="109"/>
      <c r="L34" s="109"/>
      <c r="M34" s="109"/>
      <c r="N34" s="109"/>
      <c r="O34" s="109"/>
      <c r="P34" s="109"/>
      <c r="Q34" s="109"/>
      <c r="R34" s="109"/>
      <c r="S34" s="109"/>
      <c r="T34" s="270">
        <f ca="1">COUNTIFS('様式１－２'!$E$6:$E$20,B34,'様式１－２'!$H$6:$H$20,"&gt;0")</f>
        <v>0</v>
      </c>
      <c r="U34" s="271"/>
      <c r="V34" s="272" t="s">
        <v>17</v>
      </c>
      <c r="W34" s="273"/>
      <c r="X34" s="274">
        <f ca="1">SUMIF('様式１－２'!$E$6:$E$20,B34,'様式１－２'!$H$6:$H$20)</f>
        <v>0</v>
      </c>
      <c r="Y34" s="275"/>
      <c r="Z34" s="275"/>
      <c r="AA34" s="275"/>
      <c r="AB34" s="71" t="s">
        <v>66</v>
      </c>
      <c r="AC34" s="72"/>
      <c r="AD34" s="270">
        <f ca="1">COUNTIFS('様式１－２'!$E$6:$E$20,B34,'様式１－２'!$K$6:$K$20,"&gt;0")</f>
        <v>0</v>
      </c>
      <c r="AE34" s="271"/>
      <c r="AF34" s="272" t="s">
        <v>17</v>
      </c>
      <c r="AG34" s="273"/>
      <c r="AH34" s="274">
        <f ca="1">SUMIF('様式１－２'!$E$6:$E$20,B34,'様式１－２'!$K$6:$K$20)</f>
        <v>0</v>
      </c>
      <c r="AI34" s="275"/>
      <c r="AJ34" s="275"/>
      <c r="AK34" s="275"/>
      <c r="AL34" s="71" t="s">
        <v>66</v>
      </c>
      <c r="AM34" s="72"/>
    </row>
    <row r="35" spans="1:39" s="118" customFormat="1" ht="16.5" customHeight="1" x14ac:dyDescent="0.2">
      <c r="A35" s="310"/>
      <c r="B35" s="109" t="s">
        <v>111</v>
      </c>
      <c r="C35" s="109"/>
      <c r="D35" s="109"/>
      <c r="E35" s="109"/>
      <c r="F35" s="109"/>
      <c r="G35" s="109"/>
      <c r="H35" s="109"/>
      <c r="I35" s="109"/>
      <c r="J35" s="109"/>
      <c r="K35" s="109"/>
      <c r="L35" s="109"/>
      <c r="M35" s="109"/>
      <c r="N35" s="109"/>
      <c r="O35" s="109"/>
      <c r="P35" s="109"/>
      <c r="Q35" s="109"/>
      <c r="R35" s="109"/>
      <c r="S35" s="109"/>
      <c r="T35" s="270">
        <f ca="1">COUNTIFS('様式１－２'!$E$6:$E$20,B35,'様式１－２'!$H$6:$H$20,"&gt;0")</f>
        <v>0</v>
      </c>
      <c r="U35" s="271"/>
      <c r="V35" s="272" t="s">
        <v>17</v>
      </c>
      <c r="W35" s="273"/>
      <c r="X35" s="274">
        <f ca="1">SUMIF('様式１－２'!$E$6:$E$20,B35,'様式１－２'!$H$6:$H$20)</f>
        <v>0</v>
      </c>
      <c r="Y35" s="275"/>
      <c r="Z35" s="275"/>
      <c r="AA35" s="275"/>
      <c r="AB35" s="71" t="s">
        <v>66</v>
      </c>
      <c r="AC35" s="72"/>
      <c r="AD35" s="270">
        <f ca="1">COUNTIFS('様式１－２'!$E$6:$E$20,B35,'様式１－２'!$K$6:$K$20,"&gt;0")</f>
        <v>0</v>
      </c>
      <c r="AE35" s="271"/>
      <c r="AF35" s="272" t="s">
        <v>17</v>
      </c>
      <c r="AG35" s="273"/>
      <c r="AH35" s="274">
        <f ca="1">SUMIF('様式１－２'!$E$6:$E$20,B35,'様式１－２'!$K$6:$K$20)</f>
        <v>0</v>
      </c>
      <c r="AI35" s="275"/>
      <c r="AJ35" s="275"/>
      <c r="AK35" s="275"/>
      <c r="AL35" s="71" t="s">
        <v>66</v>
      </c>
      <c r="AM35" s="72"/>
    </row>
    <row r="36" spans="1:39" s="118" customFormat="1" ht="16.5" customHeight="1" x14ac:dyDescent="0.2">
      <c r="A36" s="310"/>
      <c r="B36" s="109" t="s">
        <v>202</v>
      </c>
      <c r="C36" s="109"/>
      <c r="D36" s="109"/>
      <c r="E36" s="109"/>
      <c r="F36" s="109"/>
      <c r="G36" s="109"/>
      <c r="H36" s="109"/>
      <c r="I36" s="109"/>
      <c r="J36" s="109"/>
      <c r="K36" s="109"/>
      <c r="L36" s="109"/>
      <c r="M36" s="109"/>
      <c r="N36" s="109"/>
      <c r="O36" s="109"/>
      <c r="P36" s="109"/>
      <c r="Q36" s="109"/>
      <c r="R36" s="109"/>
      <c r="S36" s="109"/>
      <c r="T36" s="270">
        <f ca="1">COUNTIFS('様式１－２'!$E$6:$E$20,B36,'様式１－２'!$H$6:$H$20,"&gt;0")</f>
        <v>0</v>
      </c>
      <c r="U36" s="271"/>
      <c r="V36" s="272" t="s">
        <v>17</v>
      </c>
      <c r="W36" s="273"/>
      <c r="X36" s="274">
        <f ca="1">SUMIF('様式１－２'!$E$6:$E$20,B36,'様式１－２'!$H$6:$H$20)</f>
        <v>0</v>
      </c>
      <c r="Y36" s="275"/>
      <c r="Z36" s="275"/>
      <c r="AA36" s="275"/>
      <c r="AB36" s="71" t="s">
        <v>66</v>
      </c>
      <c r="AC36" s="72"/>
      <c r="AD36" s="270">
        <f ca="1">COUNTIFS('様式１－２'!$E$6:$E$20,B36,'様式１－２'!$K$6:$K$20,"&gt;0")</f>
        <v>0</v>
      </c>
      <c r="AE36" s="271"/>
      <c r="AF36" s="272" t="s">
        <v>17</v>
      </c>
      <c r="AG36" s="273"/>
      <c r="AH36" s="274">
        <f ca="1">SUMIF('様式１－２'!$E$6:$E$20,B36,'様式１－２'!$K$6:$K$20)</f>
        <v>0</v>
      </c>
      <c r="AI36" s="275"/>
      <c r="AJ36" s="275"/>
      <c r="AK36" s="275"/>
      <c r="AL36" s="71" t="s">
        <v>66</v>
      </c>
      <c r="AM36" s="72"/>
    </row>
    <row r="37" spans="1:39" s="118" customFormat="1" ht="16.5" customHeight="1" x14ac:dyDescent="0.2">
      <c r="A37" s="310"/>
      <c r="B37" s="109" t="s">
        <v>203</v>
      </c>
      <c r="C37" s="109"/>
      <c r="D37" s="109"/>
      <c r="E37" s="109"/>
      <c r="F37" s="109"/>
      <c r="G37" s="109"/>
      <c r="H37" s="109"/>
      <c r="I37" s="109"/>
      <c r="J37" s="109"/>
      <c r="K37" s="109"/>
      <c r="L37" s="109"/>
      <c r="M37" s="109"/>
      <c r="N37" s="109"/>
      <c r="O37" s="109"/>
      <c r="P37" s="109"/>
      <c r="Q37" s="109"/>
      <c r="R37" s="109"/>
      <c r="S37" s="109"/>
      <c r="T37" s="270">
        <f ca="1">COUNTIFS('様式１－２'!$E$6:$E$20,B37,'様式１－２'!$H$6:$H$20,"&gt;0")</f>
        <v>0</v>
      </c>
      <c r="U37" s="271"/>
      <c r="V37" s="272" t="s">
        <v>17</v>
      </c>
      <c r="W37" s="273"/>
      <c r="X37" s="274">
        <f ca="1">SUMIF('様式１－２'!$E$6:$E$20,B37,'様式１－２'!$H$6:$H$20)</f>
        <v>0</v>
      </c>
      <c r="Y37" s="275"/>
      <c r="Z37" s="275"/>
      <c r="AA37" s="275"/>
      <c r="AB37" s="71" t="s">
        <v>66</v>
      </c>
      <c r="AC37" s="72"/>
      <c r="AD37" s="270">
        <f ca="1">COUNTIFS('様式１－２'!$E$6:$E$20,B37,'様式１－２'!$K$6:$K$20,"&gt;0")</f>
        <v>0</v>
      </c>
      <c r="AE37" s="271"/>
      <c r="AF37" s="272" t="s">
        <v>17</v>
      </c>
      <c r="AG37" s="273"/>
      <c r="AH37" s="274">
        <f ca="1">SUMIF('様式１－２'!$E$6:$E$20,B37,'様式１－２'!$K$6:$K$20)</f>
        <v>0</v>
      </c>
      <c r="AI37" s="275"/>
      <c r="AJ37" s="275"/>
      <c r="AK37" s="275"/>
      <c r="AL37" s="71" t="s">
        <v>66</v>
      </c>
      <c r="AM37" s="72"/>
    </row>
    <row r="38" spans="1:39" s="118" customFormat="1" ht="16.5" customHeight="1" x14ac:dyDescent="0.2">
      <c r="A38" s="305" t="s">
        <v>18</v>
      </c>
      <c r="B38" s="103" t="s">
        <v>112</v>
      </c>
      <c r="C38" s="103"/>
      <c r="D38" s="103"/>
      <c r="E38" s="103"/>
      <c r="F38" s="103"/>
      <c r="G38" s="103"/>
      <c r="H38" s="103"/>
      <c r="I38" s="103"/>
      <c r="J38" s="103"/>
      <c r="K38" s="103"/>
      <c r="L38" s="103"/>
      <c r="M38" s="103"/>
      <c r="N38" s="103"/>
      <c r="O38" s="103"/>
      <c r="P38" s="103"/>
      <c r="Q38" s="103"/>
      <c r="R38" s="103"/>
      <c r="S38" s="103"/>
      <c r="T38" s="284">
        <f ca="1">COUNTIFS('様式１－２'!$E$6:$E$20,B38,'様式１－２'!$H$6:$H$20,"&gt;0")</f>
        <v>0</v>
      </c>
      <c r="U38" s="285"/>
      <c r="V38" s="286" t="s">
        <v>17</v>
      </c>
      <c r="W38" s="287"/>
      <c r="X38" s="278">
        <f ca="1">SUMIF('様式１－２'!$E$6:$E$20,B38,'様式１－２'!$H$6:$H$20)</f>
        <v>0</v>
      </c>
      <c r="Y38" s="279"/>
      <c r="Z38" s="279"/>
      <c r="AA38" s="279"/>
      <c r="AB38" s="80" t="s">
        <v>66</v>
      </c>
      <c r="AC38" s="70"/>
      <c r="AD38" s="284">
        <f ca="1">COUNTIFS('様式１－２'!$E$6:$E$20,B38,'様式１－２'!$K$6:$K$20,"&gt;0")</f>
        <v>0</v>
      </c>
      <c r="AE38" s="285"/>
      <c r="AF38" s="286" t="s">
        <v>17</v>
      </c>
      <c r="AG38" s="287"/>
      <c r="AH38" s="278">
        <f ca="1">SUMIF('様式１－２'!$E$6:$E$20,B38,'様式１－２'!$K$6:$K$20)</f>
        <v>0</v>
      </c>
      <c r="AI38" s="279"/>
      <c r="AJ38" s="279"/>
      <c r="AK38" s="279"/>
      <c r="AL38" s="80" t="s">
        <v>66</v>
      </c>
      <c r="AM38" s="70"/>
    </row>
    <row r="39" spans="1:39" s="118" customFormat="1" ht="16.5" customHeight="1" x14ac:dyDescent="0.2">
      <c r="A39" s="306"/>
      <c r="B39" s="120" t="s">
        <v>113</v>
      </c>
      <c r="C39" s="105"/>
      <c r="D39" s="105"/>
      <c r="E39" s="105"/>
      <c r="F39" s="105"/>
      <c r="G39" s="105"/>
      <c r="H39" s="105"/>
      <c r="I39" s="105"/>
      <c r="J39" s="105"/>
      <c r="K39" s="105"/>
      <c r="L39" s="105"/>
      <c r="M39" s="105"/>
      <c r="N39" s="105"/>
      <c r="O39" s="105"/>
      <c r="P39" s="105"/>
      <c r="Q39" s="105"/>
      <c r="R39" s="105"/>
      <c r="S39" s="105"/>
      <c r="T39" s="280">
        <f ca="1">COUNTIFS('様式１－２'!$E$6:$E$20,B39,'様式１－２'!$H$6:$H$20,"&gt;0")</f>
        <v>0</v>
      </c>
      <c r="U39" s="281"/>
      <c r="V39" s="282" t="s">
        <v>17</v>
      </c>
      <c r="W39" s="283"/>
      <c r="X39" s="276">
        <f ca="1">SUMIF('様式１－２'!$E$6:$E$20,B39,'様式１－２'!$H$6:$H$20)</f>
        <v>0</v>
      </c>
      <c r="Y39" s="277"/>
      <c r="Z39" s="277"/>
      <c r="AA39" s="277"/>
      <c r="AB39" s="76" t="s">
        <v>66</v>
      </c>
      <c r="AC39" s="77"/>
      <c r="AD39" s="270">
        <f ca="1">COUNTIFS('様式１－２'!$E$6:$E$20,B39,'様式１－２'!$K$6:$K$20,"&gt;0")</f>
        <v>0</v>
      </c>
      <c r="AE39" s="271"/>
      <c r="AF39" s="272" t="s">
        <v>17</v>
      </c>
      <c r="AG39" s="273"/>
      <c r="AH39" s="274">
        <f ca="1">SUMIF('様式１－２'!$E$6:$E$20,B39,'様式１－２'!$K$6:$K$20)</f>
        <v>0</v>
      </c>
      <c r="AI39" s="275"/>
      <c r="AJ39" s="275"/>
      <c r="AK39" s="275"/>
      <c r="AL39" s="76" t="s">
        <v>66</v>
      </c>
      <c r="AM39" s="77"/>
    </row>
    <row r="40" spans="1:39" s="118" customFormat="1" ht="16.5" customHeight="1" x14ac:dyDescent="0.2">
      <c r="A40" s="306"/>
      <c r="B40" s="121" t="s">
        <v>114</v>
      </c>
      <c r="C40" s="122"/>
      <c r="D40" s="105"/>
      <c r="E40" s="105"/>
      <c r="F40" s="105"/>
      <c r="G40" s="105"/>
      <c r="H40" s="105"/>
      <c r="I40" s="105"/>
      <c r="J40" s="105"/>
      <c r="K40" s="105"/>
      <c r="L40" s="105"/>
      <c r="M40" s="105"/>
      <c r="N40" s="105"/>
      <c r="O40" s="105"/>
      <c r="P40" s="105"/>
      <c r="Q40" s="105"/>
      <c r="R40" s="105"/>
      <c r="S40" s="105"/>
      <c r="T40" s="280">
        <f ca="1">COUNTIFS('様式１－２'!$E$6:$E$20,B40,'様式１－２'!$H$6:$H$20,"&gt;0")</f>
        <v>0</v>
      </c>
      <c r="U40" s="281"/>
      <c r="V40" s="282" t="s">
        <v>17</v>
      </c>
      <c r="W40" s="283"/>
      <c r="X40" s="276">
        <f ca="1">SUMIF('様式１－２'!$E$6:$E$20,B40,'様式１－２'!$H$6:$H$20)</f>
        <v>0</v>
      </c>
      <c r="Y40" s="277"/>
      <c r="Z40" s="277"/>
      <c r="AA40" s="277"/>
      <c r="AB40" s="76" t="s">
        <v>66</v>
      </c>
      <c r="AC40" s="77"/>
      <c r="AD40" s="270">
        <f ca="1">COUNTIFS('様式１－２'!$E$6:$E$20,B40,'様式１－２'!$K$6:$K$20,"&gt;0")</f>
        <v>0</v>
      </c>
      <c r="AE40" s="271"/>
      <c r="AF40" s="272" t="s">
        <v>17</v>
      </c>
      <c r="AG40" s="273"/>
      <c r="AH40" s="274">
        <f ca="1">SUMIF('様式１－２'!$E$6:$E$20,B40,'様式１－２'!$K$6:$K$20)</f>
        <v>0</v>
      </c>
      <c r="AI40" s="275"/>
      <c r="AJ40" s="275"/>
      <c r="AK40" s="275"/>
      <c r="AL40" s="76" t="s">
        <v>66</v>
      </c>
      <c r="AM40" s="77"/>
    </row>
    <row r="41" spans="1:39" s="118" customFormat="1" ht="16.5" customHeight="1" x14ac:dyDescent="0.2">
      <c r="A41" s="306"/>
      <c r="B41" s="104" t="s">
        <v>115</v>
      </c>
      <c r="C41" s="122"/>
      <c r="D41" s="105"/>
      <c r="E41" s="105"/>
      <c r="F41" s="105"/>
      <c r="G41" s="105"/>
      <c r="H41" s="105"/>
      <c r="I41" s="105"/>
      <c r="J41" s="105"/>
      <c r="K41" s="105"/>
      <c r="L41" s="105"/>
      <c r="M41" s="105"/>
      <c r="N41" s="105"/>
      <c r="O41" s="105"/>
      <c r="P41" s="105"/>
      <c r="Q41" s="105"/>
      <c r="R41" s="105"/>
      <c r="S41" s="105"/>
      <c r="T41" s="280">
        <f ca="1">COUNTIFS('様式１－２'!$E$6:$E$20,B41,'様式１－２'!$H$6:$H$20,"&gt;0")</f>
        <v>0</v>
      </c>
      <c r="U41" s="281"/>
      <c r="V41" s="282" t="s">
        <v>17</v>
      </c>
      <c r="W41" s="283"/>
      <c r="X41" s="276">
        <f ca="1">SUMIF('様式１－２'!$E$6:$E$20,B41,'様式１－２'!$H$6:$H$20)</f>
        <v>0</v>
      </c>
      <c r="Y41" s="277"/>
      <c r="Z41" s="277"/>
      <c r="AA41" s="277"/>
      <c r="AB41" s="76" t="s">
        <v>66</v>
      </c>
      <c r="AC41" s="77"/>
      <c r="AD41" s="270">
        <f ca="1">COUNTIFS('様式１－２'!$E$6:$E$20,B41,'様式１－２'!$K$6:$K$20,"&gt;0")</f>
        <v>0</v>
      </c>
      <c r="AE41" s="271"/>
      <c r="AF41" s="272" t="s">
        <v>17</v>
      </c>
      <c r="AG41" s="273"/>
      <c r="AH41" s="274">
        <f ca="1">SUMIF('様式１－２'!$E$6:$E$20,B41,'様式１－２'!$K$6:$K$20)</f>
        <v>0</v>
      </c>
      <c r="AI41" s="275"/>
      <c r="AJ41" s="275"/>
      <c r="AK41" s="275"/>
      <c r="AL41" s="76" t="s">
        <v>66</v>
      </c>
      <c r="AM41" s="77"/>
    </row>
    <row r="42" spans="1:39" s="118" customFormat="1" ht="16.5" customHeight="1" x14ac:dyDescent="0.2">
      <c r="A42" s="306"/>
      <c r="B42" s="108" t="s">
        <v>197</v>
      </c>
      <c r="C42" s="105"/>
      <c r="D42" s="105"/>
      <c r="E42" s="105"/>
      <c r="F42" s="105"/>
      <c r="G42" s="105"/>
      <c r="H42" s="105"/>
      <c r="I42" s="105"/>
      <c r="J42" s="105"/>
      <c r="K42" s="105"/>
      <c r="L42" s="105"/>
      <c r="M42" s="105"/>
      <c r="N42" s="105"/>
      <c r="O42" s="105"/>
      <c r="P42" s="105"/>
      <c r="Q42" s="105"/>
      <c r="R42" s="105"/>
      <c r="S42" s="105"/>
      <c r="T42" s="280">
        <f ca="1">COUNTIFS('様式１－２'!$E$6:$E$20,B42,'様式１－２'!$H$6:$H$20,"&gt;0")</f>
        <v>0</v>
      </c>
      <c r="U42" s="281"/>
      <c r="V42" s="282" t="s">
        <v>17</v>
      </c>
      <c r="W42" s="283"/>
      <c r="X42" s="276">
        <f ca="1">SUMIF('様式１－２'!$E$6:$E$20,B42,'様式１－２'!$H$6:$H$20)</f>
        <v>0</v>
      </c>
      <c r="Y42" s="277"/>
      <c r="Z42" s="277"/>
      <c r="AA42" s="277"/>
      <c r="AB42" s="76" t="s">
        <v>66</v>
      </c>
      <c r="AC42" s="77"/>
      <c r="AD42" s="270">
        <f ca="1">COUNTIFS('様式１－２'!$E$6:$E$20,B42,'様式１－２'!$K$6:$K$20,"&gt;0")</f>
        <v>0</v>
      </c>
      <c r="AE42" s="271"/>
      <c r="AF42" s="272" t="s">
        <v>17</v>
      </c>
      <c r="AG42" s="273"/>
      <c r="AH42" s="274">
        <f ca="1">SUMIF('様式１－２'!$E$6:$E$20,B42,'様式１－２'!$K$6:$K$20)</f>
        <v>0</v>
      </c>
      <c r="AI42" s="275"/>
      <c r="AJ42" s="275"/>
      <c r="AK42" s="275"/>
      <c r="AL42" s="76" t="s">
        <v>66</v>
      </c>
      <c r="AM42" s="77"/>
    </row>
    <row r="43" spans="1:39" s="118" customFormat="1" ht="16.5" customHeight="1" x14ac:dyDescent="0.2">
      <c r="A43" s="306"/>
      <c r="B43" s="108" t="s">
        <v>198</v>
      </c>
      <c r="C43" s="105"/>
      <c r="D43" s="105"/>
      <c r="E43" s="105"/>
      <c r="F43" s="105"/>
      <c r="G43" s="105"/>
      <c r="H43" s="105"/>
      <c r="I43" s="105"/>
      <c r="J43" s="105"/>
      <c r="K43" s="105"/>
      <c r="L43" s="105"/>
      <c r="M43" s="105"/>
      <c r="N43" s="105"/>
      <c r="O43" s="105"/>
      <c r="P43" s="105"/>
      <c r="Q43" s="105"/>
      <c r="R43" s="105"/>
      <c r="S43" s="105"/>
      <c r="T43" s="280">
        <f ca="1">COUNTIFS('様式１－２'!$E$6:$E$20,B43,'様式１－２'!$H$6:$H$20,"&gt;0")</f>
        <v>0</v>
      </c>
      <c r="U43" s="281"/>
      <c r="V43" s="282" t="s">
        <v>17</v>
      </c>
      <c r="W43" s="283"/>
      <c r="X43" s="276">
        <f ca="1">SUMIF('様式１－２'!$E$6:$E$20,B43,'様式１－２'!$H$6:$H$20)</f>
        <v>0</v>
      </c>
      <c r="Y43" s="277"/>
      <c r="Z43" s="277"/>
      <c r="AA43" s="277"/>
      <c r="AB43" s="76" t="s">
        <v>66</v>
      </c>
      <c r="AC43" s="77"/>
      <c r="AD43" s="270">
        <f ca="1">COUNTIFS('様式１－２'!$E$6:$E$20,B43,'様式１－２'!$K$6:$K$20,"&gt;0")</f>
        <v>0</v>
      </c>
      <c r="AE43" s="271"/>
      <c r="AF43" s="272" t="s">
        <v>17</v>
      </c>
      <c r="AG43" s="273"/>
      <c r="AH43" s="274">
        <f ca="1">SUMIF('様式１－２'!$E$6:$E$20,B43,'様式１－２'!$K$6:$K$20)</f>
        <v>0</v>
      </c>
      <c r="AI43" s="275"/>
      <c r="AJ43" s="275"/>
      <c r="AK43" s="275"/>
      <c r="AL43" s="76" t="s">
        <v>66</v>
      </c>
      <c r="AM43" s="77"/>
    </row>
    <row r="44" spans="1:39" s="118" customFormat="1" ht="16.5" customHeight="1" x14ac:dyDescent="0.2">
      <c r="A44" s="306"/>
      <c r="B44" s="108" t="s">
        <v>116</v>
      </c>
      <c r="C44" s="123"/>
      <c r="D44" s="109"/>
      <c r="E44" s="109"/>
      <c r="F44" s="109"/>
      <c r="G44" s="109"/>
      <c r="H44" s="109"/>
      <c r="I44" s="109"/>
      <c r="J44" s="109"/>
      <c r="K44" s="109"/>
      <c r="L44" s="109"/>
      <c r="M44" s="109"/>
      <c r="N44" s="109"/>
      <c r="O44" s="109"/>
      <c r="P44" s="109"/>
      <c r="Q44" s="109"/>
      <c r="R44" s="109"/>
      <c r="S44" s="109"/>
      <c r="T44" s="270">
        <f ca="1">COUNTIFS('様式１－２'!$E$6:$E$20,B44,'様式１－２'!$H$6:$H$20,"&gt;0")</f>
        <v>0</v>
      </c>
      <c r="U44" s="271"/>
      <c r="V44" s="272" t="s">
        <v>17</v>
      </c>
      <c r="W44" s="273"/>
      <c r="X44" s="274">
        <f ca="1">SUMIF('様式１－２'!$E$6:$E$20,B44,'様式１－２'!$H$6:$H$20)</f>
        <v>0</v>
      </c>
      <c r="Y44" s="275"/>
      <c r="Z44" s="275"/>
      <c r="AA44" s="275"/>
      <c r="AB44" s="71" t="s">
        <v>66</v>
      </c>
      <c r="AC44" s="72"/>
      <c r="AD44" s="270">
        <f ca="1">COUNTIFS('様式１－２'!$E$6:$E$20,B44,'様式１－２'!$K$6:$K$20,"&gt;0")</f>
        <v>0</v>
      </c>
      <c r="AE44" s="271"/>
      <c r="AF44" s="272" t="s">
        <v>17</v>
      </c>
      <c r="AG44" s="273"/>
      <c r="AH44" s="274">
        <f ca="1">SUMIF('様式１－２'!$E$6:$E$20,B44,'様式１－２'!$K$6:$K$20)</f>
        <v>0</v>
      </c>
      <c r="AI44" s="275"/>
      <c r="AJ44" s="275"/>
      <c r="AK44" s="275"/>
      <c r="AL44" s="71" t="s">
        <v>66</v>
      </c>
      <c r="AM44" s="72"/>
    </row>
    <row r="45" spans="1:39" s="118" customFormat="1" ht="16.5" customHeight="1" x14ac:dyDescent="0.2">
      <c r="A45" s="306"/>
      <c r="B45" s="104" t="s">
        <v>117</v>
      </c>
      <c r="C45" s="105"/>
      <c r="D45" s="105"/>
      <c r="E45" s="105"/>
      <c r="F45" s="105"/>
      <c r="G45" s="105"/>
      <c r="H45" s="105"/>
      <c r="I45" s="105"/>
      <c r="J45" s="105"/>
      <c r="K45" s="105"/>
      <c r="L45" s="105"/>
      <c r="M45" s="105"/>
      <c r="N45" s="105"/>
      <c r="O45" s="105"/>
      <c r="P45" s="105"/>
      <c r="Q45" s="105"/>
      <c r="R45" s="105"/>
      <c r="S45" s="105"/>
      <c r="T45" s="280">
        <f ca="1">COUNTIFS('様式１－２'!$E$6:$E$20,B45,'様式１－２'!$H$6:$H$20,"&gt;0")</f>
        <v>0</v>
      </c>
      <c r="U45" s="281"/>
      <c r="V45" s="282" t="s">
        <v>17</v>
      </c>
      <c r="W45" s="283"/>
      <c r="X45" s="276">
        <f ca="1">SUMIF('様式１－２'!$E$6:$E$20,B45,'様式１－２'!$H$6:$H$20)</f>
        <v>0</v>
      </c>
      <c r="Y45" s="277"/>
      <c r="Z45" s="277"/>
      <c r="AA45" s="277"/>
      <c r="AB45" s="76" t="s">
        <v>66</v>
      </c>
      <c r="AC45" s="77"/>
      <c r="AD45" s="301">
        <f ca="1">COUNTIFS('様式１－２'!$E$6:$E$20,B45,'様式１－２'!$K$6:$K$20,"&gt;0")</f>
        <v>0</v>
      </c>
      <c r="AE45" s="302"/>
      <c r="AF45" s="303" t="s">
        <v>17</v>
      </c>
      <c r="AG45" s="304"/>
      <c r="AH45" s="364">
        <f ca="1">SUMIF('様式１－２'!$E$6:$E$20,B45,'様式１－２'!$K$6:$K$20)</f>
        <v>0</v>
      </c>
      <c r="AI45" s="365"/>
      <c r="AJ45" s="365"/>
      <c r="AK45" s="365"/>
      <c r="AL45" s="76" t="s">
        <v>66</v>
      </c>
      <c r="AM45" s="81"/>
    </row>
    <row r="46" spans="1:39" s="118" customFormat="1" ht="16.5" customHeight="1" x14ac:dyDescent="0.2">
      <c r="A46" s="307" t="s">
        <v>122</v>
      </c>
      <c r="B46" s="102" t="s">
        <v>118</v>
      </c>
      <c r="C46" s="103"/>
      <c r="D46" s="103"/>
      <c r="E46" s="103"/>
      <c r="F46" s="103"/>
      <c r="G46" s="103"/>
      <c r="H46" s="103"/>
      <c r="I46" s="103"/>
      <c r="J46" s="103"/>
      <c r="K46" s="103"/>
      <c r="L46" s="103"/>
      <c r="M46" s="103"/>
      <c r="N46" s="103"/>
      <c r="O46" s="103"/>
      <c r="P46" s="103"/>
      <c r="Q46" s="103"/>
      <c r="R46" s="103"/>
      <c r="S46" s="103"/>
      <c r="T46" s="284">
        <f ca="1">COUNTIFS('様式１－２'!$E$6:$E$20,B46,'様式１－２'!$H$6:$H$20,"&gt;0")</f>
        <v>0</v>
      </c>
      <c r="U46" s="285"/>
      <c r="V46" s="286" t="s">
        <v>17</v>
      </c>
      <c r="W46" s="287"/>
      <c r="X46" s="278">
        <f ca="1">SUMIF('様式１－２'!$E$6:$E$20,B46,'様式１－２'!$H$6:$H$20)</f>
        <v>0</v>
      </c>
      <c r="Y46" s="279"/>
      <c r="Z46" s="279"/>
      <c r="AA46" s="279"/>
      <c r="AB46" s="80" t="s">
        <v>66</v>
      </c>
      <c r="AC46" s="70"/>
      <c r="AD46" s="284">
        <f ca="1">COUNTIFS('様式１－２'!$E$6:$E$20,B46,'様式１－２'!$K$6:$K$20,"&gt;0")</f>
        <v>0</v>
      </c>
      <c r="AE46" s="285"/>
      <c r="AF46" s="286" t="s">
        <v>17</v>
      </c>
      <c r="AG46" s="287"/>
      <c r="AH46" s="278">
        <f ca="1">SUMIF('様式１－２'!$E$6:$E$20,B46,'様式１－２'!$K$6:$K$20)</f>
        <v>0</v>
      </c>
      <c r="AI46" s="279"/>
      <c r="AJ46" s="279"/>
      <c r="AK46" s="279"/>
      <c r="AL46" s="80" t="s">
        <v>66</v>
      </c>
      <c r="AM46" s="70"/>
    </row>
    <row r="47" spans="1:39" s="118" customFormat="1" ht="16.5" customHeight="1" x14ac:dyDescent="0.2">
      <c r="A47" s="308"/>
      <c r="B47" s="108" t="s">
        <v>119</v>
      </c>
      <c r="C47" s="109"/>
      <c r="D47" s="109"/>
      <c r="E47" s="109"/>
      <c r="F47" s="109"/>
      <c r="G47" s="109"/>
      <c r="H47" s="109"/>
      <c r="I47" s="109"/>
      <c r="J47" s="109"/>
      <c r="K47" s="109"/>
      <c r="L47" s="109"/>
      <c r="M47" s="109"/>
      <c r="N47" s="109"/>
      <c r="O47" s="109"/>
      <c r="P47" s="109"/>
      <c r="Q47" s="109"/>
      <c r="R47" s="109"/>
      <c r="S47" s="109"/>
      <c r="T47" s="270">
        <f ca="1">COUNTIFS('様式１－２'!$E$6:$E$20,B47,'様式１－２'!$H$6:$H$20,"&gt;0")</f>
        <v>0</v>
      </c>
      <c r="U47" s="271"/>
      <c r="V47" s="272" t="s">
        <v>17</v>
      </c>
      <c r="W47" s="273"/>
      <c r="X47" s="274">
        <f ca="1">SUMIF('様式１－２'!$E$6:$E$20,B47,'様式１－２'!$H$6:$H$20)</f>
        <v>0</v>
      </c>
      <c r="Y47" s="275"/>
      <c r="Z47" s="275"/>
      <c r="AA47" s="275"/>
      <c r="AB47" s="71" t="s">
        <v>66</v>
      </c>
      <c r="AC47" s="72"/>
      <c r="AD47" s="270">
        <f ca="1">COUNTIFS('様式１－２'!$E$6:$E$20,B47,'様式１－２'!$K$6:$K$20,"&gt;0")</f>
        <v>0</v>
      </c>
      <c r="AE47" s="271"/>
      <c r="AF47" s="272" t="s">
        <v>17</v>
      </c>
      <c r="AG47" s="273"/>
      <c r="AH47" s="274">
        <f ca="1">SUMIF('様式１－２'!$E$6:$E$20,B47,'様式１－２'!$K$6:$K$20)</f>
        <v>0</v>
      </c>
      <c r="AI47" s="275"/>
      <c r="AJ47" s="275"/>
      <c r="AK47" s="275"/>
      <c r="AL47" s="71" t="s">
        <v>66</v>
      </c>
      <c r="AM47" s="72"/>
    </row>
    <row r="48" spans="1:39" s="118" customFormat="1" ht="16.5" customHeight="1" x14ac:dyDescent="0.2">
      <c r="A48" s="308"/>
      <c r="B48" s="108" t="s">
        <v>120</v>
      </c>
      <c r="C48" s="109"/>
      <c r="D48" s="109"/>
      <c r="E48" s="109"/>
      <c r="F48" s="109"/>
      <c r="G48" s="109"/>
      <c r="H48" s="109"/>
      <c r="I48" s="109"/>
      <c r="J48" s="109"/>
      <c r="K48" s="109"/>
      <c r="L48" s="109"/>
      <c r="M48" s="109"/>
      <c r="N48" s="109"/>
      <c r="O48" s="109"/>
      <c r="P48" s="109"/>
      <c r="Q48" s="109"/>
      <c r="R48" s="109"/>
      <c r="S48" s="109"/>
      <c r="T48" s="270">
        <f ca="1">COUNTIFS('様式１－２'!$E$6:$E$20,B48,'様式１－２'!$H$6:$H$20,"&gt;0")</f>
        <v>0</v>
      </c>
      <c r="U48" s="271"/>
      <c r="V48" s="272" t="s">
        <v>17</v>
      </c>
      <c r="W48" s="273"/>
      <c r="X48" s="274">
        <f ca="1">SUMIF('様式１－２'!$E$6:$E$20,B48,'様式１－２'!$H$6:$H$20)</f>
        <v>0</v>
      </c>
      <c r="Y48" s="275"/>
      <c r="Z48" s="275"/>
      <c r="AA48" s="275"/>
      <c r="AB48" s="71" t="s">
        <v>66</v>
      </c>
      <c r="AC48" s="72"/>
      <c r="AD48" s="270">
        <f ca="1">COUNTIFS('様式１－２'!$E$6:$E$20,B48,'様式１－２'!$K$6:$K$20,"&gt;0")</f>
        <v>0</v>
      </c>
      <c r="AE48" s="271"/>
      <c r="AF48" s="272" t="s">
        <v>17</v>
      </c>
      <c r="AG48" s="273"/>
      <c r="AH48" s="274">
        <f ca="1">SUMIF('様式１－２'!$E$6:$E$20,B48,'様式１－２'!$K$6:$K$20)</f>
        <v>0</v>
      </c>
      <c r="AI48" s="275"/>
      <c r="AJ48" s="275"/>
      <c r="AK48" s="275"/>
      <c r="AL48" s="71" t="s">
        <v>66</v>
      </c>
      <c r="AM48" s="72"/>
    </row>
    <row r="49" spans="1:39" s="118" customFormat="1" ht="16.5" customHeight="1" x14ac:dyDescent="0.2">
      <c r="A49" s="309"/>
      <c r="B49" s="106" t="s">
        <v>121</v>
      </c>
      <c r="C49" s="107"/>
      <c r="D49" s="107"/>
      <c r="E49" s="107"/>
      <c r="F49" s="107"/>
      <c r="G49" s="107"/>
      <c r="H49" s="107"/>
      <c r="I49" s="107"/>
      <c r="J49" s="107"/>
      <c r="K49" s="107"/>
      <c r="L49" s="107"/>
      <c r="M49" s="107"/>
      <c r="N49" s="107"/>
      <c r="O49" s="107"/>
      <c r="P49" s="107"/>
      <c r="Q49" s="107"/>
      <c r="R49" s="107"/>
      <c r="S49" s="107"/>
      <c r="T49" s="301">
        <f ca="1">COUNTIFS('様式１－２'!$E$6:$E$20,B49,'様式１－２'!$H$6:$H$20,"&gt;0")</f>
        <v>0</v>
      </c>
      <c r="U49" s="302"/>
      <c r="V49" s="303" t="s">
        <v>17</v>
      </c>
      <c r="W49" s="304"/>
      <c r="X49" s="364">
        <f ca="1">SUMIF('様式１－２'!$E$6:$E$20,B49,'様式１－２'!$H$6:$H$20)</f>
        <v>0</v>
      </c>
      <c r="Y49" s="365"/>
      <c r="Z49" s="365"/>
      <c r="AA49" s="365"/>
      <c r="AB49" s="82" t="s">
        <v>66</v>
      </c>
      <c r="AC49" s="81"/>
      <c r="AD49" s="301">
        <f ca="1">COUNTIFS('様式１－２'!$E$6:$E$20,B49,'様式１－２'!$K$6:$K$20,"&gt;0")</f>
        <v>0</v>
      </c>
      <c r="AE49" s="302"/>
      <c r="AF49" s="303" t="s">
        <v>17</v>
      </c>
      <c r="AG49" s="304"/>
      <c r="AH49" s="364">
        <f ca="1">SUMIF('様式１－２'!$E$6:$E$20,B49,'様式１－２'!$K$6:$K$20)</f>
        <v>0</v>
      </c>
      <c r="AI49" s="365"/>
      <c r="AJ49" s="365"/>
      <c r="AK49" s="365"/>
      <c r="AL49" s="82" t="s">
        <v>66</v>
      </c>
      <c r="AM49" s="81"/>
    </row>
    <row r="50" spans="1:39" s="25" customFormat="1" ht="17.25" customHeight="1" x14ac:dyDescent="0.2">
      <c r="A50" s="288" t="s">
        <v>174</v>
      </c>
      <c r="B50" s="289"/>
      <c r="C50" s="289"/>
      <c r="D50" s="289"/>
      <c r="E50" s="289"/>
      <c r="F50" s="289"/>
      <c r="G50" s="289"/>
      <c r="H50" s="289"/>
      <c r="I50" s="289"/>
      <c r="J50" s="289"/>
      <c r="K50" s="289"/>
      <c r="L50" s="289"/>
      <c r="M50" s="289"/>
      <c r="N50" s="289"/>
      <c r="O50" s="289"/>
      <c r="P50" s="289"/>
      <c r="Q50" s="289"/>
      <c r="R50" s="289"/>
      <c r="S50" s="290"/>
      <c r="T50" s="297">
        <f ca="1">SUM(T21:U49)</f>
        <v>0</v>
      </c>
      <c r="U50" s="298"/>
      <c r="V50" s="299" t="s">
        <v>17</v>
      </c>
      <c r="W50" s="300"/>
      <c r="X50" s="314">
        <f ca="1">SUM(X21:AA49)</f>
        <v>0</v>
      </c>
      <c r="Y50" s="315"/>
      <c r="Z50" s="315"/>
      <c r="AA50" s="315"/>
      <c r="AB50" s="24" t="s">
        <v>66</v>
      </c>
      <c r="AC50" s="23"/>
      <c r="AD50" s="320">
        <f ca="1">SUM(AD21:AE49)</f>
        <v>0</v>
      </c>
      <c r="AE50" s="321"/>
      <c r="AF50" s="324" t="s">
        <v>17</v>
      </c>
      <c r="AG50" s="325"/>
      <c r="AH50" s="322">
        <f ca="1">SUM(AH21:AK49)</f>
        <v>0</v>
      </c>
      <c r="AI50" s="323"/>
      <c r="AJ50" s="323"/>
      <c r="AK50" s="323"/>
      <c r="AL50" s="78" t="s">
        <v>66</v>
      </c>
      <c r="AM50" s="79"/>
    </row>
    <row r="51" spans="1:39" s="25" customFormat="1" ht="17.25" customHeight="1" x14ac:dyDescent="0.2">
      <c r="A51" s="288" t="s">
        <v>129</v>
      </c>
      <c r="B51" s="289"/>
      <c r="C51" s="289"/>
      <c r="D51" s="289"/>
      <c r="E51" s="289"/>
      <c r="F51" s="289"/>
      <c r="G51" s="289"/>
      <c r="H51" s="289"/>
      <c r="I51" s="289"/>
      <c r="J51" s="289"/>
      <c r="K51" s="289"/>
      <c r="L51" s="289"/>
      <c r="M51" s="289"/>
      <c r="N51" s="289"/>
      <c r="O51" s="289"/>
      <c r="P51" s="289"/>
      <c r="Q51" s="289"/>
      <c r="R51" s="289"/>
      <c r="S51" s="290"/>
      <c r="T51" s="314">
        <f ca="1">X50+AH50</f>
        <v>0</v>
      </c>
      <c r="U51" s="315"/>
      <c r="V51" s="315"/>
      <c r="W51" s="315"/>
      <c r="X51" s="315"/>
      <c r="Y51" s="315"/>
      <c r="Z51" s="315"/>
      <c r="AA51" s="315"/>
      <c r="AB51" s="315"/>
      <c r="AC51" s="315"/>
      <c r="AD51" s="315"/>
      <c r="AE51" s="315"/>
      <c r="AF51" s="315"/>
      <c r="AG51" s="315"/>
      <c r="AH51" s="315"/>
      <c r="AI51" s="315"/>
      <c r="AJ51" s="315"/>
      <c r="AK51" s="315"/>
      <c r="AL51" s="24" t="s">
        <v>66</v>
      </c>
      <c r="AM51" s="23"/>
    </row>
  </sheetData>
  <mergeCells count="213">
    <mergeCell ref="AF42:AG42"/>
    <mergeCell ref="AH42:AK42"/>
    <mergeCell ref="AF41:AG41"/>
    <mergeCell ref="AD41:AE41"/>
    <mergeCell ref="AF40:AG40"/>
    <mergeCell ref="AD40:AE40"/>
    <mergeCell ref="AF39:AG39"/>
    <mergeCell ref="AD39:AE39"/>
    <mergeCell ref="AH38:AK38"/>
    <mergeCell ref="AH41:AK41"/>
    <mergeCell ref="AH39:AK39"/>
    <mergeCell ref="AH40:AK40"/>
    <mergeCell ref="AF38:AG38"/>
    <mergeCell ref="AD38:AE38"/>
    <mergeCell ref="AD42:AE42"/>
    <mergeCell ref="AH21:AK21"/>
    <mergeCell ref="AF21:AG21"/>
    <mergeCell ref="AD21:AE21"/>
    <mergeCell ref="AH20:AM20"/>
    <mergeCell ref="AD20:AG20"/>
    <mergeCell ref="AD19:AM19"/>
    <mergeCell ref="AF25:AG25"/>
    <mergeCell ref="AD25:AE25"/>
    <mergeCell ref="AH24:AK24"/>
    <mergeCell ref="AF24:AG24"/>
    <mergeCell ref="AD24:AE24"/>
    <mergeCell ref="AH23:AK23"/>
    <mergeCell ref="AF23:AG23"/>
    <mergeCell ref="AD23:AE23"/>
    <mergeCell ref="AH22:AK22"/>
    <mergeCell ref="AF22:AG22"/>
    <mergeCell ref="AD22:AE22"/>
    <mergeCell ref="AH25:AK25"/>
    <mergeCell ref="AD28:AE28"/>
    <mergeCell ref="AF28:AG28"/>
    <mergeCell ref="AH28:AK28"/>
    <mergeCell ref="AF37:AG37"/>
    <mergeCell ref="AD37:AE37"/>
    <mergeCell ref="AF36:AG36"/>
    <mergeCell ref="AD36:AE36"/>
    <mergeCell ref="AF31:AG31"/>
    <mergeCell ref="AD31:AE31"/>
    <mergeCell ref="AF30:AG30"/>
    <mergeCell ref="AD30:AE30"/>
    <mergeCell ref="AH30:AK30"/>
    <mergeCell ref="AD29:AE29"/>
    <mergeCell ref="AF29:AG29"/>
    <mergeCell ref="AH29:AK29"/>
    <mergeCell ref="T51:AK51"/>
    <mergeCell ref="AH44:AK44"/>
    <mergeCell ref="AH45:AK45"/>
    <mergeCell ref="AH46:AK46"/>
    <mergeCell ref="AH47:AK47"/>
    <mergeCell ref="AH48:AK48"/>
    <mergeCell ref="AH49:AK49"/>
    <mergeCell ref="X47:AA47"/>
    <mergeCell ref="X48:AA48"/>
    <mergeCell ref="X49:AA49"/>
    <mergeCell ref="X44:AA44"/>
    <mergeCell ref="AF48:AG48"/>
    <mergeCell ref="T47:U47"/>
    <mergeCell ref="V47:W47"/>
    <mergeCell ref="AD47:AE47"/>
    <mergeCell ref="AF47:AG47"/>
    <mergeCell ref="T46:U46"/>
    <mergeCell ref="V46:W46"/>
    <mergeCell ref="AF50:AG50"/>
    <mergeCell ref="AD50:AE50"/>
    <mergeCell ref="AF49:AG49"/>
    <mergeCell ref="AD49:AE49"/>
    <mergeCell ref="AD48:AE48"/>
    <mergeCell ref="AF46:AG46"/>
    <mergeCell ref="AH50:AK50"/>
    <mergeCell ref="T45:U45"/>
    <mergeCell ref="V45:W45"/>
    <mergeCell ref="AH31:AK31"/>
    <mergeCell ref="AH32:AK32"/>
    <mergeCell ref="AH33:AK33"/>
    <mergeCell ref="AH36:AK36"/>
    <mergeCell ref="AH37:AK37"/>
    <mergeCell ref="T37:U37"/>
    <mergeCell ref="V37:W37"/>
    <mergeCell ref="T36:U36"/>
    <mergeCell ref="V36:W36"/>
    <mergeCell ref="X36:AA36"/>
    <mergeCell ref="X37:AA37"/>
    <mergeCell ref="AD45:AE45"/>
    <mergeCell ref="AF45:AG45"/>
    <mergeCell ref="V44:W44"/>
    <mergeCell ref="AD44:AE44"/>
    <mergeCell ref="AF44:AG44"/>
    <mergeCell ref="AD43:AE43"/>
    <mergeCell ref="AF43:AG43"/>
    <mergeCell ref="AD46:AE46"/>
    <mergeCell ref="X38:AA38"/>
    <mergeCell ref="AH43:AK43"/>
    <mergeCell ref="A3:AM3"/>
    <mergeCell ref="Q12:R12"/>
    <mergeCell ref="T12:V12"/>
    <mergeCell ref="L13:AM13"/>
    <mergeCell ref="L14:AM14"/>
    <mergeCell ref="L11:AM11"/>
    <mergeCell ref="L10:AM10"/>
    <mergeCell ref="B12:K14"/>
    <mergeCell ref="AJ5:AK5"/>
    <mergeCell ref="AG5:AH5"/>
    <mergeCell ref="AD5:AE5"/>
    <mergeCell ref="A6:H6"/>
    <mergeCell ref="S17:Y17"/>
    <mergeCell ref="AG17:AM17"/>
    <mergeCell ref="A10:A17"/>
    <mergeCell ref="S15:Y15"/>
    <mergeCell ref="AG15:AM15"/>
    <mergeCell ref="S16:Y16"/>
    <mergeCell ref="AG16:AM16"/>
    <mergeCell ref="AH26:AK26"/>
    <mergeCell ref="AH27:AK27"/>
    <mergeCell ref="AF26:AG26"/>
    <mergeCell ref="AD26:AE26"/>
    <mergeCell ref="AD27:AE27"/>
    <mergeCell ref="AF27:AG27"/>
    <mergeCell ref="X20:AC20"/>
    <mergeCell ref="T20:W20"/>
    <mergeCell ref="X21:AA21"/>
    <mergeCell ref="X22:AA22"/>
    <mergeCell ref="X23:AA23"/>
    <mergeCell ref="T25:U25"/>
    <mergeCell ref="T26:U26"/>
    <mergeCell ref="T27:U27"/>
    <mergeCell ref="V22:W22"/>
    <mergeCell ref="V24:W24"/>
    <mergeCell ref="T23:U23"/>
    <mergeCell ref="X24:AA24"/>
    <mergeCell ref="X25:AA25"/>
    <mergeCell ref="X26:AA26"/>
    <mergeCell ref="X27:AA27"/>
    <mergeCell ref="V25:W25"/>
    <mergeCell ref="V27:W27"/>
    <mergeCell ref="T28:U28"/>
    <mergeCell ref="V28:W28"/>
    <mergeCell ref="X28:AA28"/>
    <mergeCell ref="T29:U29"/>
    <mergeCell ref="X30:AA30"/>
    <mergeCell ref="T33:U33"/>
    <mergeCell ref="V33:W33"/>
    <mergeCell ref="AD33:AE33"/>
    <mergeCell ref="AF33:AG33"/>
    <mergeCell ref="T32:U32"/>
    <mergeCell ref="V32:W32"/>
    <mergeCell ref="AD32:AE32"/>
    <mergeCell ref="AF32:AG32"/>
    <mergeCell ref="T31:U31"/>
    <mergeCell ref="X31:AA31"/>
    <mergeCell ref="V31:W31"/>
    <mergeCell ref="X32:AA32"/>
    <mergeCell ref="X33:AA33"/>
    <mergeCell ref="V29:W29"/>
    <mergeCell ref="X29:AA29"/>
    <mergeCell ref="A50:S50"/>
    <mergeCell ref="A19:S20"/>
    <mergeCell ref="A51:S51"/>
    <mergeCell ref="T50:U50"/>
    <mergeCell ref="V50:W50"/>
    <mergeCell ref="T49:U49"/>
    <mergeCell ref="V49:W49"/>
    <mergeCell ref="T48:U48"/>
    <mergeCell ref="V48:W48"/>
    <mergeCell ref="A38:A45"/>
    <mergeCell ref="A21:A30"/>
    <mergeCell ref="A32:A37"/>
    <mergeCell ref="A46:A49"/>
    <mergeCell ref="T30:U30"/>
    <mergeCell ref="V30:W30"/>
    <mergeCell ref="V26:W26"/>
    <mergeCell ref="T19:AC19"/>
    <mergeCell ref="T21:U21"/>
    <mergeCell ref="V21:W21"/>
    <mergeCell ref="T24:U24"/>
    <mergeCell ref="V23:W23"/>
    <mergeCell ref="T22:U22"/>
    <mergeCell ref="X50:AA50"/>
    <mergeCell ref="T44:U44"/>
    <mergeCell ref="X41:AA41"/>
    <mergeCell ref="X45:AA45"/>
    <mergeCell ref="X46:AA46"/>
    <mergeCell ref="T41:U41"/>
    <mergeCell ref="V41:W41"/>
    <mergeCell ref="T38:U38"/>
    <mergeCell ref="X39:AA39"/>
    <mergeCell ref="T40:U40"/>
    <mergeCell ref="V40:W40"/>
    <mergeCell ref="X40:AA40"/>
    <mergeCell ref="T43:U43"/>
    <mergeCell ref="V43:W43"/>
    <mergeCell ref="X43:AA43"/>
    <mergeCell ref="V38:W38"/>
    <mergeCell ref="V39:W39"/>
    <mergeCell ref="T42:U42"/>
    <mergeCell ref="V42:W42"/>
    <mergeCell ref="X42:AA42"/>
    <mergeCell ref="T39:U39"/>
    <mergeCell ref="T34:U34"/>
    <mergeCell ref="V34:W34"/>
    <mergeCell ref="X34:AA34"/>
    <mergeCell ref="AD34:AE34"/>
    <mergeCell ref="AF34:AG34"/>
    <mergeCell ref="AH34:AK34"/>
    <mergeCell ref="T35:U35"/>
    <mergeCell ref="V35:W35"/>
    <mergeCell ref="X35:AA35"/>
    <mergeCell ref="AD35:AE35"/>
    <mergeCell ref="AF35:AG35"/>
    <mergeCell ref="AH35:AK35"/>
  </mergeCells>
  <phoneticPr fontId="3"/>
  <pageMargins left="0.7" right="0.7" top="0.42" bottom="0.3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39"/>
  <sheetViews>
    <sheetView view="pageBreakPreview" zoomScale="110" zoomScaleNormal="140" zoomScaleSheetLayoutView="110" workbookViewId="0">
      <selection activeCell="G26" sqref="G26"/>
    </sheetView>
  </sheetViews>
  <sheetFormatPr defaultColWidth="2.21875" defaultRowHeight="13.2" x14ac:dyDescent="0.2"/>
  <cols>
    <col min="1" max="1" width="2.21875" style="26"/>
    <col min="2" max="2" width="3.109375" style="26" customWidth="1"/>
    <col min="3" max="3" width="13" style="26" customWidth="1"/>
    <col min="4" max="4" width="18.33203125" style="26" customWidth="1"/>
    <col min="5" max="5" width="17.44140625" style="26" customWidth="1"/>
    <col min="6" max="6" width="11.44140625" style="26" customWidth="1"/>
    <col min="7" max="12" width="11.6640625" style="26" customWidth="1"/>
    <col min="13" max="13" width="15.21875" style="26" customWidth="1"/>
    <col min="14" max="16384" width="2.21875" style="26"/>
  </cols>
  <sheetData>
    <row r="1" spans="1:13" ht="21.75" customHeight="1" x14ac:dyDescent="0.2">
      <c r="A1" s="26" t="s">
        <v>209</v>
      </c>
    </row>
    <row r="2" spans="1:13" ht="29.25" customHeight="1" x14ac:dyDescent="0.2">
      <c r="A2" s="372" t="s">
        <v>208</v>
      </c>
      <c r="B2" s="372"/>
      <c r="C2" s="372"/>
      <c r="D2" s="372"/>
      <c r="E2" s="372"/>
      <c r="F2" s="372"/>
      <c r="G2" s="372"/>
      <c r="H2" s="372"/>
      <c r="I2" s="372"/>
      <c r="J2" s="372"/>
      <c r="K2" s="372"/>
      <c r="L2" s="372"/>
      <c r="M2" s="372"/>
    </row>
    <row r="3" spans="1:13" ht="18" customHeight="1" thickBot="1" x14ac:dyDescent="0.25">
      <c r="B3" s="124"/>
      <c r="M3" s="125" t="s">
        <v>84</v>
      </c>
    </row>
    <row r="4" spans="1:13" ht="32.25" customHeight="1" thickBot="1" x14ac:dyDescent="0.25">
      <c r="B4" s="377" t="s">
        <v>75</v>
      </c>
      <c r="C4" s="378" t="s">
        <v>94</v>
      </c>
      <c r="D4" s="379" t="s">
        <v>61</v>
      </c>
      <c r="E4" s="380" t="s">
        <v>67</v>
      </c>
      <c r="F4" s="381" t="s">
        <v>218</v>
      </c>
      <c r="G4" s="381"/>
      <c r="H4" s="382"/>
      <c r="I4" s="381" t="s">
        <v>228</v>
      </c>
      <c r="J4" s="381"/>
      <c r="K4" s="382"/>
      <c r="L4" s="375" t="s">
        <v>81</v>
      </c>
      <c r="M4" s="376" t="s">
        <v>82</v>
      </c>
    </row>
    <row r="5" spans="1:13" ht="27.75" customHeight="1" x14ac:dyDescent="0.2">
      <c r="B5" s="377"/>
      <c r="C5" s="378"/>
      <c r="D5" s="379"/>
      <c r="E5" s="380"/>
      <c r="F5" s="126" t="s">
        <v>63</v>
      </c>
      <c r="G5" s="126" t="s">
        <v>64</v>
      </c>
      <c r="H5" s="127" t="s">
        <v>65</v>
      </c>
      <c r="I5" s="128" t="s">
        <v>77</v>
      </c>
      <c r="J5" s="126" t="s">
        <v>78</v>
      </c>
      <c r="K5" s="129" t="s">
        <v>79</v>
      </c>
      <c r="L5" s="376"/>
      <c r="M5" s="376"/>
    </row>
    <row r="6" spans="1:13" ht="22.5" customHeight="1" x14ac:dyDescent="0.2">
      <c r="B6" s="130">
        <v>1</v>
      </c>
      <c r="C6" s="131">
        <f ca="1">IFERROR(INDIRECT("個票"&amp;$B6&amp;"！$AG$5"),"")</f>
        <v>0</v>
      </c>
      <c r="D6" s="131">
        <f ca="1">IFERROR(INDIRECT("個票"&amp;$B6&amp;"！$L$5"),"")</f>
        <v>0</v>
      </c>
      <c r="E6" s="130">
        <f ca="1">IFERROR(INDIRECT("個票"&amp;$B6&amp;"！$L$6"),"")</f>
        <v>0</v>
      </c>
      <c r="F6" s="132">
        <f ca="1">IF(G6&lt;&gt;0,IFERROR(INDIRECT("個票"&amp;$B6&amp;"！$AA$14"),""),0)</f>
        <v>0</v>
      </c>
      <c r="G6" s="132">
        <f ca="1">IFERROR(INDIRECT("個票"&amp;$B6&amp;"！$AI$14"),"")</f>
        <v>0</v>
      </c>
      <c r="H6" s="133">
        <f ca="1">MIN(F6:G6)</f>
        <v>0</v>
      </c>
      <c r="I6" s="134">
        <f ca="1">IF(J6&lt;&gt;0,IFERROR(INDIRECT("個票"&amp;$B6&amp;"！$AA$49"),""),0)</f>
        <v>0</v>
      </c>
      <c r="J6" s="135">
        <f ca="1">IFERROR(INDIRECT("個票"&amp;$B6&amp;"！$AI$49"),"")</f>
        <v>0</v>
      </c>
      <c r="K6" s="136">
        <f ca="1">MIN(I6:J6)</f>
        <v>0</v>
      </c>
      <c r="L6" s="137">
        <f ca="1">SUM(H6,K6)</f>
        <v>0</v>
      </c>
      <c r="M6" s="138"/>
    </row>
    <row r="7" spans="1:13" ht="22.5" customHeight="1" x14ac:dyDescent="0.2">
      <c r="B7" s="130">
        <v>2</v>
      </c>
      <c r="C7" s="131">
        <f t="shared" ref="C7:C20" ca="1" si="0">IFERROR(INDIRECT("個票"&amp;$B7&amp;"！$AG$5"),"")</f>
        <v>0</v>
      </c>
      <c r="D7" s="131">
        <f t="shared" ref="D7:D20" ca="1" si="1">IFERROR(INDIRECT("個票"&amp;$B7&amp;"！$L$5"),"")</f>
        <v>0</v>
      </c>
      <c r="E7" s="130">
        <f t="shared" ref="E7:E20" ca="1" si="2">IFERROR(INDIRECT("個票"&amp;$B7&amp;"！$L$6"),"")</f>
        <v>0</v>
      </c>
      <c r="F7" s="132">
        <f t="shared" ref="F7:F20" ca="1" si="3">IF(G7&lt;&gt;0,IFERROR(INDIRECT("個票"&amp;$B7&amp;"！$AA$14"),""),0)</f>
        <v>0</v>
      </c>
      <c r="G7" s="132">
        <f t="shared" ref="G7:G20" ca="1" si="4">IFERROR(INDIRECT("個票"&amp;$B7&amp;"！$AI$14"),"")</f>
        <v>0</v>
      </c>
      <c r="H7" s="133">
        <f ca="1">MIN(F7:G7)</f>
        <v>0</v>
      </c>
      <c r="I7" s="134">
        <f t="shared" ref="I7:I20" ca="1" si="5">IF(J7&lt;&gt;0,IFERROR(INDIRECT("個票"&amp;$B7&amp;"！$AA$49"),""),0)</f>
        <v>0</v>
      </c>
      <c r="J7" s="135">
        <f t="shared" ref="J7:J20" ca="1" si="6">IFERROR(INDIRECT("個票"&amp;$B7&amp;"！$AI$49"),"")</f>
        <v>0</v>
      </c>
      <c r="K7" s="136">
        <f ca="1">MIN(I7:J7)</f>
        <v>0</v>
      </c>
      <c r="L7" s="137">
        <f ca="1">SUM(H7,K7)</f>
        <v>0</v>
      </c>
      <c r="M7" s="138"/>
    </row>
    <row r="8" spans="1:13" ht="22.5" customHeight="1" x14ac:dyDescent="0.2">
      <c r="B8" s="130">
        <v>3</v>
      </c>
      <c r="C8" s="131">
        <f t="shared" ca="1" si="0"/>
        <v>0</v>
      </c>
      <c r="D8" s="131">
        <f t="shared" ca="1" si="1"/>
        <v>0</v>
      </c>
      <c r="E8" s="130">
        <f t="shared" ca="1" si="2"/>
        <v>0</v>
      </c>
      <c r="F8" s="132">
        <f t="shared" ca="1" si="3"/>
        <v>0</v>
      </c>
      <c r="G8" s="132">
        <f t="shared" ca="1" si="4"/>
        <v>0</v>
      </c>
      <c r="H8" s="133">
        <f t="shared" ref="H8:H20" ca="1" si="7">MIN(F8:G8)</f>
        <v>0</v>
      </c>
      <c r="I8" s="134">
        <f t="shared" ca="1" si="5"/>
        <v>0</v>
      </c>
      <c r="J8" s="135">
        <f t="shared" ca="1" si="6"/>
        <v>0</v>
      </c>
      <c r="K8" s="136">
        <f t="shared" ref="K8:K20" ca="1" si="8">MIN(I8:J8)</f>
        <v>0</v>
      </c>
      <c r="L8" s="137">
        <f t="shared" ref="L8:L19" ca="1" si="9">SUM(H8,K8)</f>
        <v>0</v>
      </c>
      <c r="M8" s="138"/>
    </row>
    <row r="9" spans="1:13" ht="22.5" customHeight="1" x14ac:dyDescent="0.2">
      <c r="B9" s="130">
        <v>4</v>
      </c>
      <c r="C9" s="131" t="str">
        <f t="shared" ca="1" si="0"/>
        <v/>
      </c>
      <c r="D9" s="131" t="str">
        <f t="shared" ca="1" si="1"/>
        <v/>
      </c>
      <c r="E9" s="130" t="str">
        <f t="shared" ca="1" si="2"/>
        <v/>
      </c>
      <c r="F9" s="132" t="str">
        <f t="shared" ca="1" si="3"/>
        <v/>
      </c>
      <c r="G9" s="132" t="str">
        <f t="shared" ca="1" si="4"/>
        <v/>
      </c>
      <c r="H9" s="133">
        <f t="shared" ca="1" si="7"/>
        <v>0</v>
      </c>
      <c r="I9" s="134" t="str">
        <f t="shared" ca="1" si="5"/>
        <v/>
      </c>
      <c r="J9" s="135" t="str">
        <f t="shared" ca="1" si="6"/>
        <v/>
      </c>
      <c r="K9" s="136">
        <f t="shared" ca="1" si="8"/>
        <v>0</v>
      </c>
      <c r="L9" s="137">
        <f ca="1">SUM(H9,K9)</f>
        <v>0</v>
      </c>
      <c r="M9" s="138"/>
    </row>
    <row r="10" spans="1:13" ht="22.5" customHeight="1" x14ac:dyDescent="0.2">
      <c r="B10" s="130">
        <v>5</v>
      </c>
      <c r="C10" s="131" t="str">
        <f t="shared" ca="1" si="0"/>
        <v/>
      </c>
      <c r="D10" s="131" t="str">
        <f t="shared" ca="1" si="1"/>
        <v/>
      </c>
      <c r="E10" s="130" t="str">
        <f t="shared" ca="1" si="2"/>
        <v/>
      </c>
      <c r="F10" s="132" t="str">
        <f t="shared" ca="1" si="3"/>
        <v/>
      </c>
      <c r="G10" s="132" t="str">
        <f t="shared" ca="1" si="4"/>
        <v/>
      </c>
      <c r="H10" s="133">
        <f t="shared" ca="1" si="7"/>
        <v>0</v>
      </c>
      <c r="I10" s="134" t="str">
        <f t="shared" ca="1" si="5"/>
        <v/>
      </c>
      <c r="J10" s="135" t="str">
        <f t="shared" ca="1" si="6"/>
        <v/>
      </c>
      <c r="K10" s="136">
        <f t="shared" ca="1" si="8"/>
        <v>0</v>
      </c>
      <c r="L10" s="137">
        <f ca="1">SUM(H10,K10)</f>
        <v>0</v>
      </c>
      <c r="M10" s="138"/>
    </row>
    <row r="11" spans="1:13" ht="22.5" customHeight="1" x14ac:dyDescent="0.2">
      <c r="B11" s="130">
        <v>6</v>
      </c>
      <c r="C11" s="131" t="str">
        <f t="shared" ca="1" si="0"/>
        <v/>
      </c>
      <c r="D11" s="131" t="str">
        <f t="shared" ca="1" si="1"/>
        <v/>
      </c>
      <c r="E11" s="130" t="str">
        <f t="shared" ca="1" si="2"/>
        <v/>
      </c>
      <c r="F11" s="132" t="str">
        <f t="shared" ca="1" si="3"/>
        <v/>
      </c>
      <c r="G11" s="132" t="str">
        <f t="shared" ca="1" si="4"/>
        <v/>
      </c>
      <c r="H11" s="133">
        <f t="shared" ca="1" si="7"/>
        <v>0</v>
      </c>
      <c r="I11" s="134" t="str">
        <f t="shared" ca="1" si="5"/>
        <v/>
      </c>
      <c r="J11" s="135" t="str">
        <f t="shared" ca="1" si="6"/>
        <v/>
      </c>
      <c r="K11" s="136">
        <f t="shared" ca="1" si="8"/>
        <v>0</v>
      </c>
      <c r="L11" s="137">
        <f t="shared" ca="1" si="9"/>
        <v>0</v>
      </c>
      <c r="M11" s="138"/>
    </row>
    <row r="12" spans="1:13" ht="22.5" customHeight="1" x14ac:dyDescent="0.2">
      <c r="B12" s="130">
        <v>7</v>
      </c>
      <c r="C12" s="131" t="str">
        <f t="shared" ca="1" si="0"/>
        <v/>
      </c>
      <c r="D12" s="131" t="str">
        <f t="shared" ca="1" si="1"/>
        <v/>
      </c>
      <c r="E12" s="130" t="str">
        <f t="shared" ca="1" si="2"/>
        <v/>
      </c>
      <c r="F12" s="132" t="str">
        <f t="shared" ca="1" si="3"/>
        <v/>
      </c>
      <c r="G12" s="132" t="str">
        <f t="shared" ca="1" si="4"/>
        <v/>
      </c>
      <c r="H12" s="133">
        <f t="shared" ca="1" si="7"/>
        <v>0</v>
      </c>
      <c r="I12" s="134" t="str">
        <f t="shared" ca="1" si="5"/>
        <v/>
      </c>
      <c r="J12" s="135" t="str">
        <f t="shared" ca="1" si="6"/>
        <v/>
      </c>
      <c r="K12" s="136">
        <f t="shared" ca="1" si="8"/>
        <v>0</v>
      </c>
      <c r="L12" s="137">
        <f t="shared" ca="1" si="9"/>
        <v>0</v>
      </c>
      <c r="M12" s="138"/>
    </row>
    <row r="13" spans="1:13" ht="22.5" customHeight="1" x14ac:dyDescent="0.2">
      <c r="B13" s="130">
        <v>8</v>
      </c>
      <c r="C13" s="131" t="str">
        <f t="shared" ca="1" si="0"/>
        <v/>
      </c>
      <c r="D13" s="131" t="str">
        <f t="shared" ca="1" si="1"/>
        <v/>
      </c>
      <c r="E13" s="130" t="str">
        <f t="shared" ca="1" si="2"/>
        <v/>
      </c>
      <c r="F13" s="132" t="str">
        <f t="shared" ca="1" si="3"/>
        <v/>
      </c>
      <c r="G13" s="132" t="str">
        <f t="shared" ca="1" si="4"/>
        <v/>
      </c>
      <c r="H13" s="133">
        <f t="shared" ca="1" si="7"/>
        <v>0</v>
      </c>
      <c r="I13" s="134" t="str">
        <f t="shared" ca="1" si="5"/>
        <v/>
      </c>
      <c r="J13" s="135" t="str">
        <f t="shared" ca="1" si="6"/>
        <v/>
      </c>
      <c r="K13" s="136">
        <f t="shared" ca="1" si="8"/>
        <v>0</v>
      </c>
      <c r="L13" s="137">
        <f t="shared" ca="1" si="9"/>
        <v>0</v>
      </c>
      <c r="M13" s="138"/>
    </row>
    <row r="14" spans="1:13" ht="22.5" customHeight="1" x14ac:dyDescent="0.2">
      <c r="B14" s="130">
        <v>9</v>
      </c>
      <c r="C14" s="131" t="str">
        <f t="shared" ca="1" si="0"/>
        <v/>
      </c>
      <c r="D14" s="131" t="str">
        <f t="shared" ca="1" si="1"/>
        <v/>
      </c>
      <c r="E14" s="130" t="str">
        <f t="shared" ca="1" si="2"/>
        <v/>
      </c>
      <c r="F14" s="132" t="str">
        <f t="shared" ca="1" si="3"/>
        <v/>
      </c>
      <c r="G14" s="132" t="str">
        <f t="shared" ca="1" si="4"/>
        <v/>
      </c>
      <c r="H14" s="133">
        <f t="shared" ca="1" si="7"/>
        <v>0</v>
      </c>
      <c r="I14" s="134" t="str">
        <f t="shared" ca="1" si="5"/>
        <v/>
      </c>
      <c r="J14" s="135" t="str">
        <f t="shared" ca="1" si="6"/>
        <v/>
      </c>
      <c r="K14" s="136">
        <f t="shared" ca="1" si="8"/>
        <v>0</v>
      </c>
      <c r="L14" s="137">
        <f ca="1">SUM(H14,K14)</f>
        <v>0</v>
      </c>
      <c r="M14" s="138"/>
    </row>
    <row r="15" spans="1:13" ht="22.5" customHeight="1" x14ac:dyDescent="0.2">
      <c r="B15" s="130">
        <v>10</v>
      </c>
      <c r="C15" s="131" t="str">
        <f t="shared" ca="1" si="0"/>
        <v/>
      </c>
      <c r="D15" s="131" t="str">
        <f t="shared" ca="1" si="1"/>
        <v/>
      </c>
      <c r="E15" s="130" t="str">
        <f t="shared" ca="1" si="2"/>
        <v/>
      </c>
      <c r="F15" s="132" t="str">
        <f t="shared" ca="1" si="3"/>
        <v/>
      </c>
      <c r="G15" s="132" t="str">
        <f t="shared" ca="1" si="4"/>
        <v/>
      </c>
      <c r="H15" s="133">
        <f t="shared" ca="1" si="7"/>
        <v>0</v>
      </c>
      <c r="I15" s="134" t="str">
        <f t="shared" ca="1" si="5"/>
        <v/>
      </c>
      <c r="J15" s="135" t="str">
        <f t="shared" ca="1" si="6"/>
        <v/>
      </c>
      <c r="K15" s="136">
        <f t="shared" ca="1" si="8"/>
        <v>0</v>
      </c>
      <c r="L15" s="137">
        <f t="shared" ca="1" si="9"/>
        <v>0</v>
      </c>
      <c r="M15" s="138"/>
    </row>
    <row r="16" spans="1:13" ht="22.5" customHeight="1" x14ac:dyDescent="0.2">
      <c r="B16" s="130">
        <v>11</v>
      </c>
      <c r="C16" s="131" t="str">
        <f t="shared" ca="1" si="0"/>
        <v/>
      </c>
      <c r="D16" s="131" t="str">
        <f t="shared" ca="1" si="1"/>
        <v/>
      </c>
      <c r="E16" s="130" t="str">
        <f t="shared" ca="1" si="2"/>
        <v/>
      </c>
      <c r="F16" s="132" t="str">
        <f t="shared" ca="1" si="3"/>
        <v/>
      </c>
      <c r="G16" s="132" t="str">
        <f t="shared" ca="1" si="4"/>
        <v/>
      </c>
      <c r="H16" s="133">
        <f t="shared" ca="1" si="7"/>
        <v>0</v>
      </c>
      <c r="I16" s="134" t="str">
        <f t="shared" ca="1" si="5"/>
        <v/>
      </c>
      <c r="J16" s="135" t="str">
        <f t="shared" ca="1" si="6"/>
        <v/>
      </c>
      <c r="K16" s="136">
        <f t="shared" ca="1" si="8"/>
        <v>0</v>
      </c>
      <c r="L16" s="137">
        <f t="shared" ca="1" si="9"/>
        <v>0</v>
      </c>
      <c r="M16" s="138"/>
    </row>
    <row r="17" spans="1:13" ht="22.5" customHeight="1" x14ac:dyDescent="0.2">
      <c r="B17" s="130">
        <v>12</v>
      </c>
      <c r="C17" s="131" t="str">
        <f t="shared" ca="1" si="0"/>
        <v/>
      </c>
      <c r="D17" s="131" t="str">
        <f t="shared" ca="1" si="1"/>
        <v/>
      </c>
      <c r="E17" s="130" t="str">
        <f t="shared" ca="1" si="2"/>
        <v/>
      </c>
      <c r="F17" s="132" t="str">
        <f t="shared" ca="1" si="3"/>
        <v/>
      </c>
      <c r="G17" s="132" t="str">
        <f t="shared" ca="1" si="4"/>
        <v/>
      </c>
      <c r="H17" s="133">
        <f t="shared" ca="1" si="7"/>
        <v>0</v>
      </c>
      <c r="I17" s="134" t="str">
        <f t="shared" ca="1" si="5"/>
        <v/>
      </c>
      <c r="J17" s="135" t="str">
        <f t="shared" ca="1" si="6"/>
        <v/>
      </c>
      <c r="K17" s="136">
        <f t="shared" ca="1" si="8"/>
        <v>0</v>
      </c>
      <c r="L17" s="137">
        <f ca="1">SUM(H17,K17)</f>
        <v>0</v>
      </c>
      <c r="M17" s="138"/>
    </row>
    <row r="18" spans="1:13" ht="22.5" customHeight="1" x14ac:dyDescent="0.2">
      <c r="B18" s="130">
        <v>13</v>
      </c>
      <c r="C18" s="131" t="str">
        <f t="shared" ca="1" si="0"/>
        <v/>
      </c>
      <c r="D18" s="131" t="str">
        <f t="shared" ca="1" si="1"/>
        <v/>
      </c>
      <c r="E18" s="130" t="str">
        <f t="shared" ca="1" si="2"/>
        <v/>
      </c>
      <c r="F18" s="132" t="str">
        <f t="shared" ca="1" si="3"/>
        <v/>
      </c>
      <c r="G18" s="132" t="str">
        <f t="shared" ca="1" si="4"/>
        <v/>
      </c>
      <c r="H18" s="133">
        <f t="shared" ca="1" si="7"/>
        <v>0</v>
      </c>
      <c r="I18" s="134" t="str">
        <f t="shared" ca="1" si="5"/>
        <v/>
      </c>
      <c r="J18" s="135" t="str">
        <f t="shared" ca="1" si="6"/>
        <v/>
      </c>
      <c r="K18" s="136">
        <f t="shared" ca="1" si="8"/>
        <v>0</v>
      </c>
      <c r="L18" s="137">
        <f t="shared" ca="1" si="9"/>
        <v>0</v>
      </c>
      <c r="M18" s="138"/>
    </row>
    <row r="19" spans="1:13" ht="22.5" customHeight="1" x14ac:dyDescent="0.2">
      <c r="B19" s="130">
        <v>14</v>
      </c>
      <c r="C19" s="131" t="str">
        <f t="shared" ca="1" si="0"/>
        <v/>
      </c>
      <c r="D19" s="131" t="str">
        <f t="shared" ca="1" si="1"/>
        <v/>
      </c>
      <c r="E19" s="130" t="str">
        <f t="shared" ca="1" si="2"/>
        <v/>
      </c>
      <c r="F19" s="132" t="str">
        <f t="shared" ca="1" si="3"/>
        <v/>
      </c>
      <c r="G19" s="132" t="str">
        <f t="shared" ca="1" si="4"/>
        <v/>
      </c>
      <c r="H19" s="133">
        <f t="shared" ca="1" si="7"/>
        <v>0</v>
      </c>
      <c r="I19" s="134" t="str">
        <f t="shared" ca="1" si="5"/>
        <v/>
      </c>
      <c r="J19" s="135" t="str">
        <f t="shared" ca="1" si="6"/>
        <v/>
      </c>
      <c r="K19" s="136">
        <f t="shared" ca="1" si="8"/>
        <v>0</v>
      </c>
      <c r="L19" s="137">
        <f t="shared" ca="1" si="9"/>
        <v>0</v>
      </c>
      <c r="M19" s="138"/>
    </row>
    <row r="20" spans="1:13" ht="22.5" customHeight="1" thickBot="1" x14ac:dyDescent="0.25">
      <c r="B20" s="139">
        <v>15</v>
      </c>
      <c r="C20" s="131" t="str">
        <f t="shared" ca="1" si="0"/>
        <v/>
      </c>
      <c r="D20" s="131" t="str">
        <f t="shared" ca="1" si="1"/>
        <v/>
      </c>
      <c r="E20" s="130" t="str">
        <f t="shared" ca="1" si="2"/>
        <v/>
      </c>
      <c r="F20" s="132" t="str">
        <f t="shared" ca="1" si="3"/>
        <v/>
      </c>
      <c r="G20" s="132" t="str">
        <f t="shared" ca="1" si="4"/>
        <v/>
      </c>
      <c r="H20" s="133">
        <f t="shared" ca="1" si="7"/>
        <v>0</v>
      </c>
      <c r="I20" s="134" t="str">
        <f t="shared" ca="1" si="5"/>
        <v/>
      </c>
      <c r="J20" s="135" t="str">
        <f t="shared" ca="1" si="6"/>
        <v/>
      </c>
      <c r="K20" s="136">
        <f t="shared" ca="1" si="8"/>
        <v>0</v>
      </c>
      <c r="L20" s="137">
        <f ca="1">SUM(H20,K20)</f>
        <v>0</v>
      </c>
      <c r="M20" s="141"/>
    </row>
    <row r="21" spans="1:13" ht="22.5" customHeight="1" thickTop="1" thickBot="1" x14ac:dyDescent="0.25">
      <c r="B21" s="373" t="s">
        <v>80</v>
      </c>
      <c r="C21" s="374"/>
      <c r="D21" s="374"/>
      <c r="E21" s="374"/>
      <c r="F21" s="142"/>
      <c r="G21" s="142"/>
      <c r="H21" s="143">
        <f ca="1">SUM(H6:H20)</f>
        <v>0</v>
      </c>
      <c r="I21" s="144"/>
      <c r="J21" s="145"/>
      <c r="K21" s="146">
        <f ca="1">SUM(K6:K20)</f>
        <v>0</v>
      </c>
      <c r="L21" s="140">
        <f ca="1">SUM(H21,K21)</f>
        <v>0</v>
      </c>
      <c r="M21" s="147"/>
    </row>
    <row r="22" spans="1:13" ht="19.5" customHeight="1" x14ac:dyDescent="0.2"/>
    <row r="23" spans="1:13" ht="18" customHeight="1" x14ac:dyDescent="0.2">
      <c r="A23" s="26" t="s">
        <v>76</v>
      </c>
    </row>
    <row r="24" spans="1:13" ht="16.5" customHeight="1" x14ac:dyDescent="0.2">
      <c r="B24" s="148">
        <v>1</v>
      </c>
      <c r="C24" s="26" t="s">
        <v>83</v>
      </c>
    </row>
    <row r="25" spans="1:13" ht="18" customHeight="1" x14ac:dyDescent="0.2">
      <c r="B25" s="148">
        <v>2</v>
      </c>
      <c r="C25" s="26" t="s">
        <v>210</v>
      </c>
    </row>
    <row r="26" spans="1:13" ht="18" customHeight="1" x14ac:dyDescent="0.2">
      <c r="B26" s="148">
        <v>3</v>
      </c>
      <c r="C26" s="26" t="s">
        <v>211</v>
      </c>
    </row>
    <row r="27" spans="1:13" ht="18" customHeight="1" x14ac:dyDescent="0.2">
      <c r="B27" s="149">
        <v>4</v>
      </c>
      <c r="C27" s="150" t="s">
        <v>175</v>
      </c>
    </row>
    <row r="28" spans="1:13" ht="18" customHeight="1" x14ac:dyDescent="0.2">
      <c r="B28" s="149">
        <v>5</v>
      </c>
      <c r="C28" s="150" t="s">
        <v>176</v>
      </c>
    </row>
    <row r="29" spans="1:13" ht="22.5" customHeight="1" x14ac:dyDescent="0.2"/>
    <row r="30" spans="1:13" ht="22.5" customHeight="1" x14ac:dyDescent="0.2"/>
    <row r="31" spans="1:13" ht="22.5" customHeight="1" x14ac:dyDescent="0.2"/>
    <row r="32" spans="1:13" ht="22.5" customHeight="1" x14ac:dyDescent="0.2"/>
    <row r="33" ht="22.5" customHeight="1" x14ac:dyDescent="0.2"/>
    <row r="34" ht="22.5" customHeight="1" x14ac:dyDescent="0.2"/>
    <row r="35" ht="22.5" customHeight="1" x14ac:dyDescent="0.2"/>
    <row r="36" ht="22.5" customHeight="1" x14ac:dyDescent="0.2"/>
    <row r="37" ht="22.5" customHeight="1" x14ac:dyDescent="0.2"/>
    <row r="38" ht="22.5" customHeight="1" x14ac:dyDescent="0.2"/>
    <row r="39" ht="22.5" customHeight="1" x14ac:dyDescent="0.2"/>
  </sheetData>
  <sheetProtection formatCells="0"/>
  <mergeCells count="10">
    <mergeCell ref="A2:M2"/>
    <mergeCell ref="B21:E21"/>
    <mergeCell ref="L4:L5"/>
    <mergeCell ref="M4:M5"/>
    <mergeCell ref="B4:B5"/>
    <mergeCell ref="C4:C5"/>
    <mergeCell ref="D4:D5"/>
    <mergeCell ref="E4:E5"/>
    <mergeCell ref="F4:H4"/>
    <mergeCell ref="I4:K4"/>
  </mergeCells>
  <phoneticPr fontId="3"/>
  <dataValidations count="1">
    <dataValidation errorStyle="warning" allowBlank="1" showDropDown="1" showInputMessage="1" showErrorMessage="1" sqref="E6:E20" xr:uid="{00000000-0002-0000-0200-000000000000}"/>
  </dataValidations>
  <pageMargins left="0.19685039370078741" right="0.19685039370078741" top="0.39370078740157483" bottom="0.39370078740157483" header="0" footer="0"/>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G27" sqref="G27"/>
    </sheetView>
  </sheetViews>
  <sheetFormatPr defaultRowHeight="13.2" x14ac:dyDescent="0.2"/>
  <sheetData/>
  <phoneticPr fontId="3"/>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131"/>
  <sheetViews>
    <sheetView view="pageBreakPreview" topLeftCell="A19" zoomScale="120" zoomScaleNormal="120" zoomScaleSheetLayoutView="120" workbookViewId="0">
      <selection activeCell="S39" sqref="S39"/>
    </sheetView>
  </sheetViews>
  <sheetFormatPr defaultColWidth="2.21875" defaultRowHeight="13.2" x14ac:dyDescent="0.2"/>
  <cols>
    <col min="1" max="38" width="2.33203125" style="152" customWidth="1"/>
    <col min="39" max="39" width="3.44140625" style="152" customWidth="1"/>
    <col min="40" max="40" width="2.21875" style="152"/>
    <col min="41" max="41" width="2.21875" style="152" customWidth="1"/>
    <col min="42" max="48" width="2.21875" style="152"/>
    <col min="49" max="49" width="5.33203125" style="152" customWidth="1"/>
    <col min="50" max="16384" width="2.21875" style="152"/>
  </cols>
  <sheetData>
    <row r="1" spans="1:39" x14ac:dyDescent="0.2">
      <c r="A1" s="151" t="s">
        <v>199</v>
      </c>
    </row>
    <row r="2" spans="1:39" ht="15" customHeight="1" x14ac:dyDescent="0.2">
      <c r="A2" s="422" t="s">
        <v>212</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row>
    <row r="3" spans="1:39" ht="8.25" customHeight="1" x14ac:dyDescent="0.2">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row>
    <row r="4" spans="1:39" s="154" customFormat="1" ht="18.75" customHeight="1" x14ac:dyDescent="0.2">
      <c r="A4" s="496" t="s">
        <v>23</v>
      </c>
      <c r="B4" s="83" t="s">
        <v>0</v>
      </c>
      <c r="C4" s="84"/>
      <c r="D4" s="84"/>
      <c r="E4" s="85"/>
      <c r="F4" s="85"/>
      <c r="G4" s="85"/>
      <c r="H4" s="85"/>
      <c r="I4" s="85"/>
      <c r="J4" s="85"/>
      <c r="K4" s="86"/>
      <c r="L4" s="441"/>
      <c r="M4" s="442"/>
      <c r="N4" s="442"/>
      <c r="O4" s="442"/>
      <c r="P4" s="442"/>
      <c r="Q4" s="442"/>
      <c r="R4" s="442"/>
      <c r="S4" s="442"/>
      <c r="T4" s="442"/>
      <c r="U4" s="442"/>
      <c r="V4" s="442"/>
      <c r="W4" s="442"/>
      <c r="X4" s="442"/>
      <c r="Y4" s="442"/>
      <c r="Z4" s="442"/>
      <c r="AA4" s="442"/>
      <c r="AB4" s="442"/>
      <c r="AC4" s="442"/>
      <c r="AD4" s="442"/>
      <c r="AE4" s="442"/>
      <c r="AF4" s="443"/>
      <c r="AG4" s="506" t="s">
        <v>124</v>
      </c>
      <c r="AH4" s="507"/>
      <c r="AI4" s="507"/>
      <c r="AJ4" s="507"/>
      <c r="AK4" s="507"/>
      <c r="AL4" s="507"/>
      <c r="AM4" s="508"/>
    </row>
    <row r="5" spans="1:39" s="154" customFormat="1" ht="22.2" customHeight="1" x14ac:dyDescent="0.2">
      <c r="A5" s="497"/>
      <c r="B5" s="87" t="s">
        <v>19</v>
      </c>
      <c r="C5" s="88"/>
      <c r="D5" s="88"/>
      <c r="E5" s="89"/>
      <c r="F5" s="89"/>
      <c r="G5" s="89"/>
      <c r="H5" s="89"/>
      <c r="I5" s="89"/>
      <c r="J5" s="89"/>
      <c r="K5" s="90"/>
      <c r="L5" s="435"/>
      <c r="M5" s="436"/>
      <c r="N5" s="436"/>
      <c r="O5" s="436"/>
      <c r="P5" s="436"/>
      <c r="Q5" s="436"/>
      <c r="R5" s="436"/>
      <c r="S5" s="436"/>
      <c r="T5" s="436"/>
      <c r="U5" s="436"/>
      <c r="V5" s="436"/>
      <c r="W5" s="436"/>
      <c r="X5" s="436"/>
      <c r="Y5" s="436"/>
      <c r="Z5" s="436"/>
      <c r="AA5" s="436"/>
      <c r="AB5" s="436"/>
      <c r="AC5" s="436"/>
      <c r="AD5" s="436"/>
      <c r="AE5" s="436"/>
      <c r="AF5" s="437"/>
      <c r="AG5" s="509"/>
      <c r="AH5" s="510"/>
      <c r="AI5" s="510"/>
      <c r="AJ5" s="510"/>
      <c r="AK5" s="510"/>
      <c r="AL5" s="510"/>
      <c r="AM5" s="511"/>
    </row>
    <row r="6" spans="1:39" s="154" customFormat="1" ht="20.25" customHeight="1" x14ac:dyDescent="0.2">
      <c r="A6" s="497"/>
      <c r="B6" s="91" t="s">
        <v>52</v>
      </c>
      <c r="C6" s="92"/>
      <c r="D6" s="92"/>
      <c r="E6" s="93"/>
      <c r="F6" s="93"/>
      <c r="G6" s="93"/>
      <c r="H6" s="93"/>
      <c r="I6" s="93"/>
      <c r="J6" s="93"/>
      <c r="K6" s="94"/>
      <c r="L6" s="429"/>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1"/>
    </row>
    <row r="7" spans="1:39" s="154" customFormat="1" ht="13.5" customHeight="1" x14ac:dyDescent="0.2">
      <c r="A7" s="497"/>
      <c r="B7" s="499" t="s">
        <v>53</v>
      </c>
      <c r="C7" s="500"/>
      <c r="D7" s="500"/>
      <c r="E7" s="500"/>
      <c r="F7" s="500"/>
      <c r="G7" s="500"/>
      <c r="H7" s="500"/>
      <c r="I7" s="500"/>
      <c r="J7" s="500"/>
      <c r="K7" s="501"/>
      <c r="L7" s="95" t="s">
        <v>6</v>
      </c>
      <c r="M7" s="95"/>
      <c r="N7" s="95"/>
      <c r="O7" s="95"/>
      <c r="P7" s="95"/>
      <c r="Q7" s="505"/>
      <c r="R7" s="505"/>
      <c r="S7" s="95" t="s">
        <v>7</v>
      </c>
      <c r="T7" s="505"/>
      <c r="U7" s="505"/>
      <c r="V7" s="505"/>
      <c r="W7" s="95" t="s">
        <v>8</v>
      </c>
      <c r="X7" s="95"/>
      <c r="Y7" s="95"/>
      <c r="Z7" s="95"/>
      <c r="AA7" s="95"/>
      <c r="AB7" s="95"/>
      <c r="AC7" s="155"/>
      <c r="AD7" s="95"/>
      <c r="AE7" s="95"/>
      <c r="AF7" s="95"/>
      <c r="AG7" s="95"/>
      <c r="AH7" s="95"/>
      <c r="AI7" s="95"/>
      <c r="AJ7" s="95"/>
      <c r="AK7" s="95"/>
      <c r="AL7" s="95"/>
      <c r="AM7" s="96"/>
    </row>
    <row r="8" spans="1:39" s="154" customFormat="1" ht="20.25" customHeight="1" x14ac:dyDescent="0.2">
      <c r="A8" s="497"/>
      <c r="B8" s="502"/>
      <c r="C8" s="503"/>
      <c r="D8" s="503"/>
      <c r="E8" s="503"/>
      <c r="F8" s="503"/>
      <c r="G8" s="503"/>
      <c r="H8" s="503"/>
      <c r="I8" s="503"/>
      <c r="J8" s="503"/>
      <c r="K8" s="504"/>
      <c r="L8" s="435"/>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7"/>
    </row>
    <row r="9" spans="1:39" s="154" customFormat="1" ht="20.25" customHeight="1" x14ac:dyDescent="0.2">
      <c r="A9" s="497"/>
      <c r="B9" s="97" t="s">
        <v>9</v>
      </c>
      <c r="C9" s="98"/>
      <c r="D9" s="98"/>
      <c r="E9" s="99"/>
      <c r="F9" s="99"/>
      <c r="G9" s="99"/>
      <c r="H9" s="99"/>
      <c r="I9" s="99"/>
      <c r="J9" s="99"/>
      <c r="K9" s="99"/>
      <c r="L9" s="97" t="s">
        <v>10</v>
      </c>
      <c r="M9" s="99"/>
      <c r="N9" s="99"/>
      <c r="O9" s="99"/>
      <c r="P9" s="99"/>
      <c r="Q9" s="99"/>
      <c r="R9" s="100"/>
      <c r="S9" s="432"/>
      <c r="T9" s="433"/>
      <c r="U9" s="433"/>
      <c r="V9" s="433"/>
      <c r="W9" s="433"/>
      <c r="X9" s="433"/>
      <c r="Y9" s="434"/>
      <c r="Z9" s="97" t="s">
        <v>51</v>
      </c>
      <c r="AA9" s="99"/>
      <c r="AB9" s="99"/>
      <c r="AC9" s="99"/>
      <c r="AD9" s="99"/>
      <c r="AE9" s="99"/>
      <c r="AF9" s="100"/>
      <c r="AG9" s="432"/>
      <c r="AH9" s="433"/>
      <c r="AI9" s="433"/>
      <c r="AJ9" s="433"/>
      <c r="AK9" s="433"/>
      <c r="AL9" s="433"/>
      <c r="AM9" s="434"/>
    </row>
    <row r="10" spans="1:39" s="154" customFormat="1" ht="20.25" customHeight="1" x14ac:dyDescent="0.2">
      <c r="A10" s="498"/>
      <c r="B10" s="97" t="s">
        <v>20</v>
      </c>
      <c r="C10" s="98"/>
      <c r="D10" s="98"/>
      <c r="E10" s="99"/>
      <c r="F10" s="99"/>
      <c r="G10" s="99"/>
      <c r="H10" s="99"/>
      <c r="I10" s="99"/>
      <c r="J10" s="99"/>
      <c r="K10" s="99"/>
      <c r="L10" s="432"/>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4"/>
    </row>
    <row r="11" spans="1:39" s="154" customFormat="1" ht="15.75" customHeight="1" x14ac:dyDescent="0.2">
      <c r="A11" s="499" t="s">
        <v>24</v>
      </c>
      <c r="B11" s="500"/>
      <c r="C11" s="500"/>
      <c r="D11" s="500"/>
      <c r="E11" s="500"/>
      <c r="F11" s="500"/>
      <c r="G11" s="500"/>
      <c r="H11" s="501"/>
      <c r="I11" s="170"/>
      <c r="J11" s="156" t="s">
        <v>231</v>
      </c>
      <c r="K11" s="95"/>
      <c r="L11" s="101"/>
      <c r="M11" s="101"/>
      <c r="N11" s="101"/>
      <c r="O11" s="101"/>
      <c r="P11" s="101"/>
      <c r="Q11" s="101"/>
      <c r="R11" s="101"/>
      <c r="S11" s="101"/>
      <c r="T11" s="101"/>
      <c r="U11" s="101"/>
      <c r="V11" s="101"/>
      <c r="W11" s="101"/>
      <c r="X11" s="101"/>
      <c r="Y11" s="101"/>
      <c r="Z11" s="101"/>
      <c r="AA11" s="101"/>
      <c r="AB11" s="101"/>
      <c r="AC11" s="101"/>
      <c r="AD11" s="101"/>
      <c r="AE11" s="516" t="s">
        <v>233</v>
      </c>
      <c r="AF11" s="516"/>
      <c r="AG11" s="516"/>
      <c r="AH11" s="516"/>
      <c r="AI11" s="516"/>
      <c r="AJ11" s="516"/>
      <c r="AK11" s="516"/>
      <c r="AL11" s="516"/>
      <c r="AM11" s="517"/>
    </row>
    <row r="12" spans="1:39" s="154" customFormat="1" ht="15.75" customHeight="1" x14ac:dyDescent="0.2">
      <c r="A12" s="502"/>
      <c r="B12" s="503"/>
      <c r="C12" s="503"/>
      <c r="D12" s="503"/>
      <c r="E12" s="503"/>
      <c r="F12" s="503"/>
      <c r="G12" s="503"/>
      <c r="H12" s="504"/>
      <c r="I12" s="170"/>
      <c r="J12" s="158" t="s">
        <v>232</v>
      </c>
      <c r="K12" s="89"/>
      <c r="L12" s="88"/>
      <c r="M12" s="88"/>
      <c r="N12" s="88"/>
      <c r="O12" s="88"/>
      <c r="P12" s="88"/>
      <c r="Q12" s="88"/>
      <c r="R12" s="88"/>
      <c r="S12" s="88"/>
      <c r="T12" s="88"/>
      <c r="U12" s="88"/>
      <c r="V12" s="88"/>
      <c r="W12" s="88"/>
      <c r="X12" s="88"/>
      <c r="Y12" s="88"/>
      <c r="Z12" s="88"/>
      <c r="AA12" s="88"/>
      <c r="AB12" s="88"/>
      <c r="AC12" s="88"/>
      <c r="AD12" s="88"/>
      <c r="AE12" s="518"/>
      <c r="AF12" s="518"/>
      <c r="AG12" s="518"/>
      <c r="AH12" s="518"/>
      <c r="AI12" s="518"/>
      <c r="AJ12" s="518"/>
      <c r="AK12" s="518"/>
      <c r="AL12" s="518"/>
      <c r="AM12" s="519"/>
    </row>
    <row r="13" spans="1:39" s="154" customFormat="1" ht="13.5" customHeight="1" x14ac:dyDescent="0.2">
      <c r="A13" s="114"/>
      <c r="B13" s="114"/>
      <c r="C13" s="114"/>
      <c r="D13" s="114"/>
      <c r="E13" s="114"/>
      <c r="F13" s="114"/>
      <c r="G13" s="114"/>
      <c r="H13" s="114"/>
      <c r="I13" s="156"/>
      <c r="J13" s="159"/>
      <c r="K13" s="95"/>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row>
    <row r="14" spans="1:39" s="154" customFormat="1" ht="20.25" customHeight="1" x14ac:dyDescent="0.2">
      <c r="A14" s="160" t="s">
        <v>218</v>
      </c>
      <c r="B14" s="89"/>
      <c r="C14" s="115"/>
      <c r="D14" s="115"/>
      <c r="E14" s="115"/>
      <c r="F14" s="115"/>
      <c r="G14" s="115"/>
      <c r="H14" s="115"/>
      <c r="I14" s="157"/>
      <c r="J14" s="158"/>
      <c r="K14" s="89"/>
      <c r="L14" s="88"/>
      <c r="M14" s="88"/>
      <c r="N14" s="88"/>
      <c r="O14" s="88"/>
      <c r="P14" s="88"/>
      <c r="Q14" s="88"/>
      <c r="R14" s="88"/>
      <c r="S14" s="88"/>
      <c r="T14" s="88"/>
      <c r="U14" s="88"/>
      <c r="V14" s="88"/>
      <c r="W14" s="446" t="s">
        <v>62</v>
      </c>
      <c r="X14" s="444"/>
      <c r="Y14" s="444"/>
      <c r="Z14" s="445"/>
      <c r="AA14" s="514" t="str">
        <f>IF($L$6="","",VLOOKUP($L$6,基準単価!$D$7:$F$35,2,0))</f>
        <v/>
      </c>
      <c r="AB14" s="515"/>
      <c r="AC14" s="515"/>
      <c r="AD14" s="444" t="s">
        <v>46</v>
      </c>
      <c r="AE14" s="445"/>
      <c r="AF14" s="446" t="s">
        <v>29</v>
      </c>
      <c r="AG14" s="444"/>
      <c r="AH14" s="445"/>
      <c r="AI14" s="512">
        <f>ROUNDDOWN($J$77/1000,0)</f>
        <v>0</v>
      </c>
      <c r="AJ14" s="513"/>
      <c r="AK14" s="513"/>
      <c r="AL14" s="444" t="s">
        <v>46</v>
      </c>
      <c r="AM14" s="445"/>
    </row>
    <row r="15" spans="1:39" s="154" customFormat="1" ht="20.25" customHeight="1" x14ac:dyDescent="0.2">
      <c r="A15" s="161" t="s">
        <v>25</v>
      </c>
      <c r="B15" s="98"/>
      <c r="C15" s="162"/>
      <c r="D15" s="162"/>
      <c r="E15" s="162"/>
      <c r="F15" s="162"/>
      <c r="G15" s="162"/>
      <c r="H15" s="452" t="s">
        <v>230</v>
      </c>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71" t="s">
        <v>242</v>
      </c>
      <c r="AG15" s="471"/>
      <c r="AH15" s="471"/>
      <c r="AI15" s="471"/>
      <c r="AJ15" s="471"/>
      <c r="AK15" s="471"/>
      <c r="AL15" s="471"/>
      <c r="AM15" s="472"/>
    </row>
    <row r="16" spans="1:39" s="154" customFormat="1" ht="19.5" customHeight="1" x14ac:dyDescent="0.2">
      <c r="A16" s="169"/>
      <c r="B16" s="170"/>
      <c r="C16" s="227" t="s">
        <v>214</v>
      </c>
      <c r="D16" s="395" t="s">
        <v>248</v>
      </c>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6"/>
    </row>
    <row r="17" spans="1:39" s="154" customFormat="1" ht="19.5" customHeight="1" x14ac:dyDescent="0.2">
      <c r="A17" s="169"/>
      <c r="B17" s="170"/>
      <c r="C17" s="258" t="s">
        <v>215</v>
      </c>
      <c r="D17" s="397" t="s">
        <v>249</v>
      </c>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8"/>
    </row>
    <row r="18" spans="1:39" s="154" customFormat="1" ht="19.5" customHeight="1" x14ac:dyDescent="0.2">
      <c r="A18" s="169"/>
      <c r="B18" s="170"/>
      <c r="C18" s="258" t="s">
        <v>216</v>
      </c>
      <c r="D18" s="397" t="s">
        <v>251</v>
      </c>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8"/>
    </row>
    <row r="19" spans="1:39" s="154" customFormat="1" ht="19.5" customHeight="1" x14ac:dyDescent="0.2">
      <c r="A19" s="169"/>
      <c r="B19" s="170"/>
      <c r="C19" s="259" t="s">
        <v>217</v>
      </c>
      <c r="D19" s="399" t="s">
        <v>250</v>
      </c>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400"/>
    </row>
    <row r="20" spans="1:39" s="154" customFormat="1" ht="19.5" customHeight="1" x14ac:dyDescent="0.2">
      <c r="A20" s="163" t="s">
        <v>213</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5"/>
    </row>
    <row r="21" spans="1:39" s="154" customFormat="1" ht="18.75" customHeight="1" x14ac:dyDescent="0.2">
      <c r="A21" s="113" t="s">
        <v>255</v>
      </c>
      <c r="B21" s="9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7"/>
    </row>
    <row r="22" spans="1:39" s="154" customFormat="1" ht="24" customHeight="1" x14ac:dyDescent="0.2">
      <c r="A22" s="168"/>
      <c r="B22" s="265"/>
      <c r="C22" s="395" t="s">
        <v>179</v>
      </c>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6"/>
    </row>
    <row r="23" spans="1:39" s="154" customFormat="1" ht="19.5" customHeight="1" x14ac:dyDescent="0.2">
      <c r="A23" s="169"/>
      <c r="B23" s="170"/>
      <c r="C23" s="171" t="s">
        <v>180</v>
      </c>
      <c r="D23" s="172"/>
      <c r="E23" s="172"/>
      <c r="F23" s="172"/>
      <c r="G23" s="172"/>
      <c r="H23" s="172"/>
      <c r="I23" s="172"/>
      <c r="J23" s="172"/>
      <c r="K23" s="172"/>
      <c r="L23" s="93"/>
      <c r="M23" s="93"/>
      <c r="N23" s="172" t="s">
        <v>26</v>
      </c>
      <c r="O23" s="173"/>
      <c r="P23" s="174" t="s">
        <v>22</v>
      </c>
      <c r="Q23" s="175"/>
      <c r="R23" s="175"/>
      <c r="S23" s="176"/>
      <c r="T23" s="93"/>
      <c r="U23" s="93"/>
      <c r="V23" s="93"/>
      <c r="W23" s="175"/>
      <c r="X23" s="177"/>
      <c r="Y23" s="177"/>
      <c r="Z23" s="178"/>
      <c r="AA23" s="174" t="s">
        <v>21</v>
      </c>
      <c r="AB23" s="177"/>
      <c r="AC23" s="92"/>
      <c r="AD23" s="92"/>
      <c r="AE23" s="92"/>
      <c r="AF23" s="92"/>
      <c r="AG23" s="177"/>
      <c r="AH23" s="178"/>
      <c r="AI23" s="174" t="s">
        <v>189</v>
      </c>
      <c r="AJ23" s="172"/>
      <c r="AK23" s="172"/>
      <c r="AL23" s="172"/>
      <c r="AM23" s="179"/>
    </row>
    <row r="24" spans="1:39" s="154" customFormat="1" ht="19.5" customHeight="1" x14ac:dyDescent="0.2">
      <c r="A24" s="169"/>
      <c r="B24" s="170"/>
      <c r="C24" s="521" t="s">
        <v>181</v>
      </c>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2"/>
    </row>
    <row r="25" spans="1:39" s="154" customFormat="1" ht="19.5" customHeight="1" x14ac:dyDescent="0.2">
      <c r="A25" s="169"/>
      <c r="B25" s="170"/>
      <c r="C25" s="521" t="s">
        <v>252</v>
      </c>
      <c r="D25" s="521"/>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2"/>
    </row>
    <row r="26" spans="1:39" s="154" customFormat="1" ht="22.2" customHeight="1" x14ac:dyDescent="0.2">
      <c r="A26" s="169"/>
      <c r="B26" s="520" t="s">
        <v>253</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8"/>
    </row>
    <row r="27" spans="1:39" s="154" customFormat="1" ht="23.25" customHeight="1" x14ac:dyDescent="0.2">
      <c r="A27" s="169"/>
      <c r="B27" s="170"/>
      <c r="C27" s="397" t="s">
        <v>179</v>
      </c>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8"/>
    </row>
    <row r="28" spans="1:39" s="154" customFormat="1" ht="19.5" customHeight="1" x14ac:dyDescent="0.2">
      <c r="A28" s="169"/>
      <c r="B28" s="170"/>
      <c r="C28" s="397" t="s">
        <v>182</v>
      </c>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8"/>
    </row>
    <row r="29" spans="1:39" s="154" customFormat="1" ht="19.5" customHeight="1" x14ac:dyDescent="0.2">
      <c r="A29" s="169"/>
      <c r="B29" s="170"/>
      <c r="C29" s="171" t="s">
        <v>183</v>
      </c>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80"/>
    </row>
    <row r="30" spans="1:39" s="154" customFormat="1" ht="19.5" customHeight="1" x14ac:dyDescent="0.2">
      <c r="A30" s="169"/>
      <c r="B30" s="170"/>
      <c r="C30" s="171" t="s">
        <v>184</v>
      </c>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80"/>
    </row>
    <row r="31" spans="1:39" s="154" customFormat="1" ht="20.25" customHeight="1" x14ac:dyDescent="0.2">
      <c r="A31" s="169"/>
      <c r="B31" s="170"/>
      <c r="C31" s="171" t="s">
        <v>185</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80"/>
    </row>
    <row r="32" spans="1:39" s="154" customFormat="1" ht="19.5" customHeight="1" x14ac:dyDescent="0.2">
      <c r="A32" s="169"/>
      <c r="B32" s="181"/>
      <c r="C32" s="524" t="s">
        <v>186</v>
      </c>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5"/>
    </row>
    <row r="33" spans="1:39" s="154" customFormat="1" ht="19.5" customHeight="1" x14ac:dyDescent="0.2">
      <c r="A33" s="438" t="s">
        <v>219</v>
      </c>
      <c r="B33" s="439"/>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40"/>
    </row>
    <row r="34" spans="1:39" s="154" customFormat="1" ht="18.75" customHeight="1" x14ac:dyDescent="0.2">
      <c r="A34" s="182"/>
      <c r="B34" s="183"/>
      <c r="C34" s="184" t="s">
        <v>187</v>
      </c>
      <c r="D34" s="164"/>
      <c r="E34" s="164"/>
      <c r="F34" s="164"/>
      <c r="G34" s="164"/>
      <c r="H34" s="164"/>
      <c r="I34" s="164"/>
      <c r="J34" s="164"/>
      <c r="K34" s="18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5"/>
    </row>
    <row r="35" spans="1:39" s="154" customFormat="1" ht="19.5" customHeight="1" x14ac:dyDescent="0.2">
      <c r="A35" s="438" t="s">
        <v>220</v>
      </c>
      <c r="B35" s="43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39"/>
      <c r="AM35" s="440"/>
    </row>
    <row r="36" spans="1:39" s="154" customFormat="1" ht="21.6" customHeight="1" x14ac:dyDescent="0.2">
      <c r="A36" s="169"/>
      <c r="B36" s="523" t="s">
        <v>253</v>
      </c>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6"/>
    </row>
    <row r="37" spans="1:39" s="154" customFormat="1" ht="18.75" customHeight="1" x14ac:dyDescent="0.2">
      <c r="A37" s="169"/>
      <c r="B37" s="170"/>
      <c r="C37" s="171" t="s">
        <v>188</v>
      </c>
      <c r="D37" s="172"/>
      <c r="E37" s="172"/>
      <c r="F37" s="172"/>
      <c r="G37" s="172"/>
      <c r="H37" s="172"/>
      <c r="I37" s="172"/>
      <c r="J37" s="172"/>
      <c r="K37" s="171"/>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9"/>
    </row>
    <row r="38" spans="1:39" s="154" customFormat="1" ht="19.5" customHeight="1" x14ac:dyDescent="0.2">
      <c r="A38" s="169"/>
      <c r="B38" s="170"/>
      <c r="C38" s="171" t="s">
        <v>182</v>
      </c>
      <c r="D38" s="172"/>
      <c r="E38" s="172"/>
      <c r="F38" s="172"/>
      <c r="G38" s="172"/>
      <c r="H38" s="172"/>
      <c r="I38" s="172"/>
      <c r="J38" s="172"/>
      <c r="K38" s="171"/>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9"/>
    </row>
    <row r="39" spans="1:39" s="154" customFormat="1" ht="20.25" customHeight="1" x14ac:dyDescent="0.2">
      <c r="A39" s="169"/>
      <c r="B39" s="170"/>
      <c r="C39" s="171" t="s">
        <v>183</v>
      </c>
      <c r="D39" s="172"/>
      <c r="E39" s="172"/>
      <c r="F39" s="172"/>
      <c r="G39" s="172"/>
      <c r="H39" s="172"/>
      <c r="I39" s="172"/>
      <c r="J39" s="172"/>
      <c r="K39" s="171"/>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9"/>
    </row>
    <row r="40" spans="1:39" s="154" customFormat="1" ht="19.5" customHeight="1" x14ac:dyDescent="0.2">
      <c r="A40" s="169"/>
      <c r="B40" s="170"/>
      <c r="C40" s="171" t="s">
        <v>184</v>
      </c>
      <c r="D40" s="172"/>
      <c r="E40" s="172"/>
      <c r="F40" s="172"/>
      <c r="G40" s="172"/>
      <c r="H40" s="172"/>
      <c r="I40" s="172"/>
      <c r="J40" s="172"/>
      <c r="K40" s="171"/>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9"/>
    </row>
    <row r="41" spans="1:39" s="154" customFormat="1" ht="19.5" customHeight="1" x14ac:dyDescent="0.2">
      <c r="A41" s="169"/>
      <c r="B41" s="170"/>
      <c r="C41" s="171" t="s">
        <v>185</v>
      </c>
      <c r="D41" s="172"/>
      <c r="E41" s="172"/>
      <c r="F41" s="172"/>
      <c r="G41" s="172"/>
      <c r="H41" s="172"/>
      <c r="I41" s="172"/>
      <c r="J41" s="172"/>
      <c r="K41" s="171"/>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9"/>
    </row>
    <row r="42" spans="1:39" s="154" customFormat="1" ht="20.25" customHeight="1" x14ac:dyDescent="0.2">
      <c r="A42" s="169"/>
      <c r="B42" s="181"/>
      <c r="C42" s="524" t="s">
        <v>186</v>
      </c>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4"/>
      <c r="AK42" s="524"/>
      <c r="AL42" s="524"/>
      <c r="AM42" s="525"/>
    </row>
    <row r="43" spans="1:39" s="154" customFormat="1" ht="19.5" customHeight="1" x14ac:dyDescent="0.2">
      <c r="A43" s="438" t="s">
        <v>221</v>
      </c>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39"/>
      <c r="AK43" s="439"/>
      <c r="AL43" s="439"/>
      <c r="AM43" s="440"/>
    </row>
    <row r="44" spans="1:39" s="154" customFormat="1" ht="19.5" customHeight="1" x14ac:dyDescent="0.2">
      <c r="A44" s="169"/>
      <c r="B44" s="185"/>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7"/>
    </row>
    <row r="45" spans="1:39" s="154" customFormat="1" ht="19.5" customHeight="1" x14ac:dyDescent="0.2">
      <c r="A45" s="188"/>
      <c r="B45" s="189"/>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1"/>
    </row>
    <row r="46" spans="1:39" s="154" customFormat="1" ht="6.75" customHeight="1" x14ac:dyDescent="0.2">
      <c r="A46" s="192"/>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row>
    <row r="47" spans="1:39" s="154" customFormat="1" ht="7.2" customHeight="1" x14ac:dyDescent="0.2">
      <c r="A47" s="192"/>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row>
    <row r="48" spans="1:39" ht="24" customHeight="1" x14ac:dyDescent="0.2">
      <c r="A48" s="194" t="s">
        <v>222</v>
      </c>
      <c r="B48" s="115"/>
      <c r="C48" s="195"/>
      <c r="D48" s="115"/>
      <c r="E48" s="196"/>
      <c r="F48" s="115"/>
      <c r="G48" s="115"/>
      <c r="H48" s="115"/>
      <c r="I48" s="115"/>
      <c r="J48" s="197"/>
      <c r="K48" s="197"/>
      <c r="L48" s="197"/>
      <c r="M48" s="197"/>
      <c r="N48" s="197"/>
      <c r="O48" s="198"/>
      <c r="P48" s="199"/>
      <c r="Q48" s="200"/>
      <c r="R48" s="200"/>
      <c r="S48" s="197"/>
      <c r="T48" s="158"/>
      <c r="U48" s="197"/>
      <c r="V48" s="201"/>
      <c r="W48" s="446" t="s">
        <v>62</v>
      </c>
      <c r="X48" s="444"/>
      <c r="Y48" s="444"/>
      <c r="Z48" s="445"/>
      <c r="AA48" s="514" t="str">
        <f>IF($L$6="","",VLOOKUP($L$6,基準単価!$D$7:$H$35,5,0))</f>
        <v/>
      </c>
      <c r="AB48" s="515"/>
      <c r="AC48" s="515"/>
      <c r="AD48" s="444" t="s">
        <v>46</v>
      </c>
      <c r="AE48" s="445"/>
      <c r="AF48" s="446" t="s">
        <v>29</v>
      </c>
      <c r="AG48" s="444"/>
      <c r="AH48" s="445"/>
      <c r="AI48" s="512">
        <f>ROUNDDOWN($J$89/1000,0)</f>
        <v>0</v>
      </c>
      <c r="AJ48" s="513"/>
      <c r="AK48" s="513"/>
      <c r="AL48" s="444" t="s">
        <v>46</v>
      </c>
      <c r="AM48" s="445"/>
    </row>
    <row r="49" spans="1:39" ht="24" customHeight="1" x14ac:dyDescent="0.2">
      <c r="A49" s="161" t="s">
        <v>25</v>
      </c>
      <c r="B49" s="98"/>
      <c r="C49" s="162"/>
      <c r="D49" s="162"/>
      <c r="E49" s="162"/>
      <c r="F49" s="162"/>
      <c r="G49" s="162"/>
      <c r="H49" s="452" t="s">
        <v>230</v>
      </c>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2"/>
      <c r="AF49" s="471" t="s">
        <v>241</v>
      </c>
      <c r="AG49" s="471"/>
      <c r="AH49" s="471"/>
      <c r="AI49" s="471"/>
      <c r="AJ49" s="471"/>
      <c r="AK49" s="471"/>
      <c r="AL49" s="471"/>
      <c r="AM49" s="472"/>
    </row>
    <row r="50" spans="1:39" s="154" customFormat="1" ht="19.5" customHeight="1" x14ac:dyDescent="0.2">
      <c r="A50" s="169"/>
      <c r="B50" s="170"/>
      <c r="C50" s="227" t="s">
        <v>214</v>
      </c>
      <c r="D50" s="395" t="s">
        <v>254</v>
      </c>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6"/>
    </row>
    <row r="51" spans="1:39" s="154" customFormat="1" ht="19.5" customHeight="1" x14ac:dyDescent="0.2">
      <c r="A51" s="169"/>
      <c r="B51" s="170"/>
      <c r="C51" s="258" t="s">
        <v>215</v>
      </c>
      <c r="D51" s="397" t="s">
        <v>194</v>
      </c>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8"/>
    </row>
    <row r="52" spans="1:39" s="154" customFormat="1" ht="18.75" customHeight="1" x14ac:dyDescent="0.2">
      <c r="A52" s="163" t="s">
        <v>213</v>
      </c>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5"/>
    </row>
    <row r="53" spans="1:39" s="154" customFormat="1" ht="18.75" customHeight="1" x14ac:dyDescent="0.2">
      <c r="A53" s="113" t="s">
        <v>223</v>
      </c>
      <c r="B53" s="202"/>
      <c r="C53" s="202"/>
      <c r="D53" s="202"/>
      <c r="E53" s="202"/>
      <c r="F53" s="202"/>
      <c r="G53" s="202"/>
      <c r="H53" s="202"/>
      <c r="I53" s="202"/>
      <c r="J53" s="202"/>
      <c r="K53" s="202"/>
      <c r="L53" s="202"/>
      <c r="M53" s="202"/>
      <c r="N53" s="202"/>
      <c r="O53" s="202"/>
      <c r="P53" s="202"/>
      <c r="Q53" s="202"/>
      <c r="R53" s="202"/>
      <c r="S53" s="203"/>
      <c r="T53" s="203"/>
      <c r="U53" s="203"/>
      <c r="V53" s="203"/>
      <c r="W53" s="203"/>
      <c r="X53" s="203"/>
      <c r="Y53" s="203"/>
      <c r="Z53" s="203"/>
      <c r="AA53" s="203"/>
      <c r="AB53" s="203"/>
      <c r="AC53" s="203"/>
      <c r="AD53" s="203"/>
      <c r="AE53" s="203"/>
      <c r="AF53" s="203"/>
      <c r="AG53" s="203"/>
      <c r="AH53" s="203"/>
      <c r="AI53" s="203"/>
      <c r="AJ53" s="203"/>
      <c r="AK53" s="203"/>
      <c r="AL53" s="203"/>
      <c r="AM53" s="204"/>
    </row>
    <row r="54" spans="1:39" s="154" customFormat="1" ht="23.25" customHeight="1" x14ac:dyDescent="0.2">
      <c r="A54" s="205"/>
      <c r="B54" s="206"/>
      <c r="C54" s="447" t="s">
        <v>190</v>
      </c>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8"/>
    </row>
    <row r="55" spans="1:39" s="154" customFormat="1" ht="18.75" customHeight="1" x14ac:dyDescent="0.2">
      <c r="A55" s="168" t="s">
        <v>224</v>
      </c>
      <c r="B55" s="98"/>
      <c r="C55" s="162"/>
      <c r="D55" s="162"/>
      <c r="E55" s="162"/>
      <c r="F55" s="162"/>
      <c r="G55" s="162"/>
      <c r="H55" s="162"/>
      <c r="I55" s="162"/>
      <c r="J55" s="207"/>
      <c r="K55" s="207"/>
      <c r="L55" s="207"/>
      <c r="M55" s="207"/>
      <c r="N55" s="207"/>
      <c r="O55" s="208"/>
      <c r="P55" s="99"/>
      <c r="Q55" s="99"/>
      <c r="R55" s="99"/>
      <c r="S55" s="207"/>
      <c r="T55" s="209"/>
      <c r="U55" s="209"/>
      <c r="V55" s="209"/>
      <c r="W55" s="209"/>
      <c r="X55" s="209"/>
      <c r="Y55" s="209"/>
      <c r="Z55" s="209"/>
      <c r="AA55" s="209"/>
      <c r="AB55" s="209"/>
      <c r="AC55" s="209"/>
      <c r="AD55" s="209"/>
      <c r="AE55" s="209"/>
      <c r="AF55" s="209"/>
      <c r="AG55" s="209"/>
      <c r="AH55" s="207"/>
      <c r="AI55" s="210"/>
      <c r="AJ55" s="210"/>
      <c r="AK55" s="210"/>
      <c r="AL55" s="210"/>
      <c r="AM55" s="211"/>
    </row>
    <row r="56" spans="1:39" ht="39" customHeight="1" x14ac:dyDescent="0.2">
      <c r="A56" s="212"/>
      <c r="B56" s="449"/>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1"/>
    </row>
    <row r="57" spans="1:39" ht="13.2" customHeight="1" x14ac:dyDescent="0.2">
      <c r="A57" s="213"/>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row>
    <row r="58" spans="1:39" ht="18" customHeight="1" x14ac:dyDescent="0.2">
      <c r="A58" s="214" t="s">
        <v>225</v>
      </c>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row>
    <row r="59" spans="1:39" ht="18.75" customHeight="1" x14ac:dyDescent="0.2">
      <c r="A59" s="215" t="s">
        <v>243</v>
      </c>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row>
    <row r="60" spans="1:39" ht="19.5" customHeight="1" x14ac:dyDescent="0.2">
      <c r="A60" s="487" t="s">
        <v>69</v>
      </c>
      <c r="B60" s="488"/>
      <c r="C60" s="488"/>
      <c r="D60" s="489"/>
      <c r="E60" s="490" t="s">
        <v>27</v>
      </c>
      <c r="F60" s="491"/>
      <c r="G60" s="491"/>
      <c r="H60" s="491"/>
      <c r="I60" s="492"/>
      <c r="J60" s="490" t="s">
        <v>31</v>
      </c>
      <c r="K60" s="491"/>
      <c r="L60" s="491"/>
      <c r="M60" s="491"/>
      <c r="N60" s="491"/>
      <c r="O60" s="495" t="s">
        <v>28</v>
      </c>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row>
    <row r="61" spans="1:39" ht="19.5" customHeight="1" x14ac:dyDescent="0.2">
      <c r="A61" s="383" t="s">
        <v>192</v>
      </c>
      <c r="B61" s="384"/>
      <c r="C61" s="384"/>
      <c r="D61" s="385"/>
      <c r="E61" s="392"/>
      <c r="F61" s="393"/>
      <c r="G61" s="393"/>
      <c r="H61" s="393"/>
      <c r="I61" s="394"/>
      <c r="J61" s="407"/>
      <c r="K61" s="408"/>
      <c r="L61" s="408"/>
      <c r="M61" s="408"/>
      <c r="N61" s="408"/>
      <c r="O61" s="409"/>
      <c r="P61" s="409"/>
      <c r="Q61" s="409"/>
      <c r="R61" s="409"/>
      <c r="S61" s="409"/>
      <c r="T61" s="409"/>
      <c r="U61" s="409"/>
      <c r="V61" s="409"/>
      <c r="W61" s="409"/>
      <c r="X61" s="409"/>
      <c r="Y61" s="409"/>
      <c r="Z61" s="409"/>
      <c r="AA61" s="409"/>
      <c r="AB61" s="409"/>
      <c r="AC61" s="409"/>
      <c r="AD61" s="409"/>
      <c r="AE61" s="409"/>
      <c r="AF61" s="409"/>
      <c r="AG61" s="409"/>
      <c r="AH61" s="409"/>
      <c r="AI61" s="409"/>
      <c r="AJ61" s="409"/>
      <c r="AK61" s="409"/>
      <c r="AL61" s="409"/>
      <c r="AM61" s="409"/>
    </row>
    <row r="62" spans="1:39" ht="17.25" customHeight="1" x14ac:dyDescent="0.2">
      <c r="A62" s="386"/>
      <c r="B62" s="387"/>
      <c r="C62" s="387"/>
      <c r="D62" s="388"/>
      <c r="E62" s="410"/>
      <c r="F62" s="411"/>
      <c r="G62" s="411"/>
      <c r="H62" s="411"/>
      <c r="I62" s="412"/>
      <c r="J62" s="413"/>
      <c r="K62" s="414"/>
      <c r="L62" s="414"/>
      <c r="M62" s="414"/>
      <c r="N62" s="414"/>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415"/>
      <c r="AM62" s="415"/>
    </row>
    <row r="63" spans="1:39" ht="19.5" customHeight="1" x14ac:dyDescent="0.2">
      <c r="A63" s="386"/>
      <c r="B63" s="387"/>
      <c r="C63" s="387"/>
      <c r="D63" s="388"/>
      <c r="E63" s="410"/>
      <c r="F63" s="411"/>
      <c r="G63" s="411"/>
      <c r="H63" s="411"/>
      <c r="I63" s="412"/>
      <c r="J63" s="413"/>
      <c r="K63" s="414"/>
      <c r="L63" s="414"/>
      <c r="M63" s="414"/>
      <c r="N63" s="414"/>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c r="AM63" s="415"/>
    </row>
    <row r="64" spans="1:39" ht="18.75" customHeight="1" x14ac:dyDescent="0.2">
      <c r="A64" s="386"/>
      <c r="B64" s="387"/>
      <c r="C64" s="387"/>
      <c r="D64" s="388"/>
      <c r="E64" s="423"/>
      <c r="F64" s="424"/>
      <c r="G64" s="424"/>
      <c r="H64" s="424"/>
      <c r="I64" s="425"/>
      <c r="J64" s="426"/>
      <c r="K64" s="427"/>
      <c r="L64" s="427"/>
      <c r="M64" s="427"/>
      <c r="N64" s="427"/>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row>
    <row r="65" spans="1:39" ht="17.25" customHeight="1" x14ac:dyDescent="0.2">
      <c r="A65" s="383" t="s">
        <v>193</v>
      </c>
      <c r="B65" s="384"/>
      <c r="C65" s="384"/>
      <c r="D65" s="385"/>
      <c r="E65" s="392"/>
      <c r="F65" s="393"/>
      <c r="G65" s="393"/>
      <c r="H65" s="393"/>
      <c r="I65" s="394"/>
      <c r="J65" s="407"/>
      <c r="K65" s="408"/>
      <c r="L65" s="408"/>
      <c r="M65" s="408"/>
      <c r="N65" s="408"/>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row>
    <row r="66" spans="1:39" ht="19.5" customHeight="1" x14ac:dyDescent="0.2">
      <c r="A66" s="386"/>
      <c r="B66" s="387"/>
      <c r="C66" s="387"/>
      <c r="D66" s="388"/>
      <c r="E66" s="410"/>
      <c r="F66" s="411"/>
      <c r="G66" s="411"/>
      <c r="H66" s="411"/>
      <c r="I66" s="412"/>
      <c r="J66" s="413"/>
      <c r="K66" s="414"/>
      <c r="L66" s="414"/>
      <c r="M66" s="414"/>
      <c r="N66" s="414"/>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row>
    <row r="67" spans="1:39" ht="19.5" customHeight="1" x14ac:dyDescent="0.2">
      <c r="A67" s="386"/>
      <c r="B67" s="387"/>
      <c r="C67" s="387"/>
      <c r="D67" s="388"/>
      <c r="E67" s="410"/>
      <c r="F67" s="411"/>
      <c r="G67" s="411"/>
      <c r="H67" s="411"/>
      <c r="I67" s="412"/>
      <c r="J67" s="413"/>
      <c r="K67" s="414"/>
      <c r="L67" s="414"/>
      <c r="M67" s="414"/>
      <c r="N67" s="414"/>
      <c r="O67" s="415"/>
      <c r="P67" s="415"/>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row>
    <row r="68" spans="1:39" ht="18" customHeight="1" x14ac:dyDescent="0.2">
      <c r="A68" s="389"/>
      <c r="B68" s="390"/>
      <c r="C68" s="390"/>
      <c r="D68" s="391"/>
      <c r="E68" s="401"/>
      <c r="F68" s="402"/>
      <c r="G68" s="402"/>
      <c r="H68" s="402"/>
      <c r="I68" s="403"/>
      <c r="J68" s="404"/>
      <c r="K68" s="405"/>
      <c r="L68" s="405"/>
      <c r="M68" s="405"/>
      <c r="N68" s="405"/>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row>
    <row r="69" spans="1:39" ht="19.5" customHeight="1" x14ac:dyDescent="0.2">
      <c r="A69" s="386" t="s">
        <v>195</v>
      </c>
      <c r="B69" s="387"/>
      <c r="C69" s="387"/>
      <c r="D69" s="388"/>
      <c r="E69" s="416"/>
      <c r="F69" s="417"/>
      <c r="G69" s="417"/>
      <c r="H69" s="417"/>
      <c r="I69" s="418"/>
      <c r="J69" s="419"/>
      <c r="K69" s="420"/>
      <c r="L69" s="420"/>
      <c r="M69" s="420"/>
      <c r="N69" s="420"/>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row>
    <row r="70" spans="1:39" ht="18.75" customHeight="1" x14ac:dyDescent="0.2">
      <c r="A70" s="386"/>
      <c r="B70" s="387"/>
      <c r="C70" s="387"/>
      <c r="D70" s="388"/>
      <c r="E70" s="410"/>
      <c r="F70" s="411"/>
      <c r="G70" s="411"/>
      <c r="H70" s="411"/>
      <c r="I70" s="412"/>
      <c r="J70" s="413"/>
      <c r="K70" s="414"/>
      <c r="L70" s="414"/>
      <c r="M70" s="414"/>
      <c r="N70" s="414"/>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row>
    <row r="71" spans="1:39" ht="19.5" customHeight="1" x14ac:dyDescent="0.2">
      <c r="A71" s="386"/>
      <c r="B71" s="387"/>
      <c r="C71" s="387"/>
      <c r="D71" s="388"/>
      <c r="E71" s="410"/>
      <c r="F71" s="411"/>
      <c r="G71" s="411"/>
      <c r="H71" s="411"/>
      <c r="I71" s="412"/>
      <c r="J71" s="413"/>
      <c r="K71" s="414"/>
      <c r="L71" s="414"/>
      <c r="M71" s="414"/>
      <c r="N71" s="414"/>
      <c r="O71" s="415"/>
      <c r="P71" s="415"/>
      <c r="Q71" s="415"/>
      <c r="R71" s="415"/>
      <c r="S71" s="415"/>
      <c r="T71" s="415"/>
      <c r="U71" s="415"/>
      <c r="V71" s="415"/>
      <c r="W71" s="415"/>
      <c r="X71" s="415"/>
      <c r="Y71" s="415"/>
      <c r="Z71" s="415"/>
      <c r="AA71" s="415"/>
      <c r="AB71" s="415"/>
      <c r="AC71" s="415"/>
      <c r="AD71" s="415"/>
      <c r="AE71" s="415"/>
      <c r="AF71" s="415"/>
      <c r="AG71" s="415"/>
      <c r="AH71" s="415"/>
      <c r="AI71" s="415"/>
      <c r="AJ71" s="415"/>
      <c r="AK71" s="415"/>
      <c r="AL71" s="415"/>
      <c r="AM71" s="415"/>
    </row>
    <row r="72" spans="1:39" ht="19.5" customHeight="1" x14ac:dyDescent="0.2">
      <c r="A72" s="386"/>
      <c r="B72" s="387"/>
      <c r="C72" s="387"/>
      <c r="D72" s="388"/>
      <c r="E72" s="423"/>
      <c r="F72" s="424"/>
      <c r="G72" s="424"/>
      <c r="H72" s="424"/>
      <c r="I72" s="425"/>
      <c r="J72" s="426"/>
      <c r="K72" s="427"/>
      <c r="L72" s="427"/>
      <c r="M72" s="427"/>
      <c r="N72" s="427"/>
      <c r="O72" s="428"/>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428"/>
    </row>
    <row r="73" spans="1:39" ht="19.5" customHeight="1" x14ac:dyDescent="0.2">
      <c r="A73" s="383" t="s">
        <v>196</v>
      </c>
      <c r="B73" s="384"/>
      <c r="C73" s="384"/>
      <c r="D73" s="385"/>
      <c r="E73" s="392"/>
      <c r="F73" s="393"/>
      <c r="G73" s="393"/>
      <c r="H73" s="393"/>
      <c r="I73" s="394"/>
      <c r="J73" s="407"/>
      <c r="K73" s="408"/>
      <c r="L73" s="408"/>
      <c r="M73" s="408"/>
      <c r="N73" s="408"/>
      <c r="O73" s="409"/>
      <c r="P73" s="409"/>
      <c r="Q73" s="409"/>
      <c r="R73" s="409"/>
      <c r="S73" s="409"/>
      <c r="T73" s="409"/>
      <c r="U73" s="409"/>
      <c r="V73" s="409"/>
      <c r="W73" s="409"/>
      <c r="X73" s="409"/>
      <c r="Y73" s="409"/>
      <c r="Z73" s="409"/>
      <c r="AA73" s="409"/>
      <c r="AB73" s="409"/>
      <c r="AC73" s="409"/>
      <c r="AD73" s="409"/>
      <c r="AE73" s="409"/>
      <c r="AF73" s="409"/>
      <c r="AG73" s="409"/>
      <c r="AH73" s="409"/>
      <c r="AI73" s="409"/>
      <c r="AJ73" s="409"/>
      <c r="AK73" s="409"/>
      <c r="AL73" s="409"/>
      <c r="AM73" s="409"/>
    </row>
    <row r="74" spans="1:39" ht="19.5" customHeight="1" x14ac:dyDescent="0.2">
      <c r="A74" s="386"/>
      <c r="B74" s="387"/>
      <c r="C74" s="387"/>
      <c r="D74" s="388"/>
      <c r="E74" s="410"/>
      <c r="F74" s="411"/>
      <c r="G74" s="411"/>
      <c r="H74" s="411"/>
      <c r="I74" s="412"/>
      <c r="J74" s="413"/>
      <c r="K74" s="414"/>
      <c r="L74" s="414"/>
      <c r="M74" s="414"/>
      <c r="N74" s="414"/>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row>
    <row r="75" spans="1:39" ht="19.5" customHeight="1" x14ac:dyDescent="0.2">
      <c r="A75" s="386"/>
      <c r="B75" s="387"/>
      <c r="C75" s="387"/>
      <c r="D75" s="388"/>
      <c r="E75" s="410"/>
      <c r="F75" s="411"/>
      <c r="G75" s="411"/>
      <c r="H75" s="411"/>
      <c r="I75" s="412"/>
      <c r="J75" s="413"/>
      <c r="K75" s="414"/>
      <c r="L75" s="414"/>
      <c r="M75" s="414"/>
      <c r="N75" s="414"/>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5"/>
    </row>
    <row r="76" spans="1:39" ht="19.5" customHeight="1" x14ac:dyDescent="0.2">
      <c r="A76" s="389"/>
      <c r="B76" s="390"/>
      <c r="C76" s="390"/>
      <c r="D76" s="391"/>
      <c r="E76" s="401"/>
      <c r="F76" s="402"/>
      <c r="G76" s="402"/>
      <c r="H76" s="402"/>
      <c r="I76" s="403"/>
      <c r="J76" s="404"/>
      <c r="K76" s="405"/>
      <c r="L76" s="405"/>
      <c r="M76" s="405"/>
      <c r="N76" s="405"/>
      <c r="O76" s="406"/>
      <c r="P76" s="406"/>
      <c r="Q76" s="406"/>
      <c r="R76" s="406"/>
      <c r="S76" s="406"/>
      <c r="T76" s="406"/>
      <c r="U76" s="406"/>
      <c r="V76" s="406"/>
      <c r="W76" s="406"/>
      <c r="X76" s="406"/>
      <c r="Y76" s="406"/>
      <c r="Z76" s="406"/>
      <c r="AA76" s="406"/>
      <c r="AB76" s="406"/>
      <c r="AC76" s="406"/>
      <c r="AD76" s="406"/>
      <c r="AE76" s="406"/>
      <c r="AF76" s="406"/>
      <c r="AG76" s="406"/>
      <c r="AH76" s="406"/>
      <c r="AI76" s="406"/>
      <c r="AJ76" s="406"/>
      <c r="AK76" s="406"/>
      <c r="AL76" s="406"/>
      <c r="AM76" s="406"/>
    </row>
    <row r="77" spans="1:39" ht="19.5" customHeight="1" x14ac:dyDescent="0.2">
      <c r="A77" s="473" t="s">
        <v>246</v>
      </c>
      <c r="B77" s="474"/>
      <c r="C77" s="474"/>
      <c r="D77" s="475"/>
      <c r="E77" s="476"/>
      <c r="F77" s="477"/>
      <c r="G77" s="477"/>
      <c r="H77" s="477"/>
      <c r="I77" s="478"/>
      <c r="J77" s="479">
        <f>SUM(J61:N76)</f>
        <v>0</v>
      </c>
      <c r="K77" s="480"/>
      <c r="L77" s="480"/>
      <c r="M77" s="480"/>
      <c r="N77" s="480"/>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481"/>
    </row>
    <row r="78" spans="1:39" ht="6" customHeight="1" x14ac:dyDescent="0.2">
      <c r="A78" s="213"/>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row>
    <row r="79" spans="1:39" ht="18.75" customHeight="1" x14ac:dyDescent="0.2">
      <c r="A79" s="89" t="s">
        <v>244</v>
      </c>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row>
    <row r="80" spans="1:39" ht="19.5" customHeight="1" x14ac:dyDescent="0.2">
      <c r="A80" s="487" t="s">
        <v>30</v>
      </c>
      <c r="B80" s="488"/>
      <c r="C80" s="488"/>
      <c r="D80" s="489"/>
      <c r="E80" s="490" t="s">
        <v>27</v>
      </c>
      <c r="F80" s="491"/>
      <c r="G80" s="491"/>
      <c r="H80" s="491"/>
      <c r="I80" s="492"/>
      <c r="J80" s="490" t="s">
        <v>31</v>
      </c>
      <c r="K80" s="491"/>
      <c r="L80" s="491"/>
      <c r="M80" s="491"/>
      <c r="N80" s="491"/>
      <c r="O80" s="495" t="s">
        <v>28</v>
      </c>
      <c r="P80" s="495"/>
      <c r="Q80" s="495"/>
      <c r="R80" s="495"/>
      <c r="S80" s="495"/>
      <c r="T80" s="495"/>
      <c r="U80" s="495"/>
      <c r="V80" s="495"/>
      <c r="W80" s="495"/>
      <c r="X80" s="495"/>
      <c r="Y80" s="495"/>
      <c r="Z80" s="495"/>
      <c r="AA80" s="495"/>
      <c r="AB80" s="495"/>
      <c r="AC80" s="495"/>
      <c r="AD80" s="495"/>
      <c r="AE80" s="495"/>
      <c r="AF80" s="495"/>
      <c r="AG80" s="495"/>
      <c r="AH80" s="495"/>
      <c r="AI80" s="495"/>
      <c r="AJ80" s="495"/>
      <c r="AK80" s="495"/>
      <c r="AL80" s="495"/>
      <c r="AM80" s="495"/>
    </row>
    <row r="81" spans="1:39" ht="19.5" customHeight="1" x14ac:dyDescent="0.2">
      <c r="A81" s="383" t="s">
        <v>192</v>
      </c>
      <c r="B81" s="384"/>
      <c r="C81" s="384"/>
      <c r="D81" s="385"/>
      <c r="E81" s="392"/>
      <c r="F81" s="393"/>
      <c r="G81" s="393"/>
      <c r="H81" s="393"/>
      <c r="I81" s="394"/>
      <c r="J81" s="407"/>
      <c r="K81" s="408"/>
      <c r="L81" s="408"/>
      <c r="M81" s="408"/>
      <c r="N81" s="408"/>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409"/>
      <c r="AL81" s="409"/>
      <c r="AM81" s="409"/>
    </row>
    <row r="82" spans="1:39" ht="19.5" customHeight="1" x14ac:dyDescent="0.2">
      <c r="A82" s="386"/>
      <c r="B82" s="387"/>
      <c r="C82" s="387"/>
      <c r="D82" s="388"/>
      <c r="E82" s="410"/>
      <c r="F82" s="411"/>
      <c r="G82" s="411"/>
      <c r="H82" s="411"/>
      <c r="I82" s="412"/>
      <c r="J82" s="413"/>
      <c r="K82" s="414"/>
      <c r="L82" s="414"/>
      <c r="M82" s="414"/>
      <c r="N82" s="414"/>
      <c r="O82" s="415"/>
      <c r="P82" s="415"/>
      <c r="Q82" s="415"/>
      <c r="R82" s="415"/>
      <c r="S82" s="415"/>
      <c r="T82" s="415"/>
      <c r="U82" s="415"/>
      <c r="V82" s="415"/>
      <c r="W82" s="415"/>
      <c r="X82" s="415"/>
      <c r="Y82" s="415"/>
      <c r="Z82" s="415"/>
      <c r="AA82" s="415"/>
      <c r="AB82" s="415"/>
      <c r="AC82" s="415"/>
      <c r="AD82" s="415"/>
      <c r="AE82" s="415"/>
      <c r="AF82" s="415"/>
      <c r="AG82" s="415"/>
      <c r="AH82" s="415"/>
      <c r="AI82" s="415"/>
      <c r="AJ82" s="415"/>
      <c r="AK82" s="415"/>
      <c r="AL82" s="415"/>
      <c r="AM82" s="415"/>
    </row>
    <row r="83" spans="1:39" ht="19.5" customHeight="1" x14ac:dyDescent="0.2">
      <c r="A83" s="386"/>
      <c r="B83" s="387"/>
      <c r="C83" s="387"/>
      <c r="D83" s="388"/>
      <c r="E83" s="410"/>
      <c r="F83" s="411"/>
      <c r="G83" s="411"/>
      <c r="H83" s="411"/>
      <c r="I83" s="412"/>
      <c r="J83" s="413"/>
      <c r="K83" s="414"/>
      <c r="L83" s="414"/>
      <c r="M83" s="414"/>
      <c r="N83" s="414"/>
      <c r="O83" s="415"/>
      <c r="P83" s="415"/>
      <c r="Q83" s="415"/>
      <c r="R83" s="415"/>
      <c r="S83" s="415"/>
      <c r="T83" s="415"/>
      <c r="U83" s="415"/>
      <c r="V83" s="415"/>
      <c r="W83" s="415"/>
      <c r="X83" s="415"/>
      <c r="Y83" s="415"/>
      <c r="Z83" s="415"/>
      <c r="AA83" s="415"/>
      <c r="AB83" s="415"/>
      <c r="AC83" s="415"/>
      <c r="AD83" s="415"/>
      <c r="AE83" s="415"/>
      <c r="AF83" s="415"/>
      <c r="AG83" s="415"/>
      <c r="AH83" s="415"/>
      <c r="AI83" s="415"/>
      <c r="AJ83" s="415"/>
      <c r="AK83" s="415"/>
      <c r="AL83" s="415"/>
      <c r="AM83" s="415"/>
    </row>
    <row r="84" spans="1:39" ht="19.5" customHeight="1" x14ac:dyDescent="0.2">
      <c r="A84" s="386"/>
      <c r="B84" s="387"/>
      <c r="C84" s="387"/>
      <c r="D84" s="388"/>
      <c r="E84" s="423"/>
      <c r="F84" s="424"/>
      <c r="G84" s="424"/>
      <c r="H84" s="424"/>
      <c r="I84" s="425"/>
      <c r="J84" s="426"/>
      <c r="K84" s="427"/>
      <c r="L84" s="427"/>
      <c r="M84" s="427"/>
      <c r="N84" s="427"/>
      <c r="O84" s="428"/>
      <c r="P84" s="428"/>
      <c r="Q84" s="428"/>
      <c r="R84" s="428"/>
      <c r="S84" s="428"/>
      <c r="T84" s="428"/>
      <c r="U84" s="428"/>
      <c r="V84" s="428"/>
      <c r="W84" s="428"/>
      <c r="X84" s="428"/>
      <c r="Y84" s="428"/>
      <c r="Z84" s="428"/>
      <c r="AA84" s="428"/>
      <c r="AB84" s="428"/>
      <c r="AC84" s="428"/>
      <c r="AD84" s="428"/>
      <c r="AE84" s="428"/>
      <c r="AF84" s="428"/>
      <c r="AG84" s="428"/>
      <c r="AH84" s="428"/>
      <c r="AI84" s="428"/>
      <c r="AJ84" s="428"/>
      <c r="AK84" s="428"/>
      <c r="AL84" s="428"/>
      <c r="AM84" s="428"/>
    </row>
    <row r="85" spans="1:39" ht="19.5" customHeight="1" x14ac:dyDescent="0.2">
      <c r="A85" s="383" t="s">
        <v>193</v>
      </c>
      <c r="B85" s="384"/>
      <c r="C85" s="384"/>
      <c r="D85" s="385"/>
      <c r="E85" s="392"/>
      <c r="F85" s="393"/>
      <c r="G85" s="393"/>
      <c r="H85" s="393"/>
      <c r="I85" s="394"/>
      <c r="J85" s="407"/>
      <c r="K85" s="408"/>
      <c r="L85" s="408"/>
      <c r="M85" s="408"/>
      <c r="N85" s="408"/>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409"/>
      <c r="AM85" s="409"/>
    </row>
    <row r="86" spans="1:39" ht="19.5" customHeight="1" x14ac:dyDescent="0.2">
      <c r="A86" s="386"/>
      <c r="B86" s="387"/>
      <c r="C86" s="387"/>
      <c r="D86" s="388"/>
      <c r="E86" s="410"/>
      <c r="F86" s="411"/>
      <c r="G86" s="411"/>
      <c r="H86" s="411"/>
      <c r="I86" s="412"/>
      <c r="J86" s="413"/>
      <c r="K86" s="414"/>
      <c r="L86" s="414"/>
      <c r="M86" s="414"/>
      <c r="N86" s="414"/>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5"/>
      <c r="AL86" s="415"/>
      <c r="AM86" s="415"/>
    </row>
    <row r="87" spans="1:39" ht="19.5" customHeight="1" x14ac:dyDescent="0.2">
      <c r="A87" s="386"/>
      <c r="B87" s="387"/>
      <c r="C87" s="387"/>
      <c r="D87" s="388"/>
      <c r="E87" s="410"/>
      <c r="F87" s="411"/>
      <c r="G87" s="411"/>
      <c r="H87" s="411"/>
      <c r="I87" s="412"/>
      <c r="J87" s="413"/>
      <c r="K87" s="414"/>
      <c r="L87" s="414"/>
      <c r="M87" s="414"/>
      <c r="N87" s="414"/>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row>
    <row r="88" spans="1:39" ht="19.5" customHeight="1" x14ac:dyDescent="0.2">
      <c r="A88" s="389"/>
      <c r="B88" s="390"/>
      <c r="C88" s="390"/>
      <c r="D88" s="391"/>
      <c r="E88" s="401"/>
      <c r="F88" s="402"/>
      <c r="G88" s="402"/>
      <c r="H88" s="402"/>
      <c r="I88" s="403"/>
      <c r="J88" s="404"/>
      <c r="K88" s="405"/>
      <c r="L88" s="405"/>
      <c r="M88" s="405"/>
      <c r="N88" s="405"/>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row>
    <row r="89" spans="1:39" ht="19.5" customHeight="1" x14ac:dyDescent="0.2">
      <c r="A89" s="473" t="s">
        <v>245</v>
      </c>
      <c r="B89" s="474"/>
      <c r="C89" s="474"/>
      <c r="D89" s="475"/>
      <c r="E89" s="476"/>
      <c r="F89" s="477"/>
      <c r="G89" s="477"/>
      <c r="H89" s="477"/>
      <c r="I89" s="478"/>
      <c r="J89" s="493">
        <f>SUM(J81:N88)</f>
        <v>0</v>
      </c>
      <c r="K89" s="494"/>
      <c r="L89" s="494"/>
      <c r="M89" s="494"/>
      <c r="N89" s="494"/>
      <c r="O89" s="481"/>
      <c r="P89" s="481"/>
      <c r="Q89" s="481"/>
      <c r="R89" s="481"/>
      <c r="S89" s="481"/>
      <c r="T89" s="481"/>
      <c r="U89" s="481"/>
      <c r="V89" s="481"/>
      <c r="W89" s="481"/>
      <c r="X89" s="481"/>
      <c r="Y89" s="481"/>
      <c r="Z89" s="481"/>
      <c r="AA89" s="481"/>
      <c r="AB89" s="481"/>
      <c r="AC89" s="481"/>
      <c r="AD89" s="481"/>
      <c r="AE89" s="481"/>
      <c r="AF89" s="481"/>
      <c r="AG89" s="481"/>
      <c r="AH89" s="481"/>
      <c r="AI89" s="481"/>
      <c r="AJ89" s="481"/>
      <c r="AK89" s="481"/>
      <c r="AL89" s="481"/>
      <c r="AM89" s="481"/>
    </row>
    <row r="90" spans="1:39" ht="10.8" customHeight="1" thickBot="1" x14ac:dyDescent="0.25">
      <c r="A90" s="216"/>
      <c r="B90" s="216"/>
      <c r="C90" s="216"/>
      <c r="D90" s="216"/>
      <c r="E90" s="217"/>
      <c r="F90" s="217"/>
      <c r="G90" s="217"/>
      <c r="H90" s="217"/>
      <c r="I90" s="217"/>
      <c r="J90" s="218"/>
      <c r="K90" s="218"/>
      <c r="L90" s="218"/>
      <c r="M90" s="218"/>
      <c r="N90" s="218"/>
      <c r="O90" s="219"/>
      <c r="P90" s="219"/>
      <c r="Q90" s="219"/>
      <c r="R90" s="219"/>
      <c r="S90" s="219"/>
      <c r="T90" s="219"/>
      <c r="U90" s="219"/>
      <c r="V90" s="219"/>
      <c r="W90" s="219"/>
      <c r="X90" s="219"/>
      <c r="Y90" s="219"/>
      <c r="Z90" s="219"/>
      <c r="AA90" s="219"/>
      <c r="AB90" s="219"/>
      <c r="AC90" s="219"/>
      <c r="AD90" s="219"/>
      <c r="AE90" s="219"/>
      <c r="AF90" s="219"/>
      <c r="AG90" s="219"/>
      <c r="AH90" s="219"/>
      <c r="AI90" s="219"/>
      <c r="AJ90" s="219"/>
      <c r="AK90" s="219"/>
      <c r="AL90" s="219"/>
      <c r="AM90" s="219"/>
    </row>
    <row r="91" spans="1:39" ht="19.5" customHeight="1" thickTop="1" thickBot="1" x14ac:dyDescent="0.25">
      <c r="A91" s="468" t="s">
        <v>247</v>
      </c>
      <c r="B91" s="469"/>
      <c r="C91" s="469"/>
      <c r="D91" s="469"/>
      <c r="E91" s="469"/>
      <c r="F91" s="469"/>
      <c r="G91" s="469"/>
      <c r="H91" s="469"/>
      <c r="I91" s="470"/>
      <c r="J91" s="482">
        <f>J77+J89</f>
        <v>0</v>
      </c>
      <c r="K91" s="483"/>
      <c r="L91" s="483"/>
      <c r="M91" s="483"/>
      <c r="N91" s="484"/>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row>
    <row r="92" spans="1:39" ht="6" customHeight="1" thickTop="1" x14ac:dyDescent="0.2">
      <c r="A92" s="221"/>
      <c r="B92" s="221"/>
      <c r="C92" s="221"/>
      <c r="D92" s="221"/>
      <c r="E92" s="222"/>
      <c r="F92" s="222"/>
      <c r="G92" s="222"/>
      <c r="H92" s="222"/>
      <c r="I92" s="222"/>
      <c r="J92" s="223"/>
      <c r="K92" s="223"/>
      <c r="L92" s="223"/>
      <c r="M92" s="223"/>
      <c r="N92" s="223"/>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row>
    <row r="93" spans="1:39" ht="12" customHeight="1" thickBot="1" x14ac:dyDescent="0.25">
      <c r="A93" s="224"/>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5"/>
      <c r="AL93" s="225"/>
      <c r="AM93" s="225"/>
    </row>
    <row r="94" spans="1:39" ht="12" customHeight="1" x14ac:dyDescent="0.2">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row>
    <row r="95" spans="1:39" s="229" customFormat="1" ht="9.6" x14ac:dyDescent="0.2">
      <c r="A95" s="226" t="s">
        <v>32</v>
      </c>
      <c r="B95" s="227"/>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8"/>
      <c r="AL95" s="228"/>
      <c r="AM95" s="228"/>
    </row>
    <row r="96" spans="1:39" s="229" customFormat="1" ht="5.25" customHeight="1" x14ac:dyDescent="0.2">
      <c r="A96" s="226"/>
      <c r="B96" s="227"/>
      <c r="C96" s="227"/>
      <c r="D96" s="227"/>
      <c r="E96" s="2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8"/>
      <c r="AL96" s="228"/>
      <c r="AM96" s="228"/>
    </row>
    <row r="97" spans="1:39" s="229" customFormat="1" ht="9.6" x14ac:dyDescent="0.2">
      <c r="A97" s="226"/>
      <c r="B97" s="171" t="s">
        <v>44</v>
      </c>
      <c r="C97" s="227"/>
      <c r="D97" s="227"/>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8"/>
      <c r="AL97" s="228"/>
      <c r="AM97" s="228"/>
    </row>
    <row r="98" spans="1:39" s="229" customFormat="1" ht="9.6" x14ac:dyDescent="0.2">
      <c r="A98" s="226"/>
      <c r="B98" s="171" t="s">
        <v>47</v>
      </c>
      <c r="C98" s="227"/>
      <c r="D98" s="227"/>
      <c r="E98" s="227"/>
      <c r="F98" s="227"/>
      <c r="G98" s="227"/>
      <c r="H98" s="227"/>
      <c r="I98" s="227"/>
      <c r="J98" s="227"/>
      <c r="K98" s="227"/>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8"/>
      <c r="AL98" s="228"/>
      <c r="AM98" s="228"/>
    </row>
    <row r="99" spans="1:39" s="229" customFormat="1" ht="5.25" customHeight="1" x14ac:dyDescent="0.2">
      <c r="A99" s="226"/>
      <c r="B99" s="227"/>
      <c r="C99" s="227"/>
      <c r="D99" s="227"/>
      <c r="E99" s="227"/>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8"/>
      <c r="AL99" s="228"/>
      <c r="AM99" s="228"/>
    </row>
    <row r="100" spans="1:39" x14ac:dyDescent="0.2">
      <c r="A100" s="230" t="s">
        <v>191</v>
      </c>
      <c r="B100" s="231"/>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row>
    <row r="101" spans="1:39" x14ac:dyDescent="0.2">
      <c r="A101" s="232" t="s">
        <v>123</v>
      </c>
      <c r="B101" s="233"/>
      <c r="C101" s="233"/>
      <c r="D101" s="233"/>
      <c r="E101" s="233"/>
      <c r="F101" s="233"/>
      <c r="G101" s="233"/>
      <c r="H101" s="233"/>
      <c r="I101" s="233"/>
      <c r="J101" s="233"/>
      <c r="K101" s="233"/>
      <c r="L101" s="233"/>
      <c r="M101" s="233"/>
      <c r="N101" s="233"/>
      <c r="O101" s="233"/>
      <c r="P101" s="233"/>
      <c r="Q101" s="233"/>
      <c r="R101" s="233"/>
      <c r="S101" s="233"/>
      <c r="T101" s="485" t="s">
        <v>48</v>
      </c>
      <c r="U101" s="485"/>
      <c r="V101" s="485"/>
      <c r="W101" s="485"/>
      <c r="X101" s="485"/>
      <c r="Y101" s="485"/>
      <c r="Z101" s="485"/>
      <c r="AA101" s="485"/>
      <c r="AB101" s="485"/>
      <c r="AC101" s="485"/>
      <c r="AD101" s="485"/>
      <c r="AE101" s="485"/>
      <c r="AF101" s="485"/>
      <c r="AG101" s="485"/>
      <c r="AH101" s="485"/>
      <c r="AI101" s="485"/>
      <c r="AJ101" s="485"/>
      <c r="AK101" s="485"/>
      <c r="AL101" s="485"/>
      <c r="AM101" s="486"/>
    </row>
    <row r="102" spans="1:39" ht="12" customHeight="1" x14ac:dyDescent="0.2">
      <c r="A102" s="234"/>
      <c r="B102" s="235" t="s">
        <v>33</v>
      </c>
      <c r="C102" s="236"/>
      <c r="D102" s="236"/>
      <c r="E102" s="236"/>
      <c r="F102" s="236"/>
      <c r="G102" s="236"/>
      <c r="H102" s="236"/>
      <c r="I102" s="236"/>
      <c r="J102" s="236"/>
      <c r="K102" s="236"/>
      <c r="L102" s="236"/>
      <c r="M102" s="236"/>
      <c r="N102" s="236"/>
      <c r="O102" s="236"/>
      <c r="P102" s="236"/>
      <c r="Q102" s="236"/>
      <c r="R102" s="236"/>
      <c r="S102" s="237"/>
      <c r="T102" s="453" t="s">
        <v>54</v>
      </c>
      <c r="U102" s="454"/>
      <c r="V102" s="454"/>
      <c r="W102" s="454"/>
      <c r="X102" s="454"/>
      <c r="Y102" s="454"/>
      <c r="Z102" s="454"/>
      <c r="AA102" s="454"/>
      <c r="AB102" s="454"/>
      <c r="AC102" s="454"/>
      <c r="AD102" s="454"/>
      <c r="AE102" s="454"/>
      <c r="AF102" s="454"/>
      <c r="AG102" s="454"/>
      <c r="AH102" s="454"/>
      <c r="AI102" s="454"/>
      <c r="AJ102" s="454"/>
      <c r="AK102" s="454"/>
      <c r="AL102" s="454"/>
      <c r="AM102" s="455"/>
    </row>
    <row r="103" spans="1:39" ht="12" customHeight="1" x14ac:dyDescent="0.2">
      <c r="A103" s="234"/>
      <c r="B103" s="238" t="s">
        <v>34</v>
      </c>
      <c r="C103" s="239"/>
      <c r="D103" s="239"/>
      <c r="E103" s="239"/>
      <c r="F103" s="239"/>
      <c r="G103" s="239"/>
      <c r="H103" s="239"/>
      <c r="I103" s="239"/>
      <c r="J103" s="239"/>
      <c r="K103" s="239"/>
      <c r="L103" s="239"/>
      <c r="M103" s="239"/>
      <c r="N103" s="239"/>
      <c r="O103" s="239"/>
      <c r="P103" s="239"/>
      <c r="Q103" s="239"/>
      <c r="R103" s="239"/>
      <c r="S103" s="240"/>
      <c r="T103" s="459" t="s">
        <v>39</v>
      </c>
      <c r="U103" s="460"/>
      <c r="V103" s="460"/>
      <c r="W103" s="460"/>
      <c r="X103" s="460"/>
      <c r="Y103" s="460"/>
      <c r="Z103" s="460"/>
      <c r="AA103" s="460"/>
      <c r="AB103" s="460"/>
      <c r="AC103" s="460"/>
      <c r="AD103" s="460"/>
      <c r="AE103" s="460"/>
      <c r="AF103" s="460"/>
      <c r="AG103" s="460"/>
      <c r="AH103" s="460"/>
      <c r="AI103" s="460"/>
      <c r="AJ103" s="460"/>
      <c r="AK103" s="460"/>
      <c r="AL103" s="460"/>
      <c r="AM103" s="461"/>
    </row>
    <row r="104" spans="1:39" ht="39" customHeight="1" x14ac:dyDescent="0.2">
      <c r="A104" s="234"/>
      <c r="B104" s="238" t="s">
        <v>71</v>
      </c>
      <c r="C104" s="239"/>
      <c r="D104" s="239"/>
      <c r="E104" s="239"/>
      <c r="F104" s="239"/>
      <c r="G104" s="239"/>
      <c r="H104" s="239"/>
      <c r="I104" s="239"/>
      <c r="J104" s="239"/>
      <c r="K104" s="239"/>
      <c r="L104" s="239"/>
      <c r="M104" s="239"/>
      <c r="N104" s="239"/>
      <c r="O104" s="239"/>
      <c r="P104" s="239"/>
      <c r="Q104" s="239"/>
      <c r="R104" s="239"/>
      <c r="S104" s="240"/>
      <c r="T104" s="465" t="s">
        <v>59</v>
      </c>
      <c r="U104" s="466"/>
      <c r="V104" s="466"/>
      <c r="W104" s="466"/>
      <c r="X104" s="466"/>
      <c r="Y104" s="466"/>
      <c r="Z104" s="466"/>
      <c r="AA104" s="466"/>
      <c r="AB104" s="466"/>
      <c r="AC104" s="466"/>
      <c r="AD104" s="466"/>
      <c r="AE104" s="466"/>
      <c r="AF104" s="466"/>
      <c r="AG104" s="466"/>
      <c r="AH104" s="466"/>
      <c r="AI104" s="466"/>
      <c r="AJ104" s="466"/>
      <c r="AK104" s="466"/>
      <c r="AL104" s="466"/>
      <c r="AM104" s="467"/>
    </row>
    <row r="105" spans="1:39" ht="12" customHeight="1" x14ac:dyDescent="0.2">
      <c r="A105" s="234"/>
      <c r="B105" s="238" t="s">
        <v>35</v>
      </c>
      <c r="C105" s="239"/>
      <c r="D105" s="239"/>
      <c r="E105" s="239"/>
      <c r="F105" s="239"/>
      <c r="G105" s="239"/>
      <c r="H105" s="239"/>
      <c r="I105" s="239"/>
      <c r="J105" s="239"/>
      <c r="K105" s="239"/>
      <c r="L105" s="239"/>
      <c r="M105" s="239"/>
      <c r="N105" s="239"/>
      <c r="O105" s="239"/>
      <c r="P105" s="239"/>
      <c r="Q105" s="239"/>
      <c r="R105" s="239"/>
      <c r="S105" s="240"/>
      <c r="T105" s="459" t="s">
        <v>86</v>
      </c>
      <c r="U105" s="460"/>
      <c r="V105" s="460"/>
      <c r="W105" s="460"/>
      <c r="X105" s="460"/>
      <c r="Y105" s="460"/>
      <c r="Z105" s="460"/>
      <c r="AA105" s="460"/>
      <c r="AB105" s="460"/>
      <c r="AC105" s="460"/>
      <c r="AD105" s="460"/>
      <c r="AE105" s="460"/>
      <c r="AF105" s="460"/>
      <c r="AG105" s="460"/>
      <c r="AH105" s="460"/>
      <c r="AI105" s="460"/>
      <c r="AJ105" s="460"/>
      <c r="AK105" s="460"/>
      <c r="AL105" s="460"/>
      <c r="AM105" s="461"/>
    </row>
    <row r="106" spans="1:39" ht="12" customHeight="1" x14ac:dyDescent="0.2">
      <c r="A106" s="241"/>
      <c r="B106" s="242" t="s">
        <v>36</v>
      </c>
      <c r="C106" s="243"/>
      <c r="D106" s="243"/>
      <c r="E106" s="243"/>
      <c r="F106" s="243"/>
      <c r="G106" s="243"/>
      <c r="H106" s="243"/>
      <c r="I106" s="243"/>
      <c r="J106" s="243"/>
      <c r="K106" s="243"/>
      <c r="L106" s="243"/>
      <c r="M106" s="243"/>
      <c r="N106" s="243"/>
      <c r="O106" s="243"/>
      <c r="P106" s="243"/>
      <c r="Q106" s="243"/>
      <c r="R106" s="243"/>
      <c r="S106" s="244"/>
      <c r="T106" s="456" t="s">
        <v>40</v>
      </c>
      <c r="U106" s="457"/>
      <c r="V106" s="457"/>
      <c r="W106" s="457"/>
      <c r="X106" s="457"/>
      <c r="Y106" s="457"/>
      <c r="Z106" s="457"/>
      <c r="AA106" s="457"/>
      <c r="AB106" s="457"/>
      <c r="AC106" s="457"/>
      <c r="AD106" s="457"/>
      <c r="AE106" s="457"/>
      <c r="AF106" s="457"/>
      <c r="AG106" s="457"/>
      <c r="AH106" s="457"/>
      <c r="AI106" s="457"/>
      <c r="AJ106" s="457"/>
      <c r="AK106" s="457"/>
      <c r="AL106" s="457"/>
      <c r="AM106" s="458"/>
    </row>
    <row r="107" spans="1:39" ht="12" customHeight="1" x14ac:dyDescent="0.2">
      <c r="A107" s="232" t="s">
        <v>70</v>
      </c>
      <c r="B107" s="233"/>
      <c r="C107" s="233"/>
      <c r="D107" s="233"/>
      <c r="E107" s="233"/>
      <c r="F107" s="233"/>
      <c r="G107" s="233"/>
      <c r="H107" s="233"/>
      <c r="I107" s="233"/>
      <c r="J107" s="233"/>
      <c r="K107" s="233"/>
      <c r="L107" s="233"/>
      <c r="M107" s="233"/>
      <c r="N107" s="233"/>
      <c r="O107" s="233"/>
      <c r="P107" s="233"/>
      <c r="Q107" s="233"/>
      <c r="R107" s="233"/>
      <c r="S107" s="233"/>
      <c r="T107" s="245"/>
      <c r="U107" s="245"/>
      <c r="V107" s="245"/>
      <c r="W107" s="245"/>
      <c r="X107" s="245"/>
      <c r="Y107" s="245"/>
      <c r="Z107" s="245"/>
      <c r="AA107" s="245"/>
      <c r="AB107" s="245"/>
      <c r="AC107" s="245"/>
      <c r="AD107" s="245"/>
      <c r="AE107" s="245"/>
      <c r="AF107" s="245"/>
      <c r="AG107" s="245"/>
      <c r="AH107" s="245"/>
      <c r="AI107" s="245"/>
      <c r="AJ107" s="245"/>
      <c r="AK107" s="245"/>
      <c r="AL107" s="245"/>
      <c r="AM107" s="246"/>
    </row>
    <row r="108" spans="1:39" ht="12" customHeight="1" x14ac:dyDescent="0.2">
      <c r="A108" s="234"/>
      <c r="B108" s="235" t="s">
        <v>72</v>
      </c>
      <c r="C108" s="236"/>
      <c r="D108" s="236"/>
      <c r="E108" s="236"/>
      <c r="F108" s="236"/>
      <c r="G108" s="236"/>
      <c r="H108" s="236"/>
      <c r="I108" s="236"/>
      <c r="J108" s="236"/>
      <c r="K108" s="236"/>
      <c r="L108" s="236"/>
      <c r="M108" s="236"/>
      <c r="N108" s="236"/>
      <c r="O108" s="236"/>
      <c r="P108" s="236"/>
      <c r="Q108" s="236"/>
      <c r="R108" s="236"/>
      <c r="S108" s="237"/>
      <c r="T108" s="453" t="s">
        <v>41</v>
      </c>
      <c r="U108" s="454"/>
      <c r="V108" s="454"/>
      <c r="W108" s="454"/>
      <c r="X108" s="454"/>
      <c r="Y108" s="454"/>
      <c r="Z108" s="454"/>
      <c r="AA108" s="454"/>
      <c r="AB108" s="454"/>
      <c r="AC108" s="454"/>
      <c r="AD108" s="454"/>
      <c r="AE108" s="454"/>
      <c r="AF108" s="454"/>
      <c r="AG108" s="454"/>
      <c r="AH108" s="454"/>
      <c r="AI108" s="454"/>
      <c r="AJ108" s="454"/>
      <c r="AK108" s="454"/>
      <c r="AL108" s="454"/>
      <c r="AM108" s="455"/>
    </row>
    <row r="109" spans="1:39" ht="12" customHeight="1" x14ac:dyDescent="0.2">
      <c r="A109" s="241"/>
      <c r="B109" s="247" t="s">
        <v>177</v>
      </c>
      <c r="C109" s="243"/>
      <c r="D109" s="243"/>
      <c r="E109" s="243"/>
      <c r="F109" s="243"/>
      <c r="G109" s="243"/>
      <c r="H109" s="243"/>
      <c r="I109" s="243"/>
      <c r="J109" s="243"/>
      <c r="K109" s="243"/>
      <c r="L109" s="243"/>
      <c r="M109" s="243"/>
      <c r="N109" s="243"/>
      <c r="O109" s="243"/>
      <c r="P109" s="243"/>
      <c r="Q109" s="243"/>
      <c r="R109" s="243"/>
      <c r="S109" s="244"/>
      <c r="T109" s="456" t="s">
        <v>74</v>
      </c>
      <c r="U109" s="457"/>
      <c r="V109" s="457"/>
      <c r="W109" s="457"/>
      <c r="X109" s="457"/>
      <c r="Y109" s="457"/>
      <c r="Z109" s="457"/>
      <c r="AA109" s="457"/>
      <c r="AB109" s="457"/>
      <c r="AC109" s="457"/>
      <c r="AD109" s="457"/>
      <c r="AE109" s="457"/>
      <c r="AF109" s="457"/>
      <c r="AG109" s="457"/>
      <c r="AH109" s="457"/>
      <c r="AI109" s="457"/>
      <c r="AJ109" s="457"/>
      <c r="AK109" s="457"/>
      <c r="AL109" s="457"/>
      <c r="AM109" s="458"/>
    </row>
    <row r="110" spans="1:39" ht="12" customHeight="1" x14ac:dyDescent="0.2">
      <c r="A110" s="232" t="s">
        <v>178</v>
      </c>
      <c r="B110" s="233"/>
      <c r="C110" s="233"/>
      <c r="D110" s="233"/>
      <c r="E110" s="233"/>
      <c r="F110" s="233"/>
      <c r="G110" s="233"/>
      <c r="H110" s="233"/>
      <c r="I110" s="233"/>
      <c r="J110" s="233"/>
      <c r="K110" s="233"/>
      <c r="L110" s="233"/>
      <c r="M110" s="233"/>
      <c r="N110" s="233"/>
      <c r="O110" s="233"/>
      <c r="P110" s="233"/>
      <c r="Q110" s="233"/>
      <c r="R110" s="233"/>
      <c r="S110" s="233"/>
      <c r="T110" s="248"/>
      <c r="U110" s="248"/>
      <c r="V110" s="248"/>
      <c r="W110" s="248"/>
      <c r="X110" s="248"/>
      <c r="Y110" s="248"/>
      <c r="Z110" s="248"/>
      <c r="AA110" s="248"/>
      <c r="AB110" s="248"/>
      <c r="AC110" s="248"/>
      <c r="AD110" s="248"/>
      <c r="AE110" s="248"/>
      <c r="AF110" s="248"/>
      <c r="AG110" s="248"/>
      <c r="AH110" s="248"/>
      <c r="AI110" s="248"/>
      <c r="AJ110" s="248"/>
      <c r="AK110" s="245"/>
      <c r="AL110" s="245"/>
      <c r="AM110" s="246"/>
    </row>
    <row r="111" spans="1:39" ht="12" customHeight="1" x14ac:dyDescent="0.2">
      <c r="A111" s="249"/>
      <c r="B111" s="235" t="s">
        <v>37</v>
      </c>
      <c r="C111" s="236"/>
      <c r="D111" s="236"/>
      <c r="E111" s="236"/>
      <c r="F111" s="236"/>
      <c r="G111" s="236"/>
      <c r="H111" s="236"/>
      <c r="I111" s="236"/>
      <c r="J111" s="236"/>
      <c r="K111" s="236"/>
      <c r="L111" s="236"/>
      <c r="M111" s="236"/>
      <c r="N111" s="236"/>
      <c r="O111" s="236"/>
      <c r="P111" s="236"/>
      <c r="Q111" s="236"/>
      <c r="R111" s="236"/>
      <c r="S111" s="237"/>
      <c r="T111" s="454" t="s">
        <v>68</v>
      </c>
      <c r="U111" s="454"/>
      <c r="V111" s="454"/>
      <c r="W111" s="454"/>
      <c r="X111" s="454"/>
      <c r="Y111" s="454"/>
      <c r="Z111" s="454"/>
      <c r="AA111" s="454"/>
      <c r="AB111" s="454"/>
      <c r="AC111" s="454"/>
      <c r="AD111" s="454"/>
      <c r="AE111" s="454"/>
      <c r="AF111" s="454"/>
      <c r="AG111" s="454"/>
      <c r="AH111" s="454"/>
      <c r="AI111" s="454"/>
      <c r="AJ111" s="454"/>
      <c r="AK111" s="454"/>
      <c r="AL111" s="454"/>
      <c r="AM111" s="455"/>
    </row>
    <row r="112" spans="1:39" ht="12" customHeight="1" x14ac:dyDescent="0.2">
      <c r="A112" s="249"/>
      <c r="B112" s="241" t="s">
        <v>55</v>
      </c>
      <c r="C112" s="250"/>
      <c r="D112" s="250"/>
      <c r="E112" s="250"/>
      <c r="F112" s="250"/>
      <c r="G112" s="250"/>
      <c r="H112" s="250"/>
      <c r="I112" s="250"/>
      <c r="J112" s="250"/>
      <c r="K112" s="250"/>
      <c r="L112" s="250"/>
      <c r="M112" s="250"/>
      <c r="N112" s="250"/>
      <c r="O112" s="250"/>
      <c r="P112" s="250"/>
      <c r="Q112" s="250"/>
      <c r="R112" s="250"/>
      <c r="S112" s="251"/>
      <c r="T112" s="457" t="s">
        <v>56</v>
      </c>
      <c r="U112" s="457"/>
      <c r="V112" s="457"/>
      <c r="W112" s="457"/>
      <c r="X112" s="457"/>
      <c r="Y112" s="457"/>
      <c r="Z112" s="457"/>
      <c r="AA112" s="457"/>
      <c r="AB112" s="457"/>
      <c r="AC112" s="457"/>
      <c r="AD112" s="457"/>
      <c r="AE112" s="457"/>
      <c r="AF112" s="457"/>
      <c r="AG112" s="457"/>
      <c r="AH112" s="457"/>
      <c r="AI112" s="457"/>
      <c r="AJ112" s="457"/>
      <c r="AK112" s="457"/>
      <c r="AL112" s="457"/>
      <c r="AM112" s="458"/>
    </row>
    <row r="113" spans="1:39" ht="12" customHeight="1" x14ac:dyDescent="0.2">
      <c r="A113" s="232" t="s">
        <v>38</v>
      </c>
      <c r="B113" s="233"/>
      <c r="C113" s="233"/>
      <c r="D113" s="233"/>
      <c r="E113" s="233"/>
      <c r="F113" s="233"/>
      <c r="G113" s="233"/>
      <c r="H113" s="233"/>
      <c r="I113" s="233"/>
      <c r="J113" s="233"/>
      <c r="K113" s="233"/>
      <c r="L113" s="233"/>
      <c r="M113" s="233"/>
      <c r="N113" s="233"/>
      <c r="O113" s="233"/>
      <c r="P113" s="233"/>
      <c r="Q113" s="233"/>
      <c r="R113" s="233"/>
      <c r="S113" s="233"/>
      <c r="T113" s="248"/>
      <c r="U113" s="248"/>
      <c r="V113" s="248"/>
      <c r="W113" s="248"/>
      <c r="X113" s="248"/>
      <c r="Y113" s="248"/>
      <c r="Z113" s="248"/>
      <c r="AA113" s="248"/>
      <c r="AB113" s="248"/>
      <c r="AC113" s="248"/>
      <c r="AD113" s="248"/>
      <c r="AE113" s="248"/>
      <c r="AF113" s="248"/>
      <c r="AG113" s="248"/>
      <c r="AH113" s="248"/>
      <c r="AI113" s="248"/>
      <c r="AJ113" s="248"/>
      <c r="AK113" s="245"/>
      <c r="AL113" s="245"/>
      <c r="AM113" s="246"/>
    </row>
    <row r="114" spans="1:39" ht="12" customHeight="1" x14ac:dyDescent="0.2">
      <c r="A114" s="249"/>
      <c r="B114" s="235" t="s">
        <v>73</v>
      </c>
      <c r="C114" s="236"/>
      <c r="D114" s="236"/>
      <c r="E114" s="236"/>
      <c r="F114" s="236"/>
      <c r="G114" s="236"/>
      <c r="H114" s="236"/>
      <c r="I114" s="236"/>
      <c r="J114" s="236"/>
      <c r="K114" s="236"/>
      <c r="L114" s="236"/>
      <c r="M114" s="236"/>
      <c r="N114" s="236"/>
      <c r="O114" s="236"/>
      <c r="P114" s="236"/>
      <c r="Q114" s="236"/>
      <c r="R114" s="236"/>
      <c r="S114" s="237"/>
      <c r="T114" s="453" t="s">
        <v>42</v>
      </c>
      <c r="U114" s="454"/>
      <c r="V114" s="454"/>
      <c r="W114" s="454"/>
      <c r="X114" s="454"/>
      <c r="Y114" s="454"/>
      <c r="Z114" s="454"/>
      <c r="AA114" s="454"/>
      <c r="AB114" s="454"/>
      <c r="AC114" s="454"/>
      <c r="AD114" s="454"/>
      <c r="AE114" s="454"/>
      <c r="AF114" s="454"/>
      <c r="AG114" s="454"/>
      <c r="AH114" s="454"/>
      <c r="AI114" s="454"/>
      <c r="AJ114" s="454"/>
      <c r="AK114" s="454"/>
      <c r="AL114" s="454"/>
      <c r="AM114" s="455"/>
    </row>
    <row r="115" spans="1:39" ht="12" customHeight="1" x14ac:dyDescent="0.2">
      <c r="A115" s="249"/>
      <c r="B115" s="238" t="s">
        <v>125</v>
      </c>
      <c r="C115" s="239"/>
      <c r="D115" s="239"/>
      <c r="E115" s="239"/>
      <c r="F115" s="239"/>
      <c r="G115" s="239"/>
      <c r="H115" s="239"/>
      <c r="I115" s="239"/>
      <c r="J115" s="239"/>
      <c r="K115" s="239"/>
      <c r="L115" s="239"/>
      <c r="M115" s="239"/>
      <c r="N115" s="239"/>
      <c r="O115" s="239"/>
      <c r="P115" s="239"/>
      <c r="Q115" s="239"/>
      <c r="R115" s="239"/>
      <c r="S115" s="240"/>
      <c r="T115" s="459" t="s">
        <v>126</v>
      </c>
      <c r="U115" s="460"/>
      <c r="V115" s="460"/>
      <c r="W115" s="460"/>
      <c r="X115" s="460"/>
      <c r="Y115" s="460"/>
      <c r="Z115" s="460"/>
      <c r="AA115" s="460"/>
      <c r="AB115" s="460"/>
      <c r="AC115" s="460"/>
      <c r="AD115" s="460"/>
      <c r="AE115" s="460"/>
      <c r="AF115" s="460"/>
      <c r="AG115" s="460"/>
      <c r="AH115" s="460"/>
      <c r="AI115" s="460"/>
      <c r="AJ115" s="460"/>
      <c r="AK115" s="460"/>
      <c r="AL115" s="460"/>
      <c r="AM115" s="461"/>
    </row>
    <row r="116" spans="1:39" ht="12" customHeight="1" x14ac:dyDescent="0.2">
      <c r="A116" s="249"/>
      <c r="B116" s="252" t="s">
        <v>127</v>
      </c>
      <c r="C116" s="239"/>
      <c r="D116" s="239"/>
      <c r="E116" s="239"/>
      <c r="F116" s="239"/>
      <c r="G116" s="239"/>
      <c r="H116" s="239"/>
      <c r="I116" s="239"/>
      <c r="J116" s="239"/>
      <c r="K116" s="239"/>
      <c r="L116" s="239"/>
      <c r="M116" s="239"/>
      <c r="N116" s="239"/>
      <c r="O116" s="239"/>
      <c r="P116" s="239"/>
      <c r="Q116" s="239"/>
      <c r="R116" s="239"/>
      <c r="S116" s="240"/>
      <c r="T116" s="462" t="s">
        <v>128</v>
      </c>
      <c r="U116" s="463"/>
      <c r="V116" s="463"/>
      <c r="W116" s="463"/>
      <c r="X116" s="463"/>
      <c r="Y116" s="463"/>
      <c r="Z116" s="463"/>
      <c r="AA116" s="463"/>
      <c r="AB116" s="463"/>
      <c r="AC116" s="463"/>
      <c r="AD116" s="463"/>
      <c r="AE116" s="463"/>
      <c r="AF116" s="463"/>
      <c r="AG116" s="463"/>
      <c r="AH116" s="463"/>
      <c r="AI116" s="463"/>
      <c r="AJ116" s="463"/>
      <c r="AK116" s="463"/>
      <c r="AL116" s="463"/>
      <c r="AM116" s="464"/>
    </row>
    <row r="117" spans="1:39" ht="12" customHeight="1" x14ac:dyDescent="0.2">
      <c r="A117" s="253"/>
      <c r="B117" s="254" t="s">
        <v>58</v>
      </c>
      <c r="C117" s="239"/>
      <c r="D117" s="239"/>
      <c r="E117" s="239"/>
      <c r="F117" s="239"/>
      <c r="G117" s="239"/>
      <c r="H117" s="239"/>
      <c r="I117" s="239"/>
      <c r="J117" s="239"/>
      <c r="K117" s="239"/>
      <c r="L117" s="239"/>
      <c r="M117" s="239"/>
      <c r="N117" s="239"/>
      <c r="O117" s="239"/>
      <c r="P117" s="239"/>
      <c r="Q117" s="239"/>
      <c r="R117" s="239"/>
      <c r="S117" s="240"/>
      <c r="T117" s="459" t="s">
        <v>60</v>
      </c>
      <c r="U117" s="460"/>
      <c r="V117" s="460"/>
      <c r="W117" s="460"/>
      <c r="X117" s="460"/>
      <c r="Y117" s="460"/>
      <c r="Z117" s="460"/>
      <c r="AA117" s="460"/>
      <c r="AB117" s="460"/>
      <c r="AC117" s="460"/>
      <c r="AD117" s="460"/>
      <c r="AE117" s="460"/>
      <c r="AF117" s="460"/>
      <c r="AG117" s="460"/>
      <c r="AH117" s="460"/>
      <c r="AI117" s="460"/>
      <c r="AJ117" s="460"/>
      <c r="AK117" s="460"/>
      <c r="AL117" s="460"/>
      <c r="AM117" s="461"/>
    </row>
    <row r="118" spans="1:39" ht="12" customHeight="1" x14ac:dyDescent="0.2">
      <c r="A118" s="255"/>
      <c r="B118" s="256" t="s">
        <v>57</v>
      </c>
      <c r="C118" s="243"/>
      <c r="D118" s="243"/>
      <c r="E118" s="243"/>
      <c r="F118" s="243"/>
      <c r="G118" s="243"/>
      <c r="H118" s="243"/>
      <c r="I118" s="243"/>
      <c r="J118" s="243"/>
      <c r="K118" s="243"/>
      <c r="L118" s="243"/>
      <c r="M118" s="243"/>
      <c r="N118" s="243"/>
      <c r="O118" s="243"/>
      <c r="P118" s="243"/>
      <c r="Q118" s="243"/>
      <c r="R118" s="243"/>
      <c r="S118" s="244"/>
      <c r="T118" s="456" t="s">
        <v>43</v>
      </c>
      <c r="U118" s="457"/>
      <c r="V118" s="457"/>
      <c r="W118" s="457"/>
      <c r="X118" s="457"/>
      <c r="Y118" s="457"/>
      <c r="Z118" s="457"/>
      <c r="AA118" s="457"/>
      <c r="AB118" s="457"/>
      <c r="AC118" s="457"/>
      <c r="AD118" s="457"/>
      <c r="AE118" s="457"/>
      <c r="AF118" s="457"/>
      <c r="AG118" s="457"/>
      <c r="AH118" s="457"/>
      <c r="AI118" s="457"/>
      <c r="AJ118" s="457"/>
      <c r="AK118" s="457"/>
      <c r="AL118" s="457"/>
      <c r="AM118" s="458"/>
    </row>
    <row r="119" spans="1:39" x14ac:dyDescent="0.2">
      <c r="A119" s="257"/>
      <c r="B119" s="257"/>
      <c r="C119" s="257"/>
      <c r="D119" s="257"/>
      <c r="E119" s="257"/>
      <c r="F119" s="257"/>
      <c r="G119" s="257"/>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row>
    <row r="120" spans="1:39" x14ac:dyDescent="0.2">
      <c r="A120" s="257"/>
      <c r="B120" s="257"/>
      <c r="C120" s="257"/>
      <c r="D120" s="257"/>
      <c r="E120" s="257"/>
      <c r="F120" s="257"/>
      <c r="G120" s="257"/>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row>
    <row r="121" spans="1:39" x14ac:dyDescent="0.2">
      <c r="A121" s="257"/>
      <c r="B121" s="257"/>
      <c r="C121" s="257"/>
      <c r="D121" s="257"/>
      <c r="E121" s="257"/>
      <c r="F121" s="257"/>
      <c r="G121" s="257"/>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c r="AJ121" s="257"/>
    </row>
    <row r="122" spans="1:39" x14ac:dyDescent="0.2">
      <c r="A122" s="257"/>
      <c r="B122" s="257"/>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row>
    <row r="123" spans="1:39" x14ac:dyDescent="0.2">
      <c r="A123" s="257"/>
      <c r="B123" s="257"/>
      <c r="C123" s="257"/>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row>
    <row r="124" spans="1:39" x14ac:dyDescent="0.2">
      <c r="A124" s="257"/>
      <c r="B124" s="257"/>
      <c r="C124" s="257"/>
      <c r="D124" s="257"/>
      <c r="E124" s="257"/>
      <c r="F124" s="257"/>
      <c r="G124" s="257"/>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row>
    <row r="125" spans="1:39" x14ac:dyDescent="0.2">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row>
    <row r="126" spans="1:39" x14ac:dyDescent="0.2">
      <c r="A126" s="257"/>
      <c r="B126" s="257"/>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row>
    <row r="127" spans="1:39" x14ac:dyDescent="0.2">
      <c r="A127" s="257"/>
      <c r="B127" s="257"/>
      <c r="C127" s="257"/>
      <c r="D127" s="257"/>
      <c r="E127" s="257"/>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row>
    <row r="128" spans="1:39" x14ac:dyDescent="0.2">
      <c r="A128" s="257"/>
      <c r="B128" s="257"/>
      <c r="C128" s="257"/>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row>
    <row r="129" spans="1:36" x14ac:dyDescent="0.2">
      <c r="A129" s="257"/>
      <c r="B129" s="257"/>
      <c r="C129" s="257"/>
      <c r="D129" s="257"/>
      <c r="E129" s="257"/>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7"/>
      <c r="AJ129" s="257"/>
    </row>
    <row r="130" spans="1:36" x14ac:dyDescent="0.2">
      <c r="A130" s="257"/>
      <c r="B130" s="257"/>
      <c r="C130" s="257"/>
      <c r="D130" s="257"/>
      <c r="E130" s="257"/>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row>
    <row r="131" spans="1:36" x14ac:dyDescent="0.2">
      <c r="A131" s="257"/>
      <c r="B131" s="257"/>
      <c r="C131" s="257"/>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257"/>
      <c r="AF131" s="257"/>
      <c r="AG131" s="257"/>
      <c r="AH131" s="257"/>
      <c r="AI131" s="257"/>
      <c r="AJ131" s="257"/>
    </row>
  </sheetData>
  <sheetProtection formatCells="0" formatColumns="0" formatRows="0" insertColumns="0" insertRows="0" autoFilter="0"/>
  <mergeCells count="163">
    <mergeCell ref="E63:I63"/>
    <mergeCell ref="O64:AM64"/>
    <mergeCell ref="A65:D68"/>
    <mergeCell ref="AI48:AK48"/>
    <mergeCell ref="B26:AM26"/>
    <mergeCell ref="C22:AM22"/>
    <mergeCell ref="C24:AM24"/>
    <mergeCell ref="C25:AM25"/>
    <mergeCell ref="C27:AM27"/>
    <mergeCell ref="B36:AM36"/>
    <mergeCell ref="C42:AM42"/>
    <mergeCell ref="C32:AM32"/>
    <mergeCell ref="C28:AM28"/>
    <mergeCell ref="AD48:AE48"/>
    <mergeCell ref="E68:I68"/>
    <mergeCell ref="J68:N68"/>
    <mergeCell ref="O68:AM68"/>
    <mergeCell ref="A61:D64"/>
    <mergeCell ref="J64:N64"/>
    <mergeCell ref="E65:I65"/>
    <mergeCell ref="J65:N65"/>
    <mergeCell ref="A35:AM35"/>
    <mergeCell ref="AA48:AC48"/>
    <mergeCell ref="A4:A10"/>
    <mergeCell ref="A11:H12"/>
    <mergeCell ref="Q7:R7"/>
    <mergeCell ref="O60:AM60"/>
    <mergeCell ref="A60:D60"/>
    <mergeCell ref="E60:I60"/>
    <mergeCell ref="E61:I61"/>
    <mergeCell ref="J60:N60"/>
    <mergeCell ref="J61:N61"/>
    <mergeCell ref="O61:AM61"/>
    <mergeCell ref="AG4:AM4"/>
    <mergeCell ref="AG5:AM5"/>
    <mergeCell ref="AL14:AM14"/>
    <mergeCell ref="AI14:AK14"/>
    <mergeCell ref="B7:K8"/>
    <mergeCell ref="T7:V7"/>
    <mergeCell ref="AA14:AC14"/>
    <mergeCell ref="AD14:AE14"/>
    <mergeCell ref="AE11:AM12"/>
    <mergeCell ref="AF49:AM49"/>
    <mergeCell ref="O65:AM65"/>
    <mergeCell ref="J63:N63"/>
    <mergeCell ref="AF15:AM15"/>
    <mergeCell ref="A89:D89"/>
    <mergeCell ref="E77:I77"/>
    <mergeCell ref="J77:N77"/>
    <mergeCell ref="O77:AM77"/>
    <mergeCell ref="J91:N91"/>
    <mergeCell ref="T102:AM102"/>
    <mergeCell ref="T101:AM101"/>
    <mergeCell ref="A80:D80"/>
    <mergeCell ref="E80:I80"/>
    <mergeCell ref="E89:I89"/>
    <mergeCell ref="J89:N89"/>
    <mergeCell ref="O89:AM89"/>
    <mergeCell ref="A77:D77"/>
    <mergeCell ref="J80:N80"/>
    <mergeCell ref="O80:AM80"/>
    <mergeCell ref="J87:N87"/>
    <mergeCell ref="O87:AM87"/>
    <mergeCell ref="E88:I88"/>
    <mergeCell ref="J88:N88"/>
    <mergeCell ref="O88:AM88"/>
    <mergeCell ref="A81:D84"/>
    <mergeCell ref="E81:I81"/>
    <mergeCell ref="E67:I67"/>
    <mergeCell ref="T108:AM108"/>
    <mergeCell ref="T109:AM109"/>
    <mergeCell ref="T111:AM111"/>
    <mergeCell ref="T114:AM114"/>
    <mergeCell ref="T115:AM115"/>
    <mergeCell ref="T112:AM112"/>
    <mergeCell ref="T118:AM118"/>
    <mergeCell ref="T117:AM117"/>
    <mergeCell ref="T116:AM116"/>
    <mergeCell ref="T103:AM103"/>
    <mergeCell ref="T104:AM104"/>
    <mergeCell ref="T105:AM105"/>
    <mergeCell ref="T106:AM106"/>
    <mergeCell ref="J81:N81"/>
    <mergeCell ref="O81:AM81"/>
    <mergeCell ref="E82:I82"/>
    <mergeCell ref="J82:N82"/>
    <mergeCell ref="O82:AM82"/>
    <mergeCell ref="E83:I83"/>
    <mergeCell ref="J83:N83"/>
    <mergeCell ref="O85:AM85"/>
    <mergeCell ref="A91:I91"/>
    <mergeCell ref="J67:N67"/>
    <mergeCell ref="E71:I71"/>
    <mergeCell ref="J71:N71"/>
    <mergeCell ref="O71:AM71"/>
    <mergeCell ref="E72:I72"/>
    <mergeCell ref="J72:N72"/>
    <mergeCell ref="O72:AM72"/>
    <mergeCell ref="O67:AM67"/>
    <mergeCell ref="L10:AM10"/>
    <mergeCell ref="E62:I62"/>
    <mergeCell ref="J62:N62"/>
    <mergeCell ref="O62:AM62"/>
    <mergeCell ref="AL48:AM48"/>
    <mergeCell ref="W48:Z48"/>
    <mergeCell ref="W14:Z14"/>
    <mergeCell ref="AF14:AH14"/>
    <mergeCell ref="AF48:AH48"/>
    <mergeCell ref="A43:AM43"/>
    <mergeCell ref="C54:AM54"/>
    <mergeCell ref="B56:AM56"/>
    <mergeCell ref="H15:AE15"/>
    <mergeCell ref="D50:AM50"/>
    <mergeCell ref="D51:AM51"/>
    <mergeCell ref="H49:AE49"/>
    <mergeCell ref="A2:AM2"/>
    <mergeCell ref="E86:I86"/>
    <mergeCell ref="J86:N86"/>
    <mergeCell ref="O86:AM86"/>
    <mergeCell ref="E87:I87"/>
    <mergeCell ref="O83:AM83"/>
    <mergeCell ref="E84:I84"/>
    <mergeCell ref="J84:N84"/>
    <mergeCell ref="O84:AM84"/>
    <mergeCell ref="L6:AM6"/>
    <mergeCell ref="S9:Y9"/>
    <mergeCell ref="AG9:AM9"/>
    <mergeCell ref="L8:AM8"/>
    <mergeCell ref="O63:AM63"/>
    <mergeCell ref="E64:I64"/>
    <mergeCell ref="A33:AM33"/>
    <mergeCell ref="L5:AF5"/>
    <mergeCell ref="L4:AF4"/>
    <mergeCell ref="A85:D88"/>
    <mergeCell ref="E85:I85"/>
    <mergeCell ref="J85:N85"/>
    <mergeCell ref="E66:I66"/>
    <mergeCell ref="J66:N66"/>
    <mergeCell ref="O66:AM66"/>
    <mergeCell ref="A73:D76"/>
    <mergeCell ref="E73:I73"/>
    <mergeCell ref="D16:AM16"/>
    <mergeCell ref="D17:AM17"/>
    <mergeCell ref="D18:AM18"/>
    <mergeCell ref="D19:AM19"/>
    <mergeCell ref="E76:I76"/>
    <mergeCell ref="J76:N76"/>
    <mergeCell ref="O76:AM76"/>
    <mergeCell ref="J73:N73"/>
    <mergeCell ref="O73:AM73"/>
    <mergeCell ref="E74:I74"/>
    <mergeCell ref="J74:N74"/>
    <mergeCell ref="O74:AM74"/>
    <mergeCell ref="E75:I75"/>
    <mergeCell ref="J75:N75"/>
    <mergeCell ref="O75:AM75"/>
    <mergeCell ref="A69:D72"/>
    <mergeCell ref="E69:I69"/>
    <mergeCell ref="J69:N69"/>
    <mergeCell ref="O69:AM69"/>
    <mergeCell ref="E70:I70"/>
    <mergeCell ref="J70:N70"/>
    <mergeCell ref="O70:AM70"/>
  </mergeCells>
  <phoneticPr fontId="3"/>
  <dataValidations count="1">
    <dataValidation imeMode="halfAlpha" allowBlank="1" showInputMessage="1" showErrorMessage="1" sqref="W23:AB23 O23:R23 AG23:AI23 J55:N55 AG55:AH55 S53 AI53 S55:W55 AM55 S48:V48 J48:N48" xr:uid="{00000000-0002-0000-0400-000000000000}"/>
  </dataValidations>
  <printOptions horizontalCentered="1"/>
  <pageMargins left="0.55118110236220474" right="0.55118110236220474" top="0.57999999999999996" bottom="0.23622047244094491" header="0.51181102362204722" footer="0.35433070866141736"/>
  <pageSetup paperSize="9" scale="95"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4644" r:id="rId4" name="Check Box 68">
              <controlPr defaultSize="0" autoFill="0" autoLine="0" autoPict="0">
                <anchor moveWithCells="1">
                  <from>
                    <xdr:col>0</xdr:col>
                    <xdr:colOff>182880</xdr:colOff>
                    <xdr:row>22</xdr:row>
                    <xdr:rowOff>236220</xdr:rowOff>
                  </from>
                  <to>
                    <xdr:col>2</xdr:col>
                    <xdr:colOff>60960</xdr:colOff>
                    <xdr:row>23</xdr:row>
                    <xdr:rowOff>228600</xdr:rowOff>
                  </to>
                </anchor>
              </controlPr>
            </control>
          </mc:Choice>
        </mc:AlternateContent>
        <mc:AlternateContent xmlns:mc="http://schemas.openxmlformats.org/markup-compatibility/2006">
          <mc:Choice Requires="x14">
            <control shapeId="24646" r:id="rId5" name="Check Box 70">
              <controlPr defaultSize="0" autoFill="0" autoLine="0" autoPict="0">
                <anchor moveWithCells="1">
                  <from>
                    <xdr:col>0</xdr:col>
                    <xdr:colOff>182880</xdr:colOff>
                    <xdr:row>23</xdr:row>
                    <xdr:rowOff>236220</xdr:rowOff>
                  </from>
                  <to>
                    <xdr:col>2</xdr:col>
                    <xdr:colOff>60960</xdr:colOff>
                    <xdr:row>25</xdr:row>
                    <xdr:rowOff>0</xdr:rowOff>
                  </to>
                </anchor>
              </controlPr>
            </control>
          </mc:Choice>
        </mc:AlternateContent>
        <mc:AlternateContent xmlns:mc="http://schemas.openxmlformats.org/markup-compatibility/2006">
          <mc:Choice Requires="x14">
            <control shapeId="24652" r:id="rId6" name="Check Box 76">
              <controlPr defaultSize="0" autoFill="0" autoLine="0" autoPict="0">
                <anchor moveWithCells="1">
                  <from>
                    <xdr:col>0</xdr:col>
                    <xdr:colOff>175260</xdr:colOff>
                    <xdr:row>32</xdr:row>
                    <xdr:rowOff>251460</xdr:rowOff>
                  </from>
                  <to>
                    <xdr:col>2</xdr:col>
                    <xdr:colOff>45720</xdr:colOff>
                    <xdr:row>34</xdr:row>
                    <xdr:rowOff>7620</xdr:rowOff>
                  </to>
                </anchor>
              </controlPr>
            </control>
          </mc:Choice>
        </mc:AlternateContent>
        <mc:AlternateContent xmlns:mc="http://schemas.openxmlformats.org/markup-compatibility/2006">
          <mc:Choice Requires="x14">
            <control shapeId="24693" r:id="rId7" name="Check Box 117">
              <controlPr defaultSize="0" autoFill="0" autoLine="0" autoPict="0">
                <anchor moveWithCells="1">
                  <from>
                    <xdr:col>13</xdr:col>
                    <xdr:colOff>175260</xdr:colOff>
                    <xdr:row>21</xdr:row>
                    <xdr:rowOff>297180</xdr:rowOff>
                  </from>
                  <to>
                    <xdr:col>15</xdr:col>
                    <xdr:colOff>45720</xdr:colOff>
                    <xdr:row>23</xdr:row>
                    <xdr:rowOff>0</xdr:rowOff>
                  </to>
                </anchor>
              </controlPr>
            </control>
          </mc:Choice>
        </mc:AlternateContent>
        <mc:AlternateContent xmlns:mc="http://schemas.openxmlformats.org/markup-compatibility/2006">
          <mc:Choice Requires="x14">
            <control shapeId="24694" r:id="rId8" name="Check Box 118">
              <controlPr defaultSize="0" autoFill="0" autoLine="0" autoPict="0">
                <anchor moveWithCells="1">
                  <from>
                    <xdr:col>24</xdr:col>
                    <xdr:colOff>175260</xdr:colOff>
                    <xdr:row>21</xdr:row>
                    <xdr:rowOff>289560</xdr:rowOff>
                  </from>
                  <to>
                    <xdr:col>26</xdr:col>
                    <xdr:colOff>45720</xdr:colOff>
                    <xdr:row>23</xdr:row>
                    <xdr:rowOff>0</xdr:rowOff>
                  </to>
                </anchor>
              </controlPr>
            </control>
          </mc:Choice>
        </mc:AlternateContent>
        <mc:AlternateContent xmlns:mc="http://schemas.openxmlformats.org/markup-compatibility/2006">
          <mc:Choice Requires="x14">
            <control shapeId="24695" r:id="rId9" name="Check Box 119">
              <controlPr defaultSize="0" autoFill="0" autoLine="0" autoPict="0">
                <anchor moveWithCells="1">
                  <from>
                    <xdr:col>32</xdr:col>
                    <xdr:colOff>175260</xdr:colOff>
                    <xdr:row>21</xdr:row>
                    <xdr:rowOff>297180</xdr:rowOff>
                  </from>
                  <to>
                    <xdr:col>34</xdr:col>
                    <xdr:colOff>45720</xdr:colOff>
                    <xdr:row>23</xdr:row>
                    <xdr:rowOff>0</xdr:rowOff>
                  </to>
                </anchor>
              </controlPr>
            </control>
          </mc:Choice>
        </mc:AlternateContent>
        <mc:AlternateContent xmlns:mc="http://schemas.openxmlformats.org/markup-compatibility/2006">
          <mc:Choice Requires="x14">
            <control shapeId="24700" r:id="rId10" name="Check Box 124">
              <controlPr defaultSize="0" autoFill="0" autoLine="0" autoPict="0">
                <anchor moveWithCells="1">
                  <from>
                    <xdr:col>0</xdr:col>
                    <xdr:colOff>182880</xdr:colOff>
                    <xdr:row>31</xdr:row>
                    <xdr:rowOff>7620</xdr:rowOff>
                  </from>
                  <to>
                    <xdr:col>2</xdr:col>
                    <xdr:colOff>60960</xdr:colOff>
                    <xdr:row>32</xdr:row>
                    <xdr:rowOff>0</xdr:rowOff>
                  </to>
                </anchor>
              </controlPr>
            </control>
          </mc:Choice>
        </mc:AlternateContent>
        <mc:AlternateContent xmlns:mc="http://schemas.openxmlformats.org/markup-compatibility/2006">
          <mc:Choice Requires="x14">
            <control shapeId="24702" r:id="rId11" name="Check Box 126">
              <controlPr defaultSize="0" autoFill="0" autoLine="0" autoPict="0">
                <anchor moveWithCells="1">
                  <from>
                    <xdr:col>1</xdr:col>
                    <xdr:colOff>7620</xdr:colOff>
                    <xdr:row>36</xdr:row>
                    <xdr:rowOff>0</xdr:rowOff>
                  </from>
                  <to>
                    <xdr:col>2</xdr:col>
                    <xdr:colOff>68580</xdr:colOff>
                    <xdr:row>37</xdr:row>
                    <xdr:rowOff>7620</xdr:rowOff>
                  </to>
                </anchor>
              </controlPr>
            </control>
          </mc:Choice>
        </mc:AlternateContent>
        <mc:AlternateContent xmlns:mc="http://schemas.openxmlformats.org/markup-compatibility/2006">
          <mc:Choice Requires="x14">
            <control shapeId="24706" r:id="rId12" name="Check Box 130">
              <controlPr defaultSize="0" autoFill="0" autoLine="0" autoPict="0">
                <anchor moveWithCells="1">
                  <from>
                    <xdr:col>0</xdr:col>
                    <xdr:colOff>182880</xdr:colOff>
                    <xdr:row>40</xdr:row>
                    <xdr:rowOff>7620</xdr:rowOff>
                  </from>
                  <to>
                    <xdr:col>2</xdr:col>
                    <xdr:colOff>38100</xdr:colOff>
                    <xdr:row>41</xdr:row>
                    <xdr:rowOff>0</xdr:rowOff>
                  </to>
                </anchor>
              </controlPr>
            </control>
          </mc:Choice>
        </mc:AlternateContent>
        <mc:AlternateContent xmlns:mc="http://schemas.openxmlformats.org/markup-compatibility/2006">
          <mc:Choice Requires="x14">
            <control shapeId="24707" r:id="rId13" name="Check Box 131">
              <controlPr defaultSize="0" autoFill="0" autoLine="0" autoPict="0">
                <anchor moveWithCells="1">
                  <from>
                    <xdr:col>0</xdr:col>
                    <xdr:colOff>182880</xdr:colOff>
                    <xdr:row>40</xdr:row>
                    <xdr:rowOff>251460</xdr:rowOff>
                  </from>
                  <to>
                    <xdr:col>2</xdr:col>
                    <xdr:colOff>38100</xdr:colOff>
                    <xdr:row>41</xdr:row>
                    <xdr:rowOff>228600</xdr:rowOff>
                  </to>
                </anchor>
              </controlPr>
            </control>
          </mc:Choice>
        </mc:AlternateContent>
        <mc:AlternateContent xmlns:mc="http://schemas.openxmlformats.org/markup-compatibility/2006">
          <mc:Choice Requires="x14">
            <control shapeId="24710" r:id="rId14" name="Check Box 134">
              <controlPr defaultSize="0" autoFill="0" autoLine="0" autoPict="0">
                <anchor moveWithCells="1">
                  <from>
                    <xdr:col>0</xdr:col>
                    <xdr:colOff>182880</xdr:colOff>
                    <xdr:row>39</xdr:row>
                    <xdr:rowOff>0</xdr:rowOff>
                  </from>
                  <to>
                    <xdr:col>2</xdr:col>
                    <xdr:colOff>30480</xdr:colOff>
                    <xdr:row>40</xdr:row>
                    <xdr:rowOff>0</xdr:rowOff>
                  </to>
                </anchor>
              </controlPr>
            </control>
          </mc:Choice>
        </mc:AlternateContent>
        <mc:AlternateContent xmlns:mc="http://schemas.openxmlformats.org/markup-compatibility/2006">
          <mc:Choice Requires="x14">
            <control shapeId="24711" r:id="rId15" name="Check Box 135">
              <controlPr defaultSize="0" autoFill="0" autoLine="0" autoPict="0">
                <anchor moveWithCells="1">
                  <from>
                    <xdr:col>0</xdr:col>
                    <xdr:colOff>182880</xdr:colOff>
                    <xdr:row>38</xdr:row>
                    <xdr:rowOff>7620</xdr:rowOff>
                  </from>
                  <to>
                    <xdr:col>2</xdr:col>
                    <xdr:colOff>30480</xdr:colOff>
                    <xdr:row>39</xdr:row>
                    <xdr:rowOff>0</xdr:rowOff>
                  </to>
                </anchor>
              </controlPr>
            </control>
          </mc:Choice>
        </mc:AlternateContent>
        <mc:AlternateContent xmlns:mc="http://schemas.openxmlformats.org/markup-compatibility/2006">
          <mc:Choice Requires="x14">
            <control shapeId="24712" r:id="rId16" name="Check Box 136">
              <controlPr defaultSize="0" autoFill="0" autoLine="0" autoPict="0">
                <anchor moveWithCells="1">
                  <from>
                    <xdr:col>1</xdr:col>
                    <xdr:colOff>0</xdr:colOff>
                    <xdr:row>37</xdr:row>
                    <xdr:rowOff>30480</xdr:rowOff>
                  </from>
                  <to>
                    <xdr:col>2</xdr:col>
                    <xdr:colOff>0</xdr:colOff>
                    <xdr:row>37</xdr:row>
                    <xdr:rowOff>228600</xdr:rowOff>
                  </to>
                </anchor>
              </controlPr>
            </control>
          </mc:Choice>
        </mc:AlternateContent>
        <mc:AlternateContent xmlns:mc="http://schemas.openxmlformats.org/markup-compatibility/2006">
          <mc:Choice Requires="x14">
            <control shapeId="24717" r:id="rId17" name="Check Box 141">
              <controlPr defaultSize="0" autoFill="0" autoLine="0" autoPict="0">
                <anchor moveWithCells="1">
                  <from>
                    <xdr:col>0</xdr:col>
                    <xdr:colOff>175260</xdr:colOff>
                    <xdr:row>53</xdr:row>
                    <xdr:rowOff>30480</xdr:rowOff>
                  </from>
                  <to>
                    <xdr:col>2</xdr:col>
                    <xdr:colOff>45720</xdr:colOff>
                    <xdr:row>53</xdr:row>
                    <xdr:rowOff>274320</xdr:rowOff>
                  </to>
                </anchor>
              </controlPr>
            </control>
          </mc:Choice>
        </mc:AlternateContent>
        <mc:AlternateContent xmlns:mc="http://schemas.openxmlformats.org/markup-compatibility/2006">
          <mc:Choice Requires="x14">
            <control shapeId="24721" r:id="rId18" name="Check Box 145">
              <controlPr defaultSize="0" autoFill="0" autoLine="0" autoPict="0">
                <anchor moveWithCells="1">
                  <from>
                    <xdr:col>0</xdr:col>
                    <xdr:colOff>182880</xdr:colOff>
                    <xdr:row>22</xdr:row>
                    <xdr:rowOff>7620</xdr:rowOff>
                  </from>
                  <to>
                    <xdr:col>2</xdr:col>
                    <xdr:colOff>45720</xdr:colOff>
                    <xdr:row>23</xdr:row>
                    <xdr:rowOff>0</xdr:rowOff>
                  </to>
                </anchor>
              </controlPr>
            </control>
          </mc:Choice>
        </mc:AlternateContent>
        <mc:AlternateContent xmlns:mc="http://schemas.openxmlformats.org/markup-compatibility/2006">
          <mc:Choice Requires="x14">
            <control shapeId="24640" r:id="rId19" name="Check Box 64">
              <controlPr defaultSize="0" autoFill="0" autoLine="0" autoPict="0">
                <anchor moveWithCells="1">
                  <from>
                    <xdr:col>0</xdr:col>
                    <xdr:colOff>182880</xdr:colOff>
                    <xdr:row>21</xdr:row>
                    <xdr:rowOff>22860</xdr:rowOff>
                  </from>
                  <to>
                    <xdr:col>2</xdr:col>
                    <xdr:colOff>60960</xdr:colOff>
                    <xdr:row>21</xdr:row>
                    <xdr:rowOff>266700</xdr:rowOff>
                  </to>
                </anchor>
              </controlPr>
            </control>
          </mc:Choice>
        </mc:AlternateContent>
        <mc:AlternateContent xmlns:mc="http://schemas.openxmlformats.org/markup-compatibility/2006">
          <mc:Choice Requires="x14">
            <control shapeId="24645" r:id="rId20" name="Check Box 69">
              <controlPr defaultSize="0" autoFill="0" autoLine="0" autoPict="0">
                <anchor moveWithCells="1">
                  <from>
                    <xdr:col>1</xdr:col>
                    <xdr:colOff>0</xdr:colOff>
                    <xdr:row>28</xdr:row>
                    <xdr:rowOff>0</xdr:rowOff>
                  </from>
                  <to>
                    <xdr:col>2</xdr:col>
                    <xdr:colOff>60960</xdr:colOff>
                    <xdr:row>29</xdr:row>
                    <xdr:rowOff>0</xdr:rowOff>
                  </to>
                </anchor>
              </controlPr>
            </control>
          </mc:Choice>
        </mc:AlternateContent>
        <mc:AlternateContent xmlns:mc="http://schemas.openxmlformats.org/markup-compatibility/2006">
          <mc:Choice Requires="x14">
            <control shapeId="24696" r:id="rId21" name="Check Box 120">
              <controlPr defaultSize="0" autoFill="0" autoLine="0" autoPict="0">
                <anchor moveWithCells="1">
                  <from>
                    <xdr:col>0</xdr:col>
                    <xdr:colOff>182880</xdr:colOff>
                    <xdr:row>26</xdr:row>
                    <xdr:rowOff>30480</xdr:rowOff>
                  </from>
                  <to>
                    <xdr:col>2</xdr:col>
                    <xdr:colOff>60960</xdr:colOff>
                    <xdr:row>26</xdr:row>
                    <xdr:rowOff>274320</xdr:rowOff>
                  </to>
                </anchor>
              </controlPr>
            </control>
          </mc:Choice>
        </mc:AlternateContent>
        <mc:AlternateContent xmlns:mc="http://schemas.openxmlformats.org/markup-compatibility/2006">
          <mc:Choice Requires="x14">
            <control shapeId="24697" r:id="rId22" name="Check Box 121">
              <controlPr defaultSize="0" autoFill="0" autoLine="0" autoPict="0">
                <anchor moveWithCells="1">
                  <from>
                    <xdr:col>1</xdr:col>
                    <xdr:colOff>0</xdr:colOff>
                    <xdr:row>27</xdr:row>
                    <xdr:rowOff>0</xdr:rowOff>
                  </from>
                  <to>
                    <xdr:col>2</xdr:col>
                    <xdr:colOff>60960</xdr:colOff>
                    <xdr:row>28</xdr:row>
                    <xdr:rowOff>0</xdr:rowOff>
                  </to>
                </anchor>
              </controlPr>
            </control>
          </mc:Choice>
        </mc:AlternateContent>
        <mc:AlternateContent xmlns:mc="http://schemas.openxmlformats.org/markup-compatibility/2006">
          <mc:Choice Requires="x14">
            <control shapeId="24698" r:id="rId23" name="Check Box 122">
              <controlPr defaultSize="0" autoFill="0" autoLine="0" autoPict="0">
                <anchor moveWithCells="1">
                  <from>
                    <xdr:col>0</xdr:col>
                    <xdr:colOff>182880</xdr:colOff>
                    <xdr:row>29</xdr:row>
                    <xdr:rowOff>0</xdr:rowOff>
                  </from>
                  <to>
                    <xdr:col>2</xdr:col>
                    <xdr:colOff>60960</xdr:colOff>
                    <xdr:row>30</xdr:row>
                    <xdr:rowOff>0</xdr:rowOff>
                  </to>
                </anchor>
              </controlPr>
            </control>
          </mc:Choice>
        </mc:AlternateContent>
        <mc:AlternateContent xmlns:mc="http://schemas.openxmlformats.org/markup-compatibility/2006">
          <mc:Choice Requires="x14">
            <control shapeId="24699" r:id="rId24" name="Check Box 123">
              <controlPr defaultSize="0" autoFill="0" autoLine="0" autoPict="0">
                <anchor moveWithCells="1">
                  <from>
                    <xdr:col>1</xdr:col>
                    <xdr:colOff>7620</xdr:colOff>
                    <xdr:row>30</xdr:row>
                    <xdr:rowOff>7620</xdr:rowOff>
                  </from>
                  <to>
                    <xdr:col>2</xdr:col>
                    <xdr:colOff>68580</xdr:colOff>
                    <xdr:row>31</xdr:row>
                    <xdr:rowOff>0</xdr:rowOff>
                  </to>
                </anchor>
              </controlPr>
            </control>
          </mc:Choice>
        </mc:AlternateContent>
        <mc:AlternateContent xmlns:mc="http://schemas.openxmlformats.org/markup-compatibility/2006">
          <mc:Choice Requires="x14">
            <control shapeId="24730" r:id="rId25" name="Check Box 154">
              <controlPr defaultSize="0" autoFill="0" autoLine="0" autoPict="0">
                <anchor moveWithCells="1">
                  <from>
                    <xdr:col>1</xdr:col>
                    <xdr:colOff>0</xdr:colOff>
                    <xdr:row>17</xdr:row>
                    <xdr:rowOff>0</xdr:rowOff>
                  </from>
                  <to>
                    <xdr:col>2</xdr:col>
                    <xdr:colOff>60960</xdr:colOff>
                    <xdr:row>18</xdr:row>
                    <xdr:rowOff>0</xdr:rowOff>
                  </to>
                </anchor>
              </controlPr>
            </control>
          </mc:Choice>
        </mc:AlternateContent>
        <mc:AlternateContent xmlns:mc="http://schemas.openxmlformats.org/markup-compatibility/2006">
          <mc:Choice Requires="x14">
            <control shapeId="24738" r:id="rId26" name="Check Box 162">
              <controlPr defaultSize="0" autoFill="0" autoLine="0" autoPict="0">
                <anchor moveWithCells="1">
                  <from>
                    <xdr:col>1</xdr:col>
                    <xdr:colOff>0</xdr:colOff>
                    <xdr:row>17</xdr:row>
                    <xdr:rowOff>0</xdr:rowOff>
                  </from>
                  <to>
                    <xdr:col>2</xdr:col>
                    <xdr:colOff>60960</xdr:colOff>
                    <xdr:row>18</xdr:row>
                    <xdr:rowOff>0</xdr:rowOff>
                  </to>
                </anchor>
              </controlPr>
            </control>
          </mc:Choice>
        </mc:AlternateContent>
        <mc:AlternateContent xmlns:mc="http://schemas.openxmlformats.org/markup-compatibility/2006">
          <mc:Choice Requires="x14">
            <control shapeId="24737" r:id="rId27" name="Check Box 161">
              <controlPr defaultSize="0" autoFill="0" autoLine="0" autoPict="0">
                <anchor moveWithCells="1">
                  <from>
                    <xdr:col>1</xdr:col>
                    <xdr:colOff>0</xdr:colOff>
                    <xdr:row>18</xdr:row>
                    <xdr:rowOff>0</xdr:rowOff>
                  </from>
                  <to>
                    <xdr:col>2</xdr:col>
                    <xdr:colOff>60960</xdr:colOff>
                    <xdr:row>19</xdr:row>
                    <xdr:rowOff>0</xdr:rowOff>
                  </to>
                </anchor>
              </controlPr>
            </control>
          </mc:Choice>
        </mc:AlternateContent>
        <mc:AlternateContent xmlns:mc="http://schemas.openxmlformats.org/markup-compatibility/2006">
          <mc:Choice Requires="x14">
            <control shapeId="24732" r:id="rId28" name="Check Box 156">
              <controlPr defaultSize="0" autoFill="0" autoLine="0" autoPict="0">
                <anchor moveWithCells="1">
                  <from>
                    <xdr:col>1</xdr:col>
                    <xdr:colOff>0</xdr:colOff>
                    <xdr:row>16</xdr:row>
                    <xdr:rowOff>0</xdr:rowOff>
                  </from>
                  <to>
                    <xdr:col>2</xdr:col>
                    <xdr:colOff>60960</xdr:colOff>
                    <xdr:row>17</xdr:row>
                    <xdr:rowOff>0</xdr:rowOff>
                  </to>
                </anchor>
              </controlPr>
            </control>
          </mc:Choice>
        </mc:AlternateContent>
        <mc:AlternateContent xmlns:mc="http://schemas.openxmlformats.org/markup-compatibility/2006">
          <mc:Choice Requires="x14">
            <control shapeId="24741" r:id="rId29" name="Check Box 165">
              <controlPr defaultSize="0" autoFill="0" autoLine="0" autoPict="0">
                <anchor moveWithCells="1">
                  <from>
                    <xdr:col>1</xdr:col>
                    <xdr:colOff>0</xdr:colOff>
                    <xdr:row>50</xdr:row>
                    <xdr:rowOff>0</xdr:rowOff>
                  </from>
                  <to>
                    <xdr:col>2</xdr:col>
                    <xdr:colOff>60960</xdr:colOff>
                    <xdr:row>51</xdr:row>
                    <xdr:rowOff>0</xdr:rowOff>
                  </to>
                </anchor>
              </controlPr>
            </control>
          </mc:Choice>
        </mc:AlternateContent>
        <mc:AlternateContent xmlns:mc="http://schemas.openxmlformats.org/markup-compatibility/2006">
          <mc:Choice Requires="x14">
            <control shapeId="24742" r:id="rId30" name="Check Box 166">
              <controlPr defaultSize="0" autoFill="0" autoLine="0" autoPict="0">
                <anchor moveWithCells="1">
                  <from>
                    <xdr:col>1</xdr:col>
                    <xdr:colOff>0</xdr:colOff>
                    <xdr:row>49</xdr:row>
                    <xdr:rowOff>0</xdr:rowOff>
                  </from>
                  <to>
                    <xdr:col>2</xdr:col>
                    <xdr:colOff>60960</xdr:colOff>
                    <xdr:row>50</xdr:row>
                    <xdr:rowOff>0</xdr:rowOff>
                  </to>
                </anchor>
              </controlPr>
            </control>
          </mc:Choice>
        </mc:AlternateContent>
        <mc:AlternateContent xmlns:mc="http://schemas.openxmlformats.org/markup-compatibility/2006">
          <mc:Choice Requires="x14">
            <control shapeId="24736" r:id="rId31" name="Check Box 160">
              <controlPr defaultSize="0" autoFill="0" autoLine="0" autoPict="0">
                <anchor moveWithCells="1">
                  <from>
                    <xdr:col>1</xdr:col>
                    <xdr:colOff>0</xdr:colOff>
                    <xdr:row>15</xdr:row>
                    <xdr:rowOff>0</xdr:rowOff>
                  </from>
                  <to>
                    <xdr:col>2</xdr:col>
                    <xdr:colOff>60960</xdr:colOff>
                    <xdr:row>16</xdr:row>
                    <xdr:rowOff>0</xdr:rowOff>
                  </to>
                </anchor>
              </controlPr>
            </control>
          </mc:Choice>
        </mc:AlternateContent>
        <mc:AlternateContent xmlns:mc="http://schemas.openxmlformats.org/markup-compatibility/2006">
          <mc:Choice Requires="x14">
            <control shapeId="24744" r:id="rId32" name="Check Box 168">
              <controlPr defaultSize="0" autoFill="0" autoLine="0" autoPict="0">
                <anchor moveWithCells="1">
                  <from>
                    <xdr:col>8</xdr:col>
                    <xdr:colOff>0</xdr:colOff>
                    <xdr:row>10</xdr:row>
                    <xdr:rowOff>0</xdr:rowOff>
                  </from>
                  <to>
                    <xdr:col>9</xdr:col>
                    <xdr:colOff>60960</xdr:colOff>
                    <xdr:row>11</xdr:row>
                    <xdr:rowOff>45720</xdr:rowOff>
                  </to>
                </anchor>
              </controlPr>
            </control>
          </mc:Choice>
        </mc:AlternateContent>
        <mc:AlternateContent xmlns:mc="http://schemas.openxmlformats.org/markup-compatibility/2006">
          <mc:Choice Requires="x14">
            <control shapeId="24745" r:id="rId33" name="Check Box 169">
              <controlPr defaultSize="0" autoFill="0" autoLine="0" autoPict="0">
                <anchor moveWithCells="1">
                  <from>
                    <xdr:col>8</xdr:col>
                    <xdr:colOff>0</xdr:colOff>
                    <xdr:row>11</xdr:row>
                    <xdr:rowOff>0</xdr:rowOff>
                  </from>
                  <to>
                    <xdr:col>9</xdr:col>
                    <xdr:colOff>60960</xdr:colOff>
                    <xdr:row>12</xdr:row>
                    <xdr:rowOff>45720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基準単価!$D$7:$D$35</xm:f>
          </x14:formula1>
          <xm:sqref>L6:AM6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73EC6-F72D-444D-AEC8-A2F0A551C99E}">
  <dimension ref="A1:AM131"/>
  <sheetViews>
    <sheetView view="pageBreakPreview" zoomScale="120" zoomScaleNormal="120" zoomScaleSheetLayoutView="120" workbookViewId="0">
      <selection activeCell="C27" sqref="C27:AM27"/>
    </sheetView>
  </sheetViews>
  <sheetFormatPr defaultColWidth="2.21875" defaultRowHeight="13.2" x14ac:dyDescent="0.2"/>
  <cols>
    <col min="1" max="38" width="2.33203125" style="152" customWidth="1"/>
    <col min="39" max="39" width="3.44140625" style="152" customWidth="1"/>
    <col min="40" max="40" width="2.21875" style="152"/>
    <col min="41" max="41" width="2.21875" style="152" customWidth="1"/>
    <col min="42" max="48" width="2.21875" style="152"/>
    <col min="49" max="49" width="5.33203125" style="152" customWidth="1"/>
    <col min="50" max="16384" width="2.21875" style="152"/>
  </cols>
  <sheetData>
    <row r="1" spans="1:39" x14ac:dyDescent="0.2">
      <c r="A1" s="151" t="s">
        <v>199</v>
      </c>
    </row>
    <row r="2" spans="1:39" ht="15" customHeight="1" x14ac:dyDescent="0.2">
      <c r="A2" s="422" t="s">
        <v>212</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row>
    <row r="3" spans="1:39" ht="8.25" customHeight="1" x14ac:dyDescent="0.2">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row>
    <row r="4" spans="1:39" s="154" customFormat="1" ht="18.75" customHeight="1" x14ac:dyDescent="0.2">
      <c r="A4" s="496" t="s">
        <v>23</v>
      </c>
      <c r="B4" s="83" t="s">
        <v>0</v>
      </c>
      <c r="C4" s="84"/>
      <c r="D4" s="84"/>
      <c r="E4" s="85"/>
      <c r="F4" s="85"/>
      <c r="G4" s="85"/>
      <c r="H4" s="85"/>
      <c r="I4" s="85"/>
      <c r="J4" s="85"/>
      <c r="K4" s="86"/>
      <c r="L4" s="441"/>
      <c r="M4" s="442"/>
      <c r="N4" s="442"/>
      <c r="O4" s="442"/>
      <c r="P4" s="442"/>
      <c r="Q4" s="442"/>
      <c r="R4" s="442"/>
      <c r="S4" s="442"/>
      <c r="T4" s="442"/>
      <c r="U4" s="442"/>
      <c r="V4" s="442"/>
      <c r="W4" s="442"/>
      <c r="X4" s="442"/>
      <c r="Y4" s="442"/>
      <c r="Z4" s="442"/>
      <c r="AA4" s="442"/>
      <c r="AB4" s="442"/>
      <c r="AC4" s="442"/>
      <c r="AD4" s="442"/>
      <c r="AE4" s="442"/>
      <c r="AF4" s="443"/>
      <c r="AG4" s="506" t="s">
        <v>124</v>
      </c>
      <c r="AH4" s="507"/>
      <c r="AI4" s="507"/>
      <c r="AJ4" s="507"/>
      <c r="AK4" s="507"/>
      <c r="AL4" s="507"/>
      <c r="AM4" s="508"/>
    </row>
    <row r="5" spans="1:39" s="154" customFormat="1" ht="22.2" customHeight="1" x14ac:dyDescent="0.2">
      <c r="A5" s="497"/>
      <c r="B5" s="87" t="s">
        <v>19</v>
      </c>
      <c r="C5" s="88"/>
      <c r="D5" s="88"/>
      <c r="E5" s="89"/>
      <c r="F5" s="89"/>
      <c r="G5" s="89"/>
      <c r="H5" s="89"/>
      <c r="I5" s="89"/>
      <c r="J5" s="89"/>
      <c r="K5" s="90"/>
      <c r="L5" s="435"/>
      <c r="M5" s="436"/>
      <c r="N5" s="436"/>
      <c r="O5" s="436"/>
      <c r="P5" s="436"/>
      <c r="Q5" s="436"/>
      <c r="R5" s="436"/>
      <c r="S5" s="436"/>
      <c r="T5" s="436"/>
      <c r="U5" s="436"/>
      <c r="V5" s="436"/>
      <c r="W5" s="436"/>
      <c r="X5" s="436"/>
      <c r="Y5" s="436"/>
      <c r="Z5" s="436"/>
      <c r="AA5" s="436"/>
      <c r="AB5" s="436"/>
      <c r="AC5" s="436"/>
      <c r="AD5" s="436"/>
      <c r="AE5" s="436"/>
      <c r="AF5" s="437"/>
      <c r="AG5" s="509"/>
      <c r="AH5" s="510"/>
      <c r="AI5" s="510"/>
      <c r="AJ5" s="510"/>
      <c r="AK5" s="510"/>
      <c r="AL5" s="510"/>
      <c r="AM5" s="511"/>
    </row>
    <row r="6" spans="1:39" s="154" customFormat="1" ht="20.25" customHeight="1" x14ac:dyDescent="0.2">
      <c r="A6" s="497"/>
      <c r="B6" s="91" t="s">
        <v>52</v>
      </c>
      <c r="C6" s="92"/>
      <c r="D6" s="92"/>
      <c r="E6" s="93"/>
      <c r="F6" s="93"/>
      <c r="G6" s="93"/>
      <c r="H6" s="93"/>
      <c r="I6" s="93"/>
      <c r="J6" s="93"/>
      <c r="K6" s="94"/>
      <c r="L6" s="429"/>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1"/>
    </row>
    <row r="7" spans="1:39" s="154" customFormat="1" ht="13.5" customHeight="1" x14ac:dyDescent="0.2">
      <c r="A7" s="497"/>
      <c r="B7" s="499" t="s">
        <v>53</v>
      </c>
      <c r="C7" s="500"/>
      <c r="D7" s="500"/>
      <c r="E7" s="500"/>
      <c r="F7" s="500"/>
      <c r="G7" s="500"/>
      <c r="H7" s="500"/>
      <c r="I7" s="500"/>
      <c r="J7" s="500"/>
      <c r="K7" s="501"/>
      <c r="L7" s="95" t="s">
        <v>6</v>
      </c>
      <c r="M7" s="95"/>
      <c r="N7" s="95"/>
      <c r="O7" s="95"/>
      <c r="P7" s="95"/>
      <c r="Q7" s="505"/>
      <c r="R7" s="505"/>
      <c r="S7" s="95" t="s">
        <v>7</v>
      </c>
      <c r="T7" s="505"/>
      <c r="U7" s="505"/>
      <c r="V7" s="505"/>
      <c r="W7" s="95" t="s">
        <v>8</v>
      </c>
      <c r="X7" s="95"/>
      <c r="Y7" s="95"/>
      <c r="Z7" s="95"/>
      <c r="AA7" s="95"/>
      <c r="AB7" s="95"/>
      <c r="AC7" s="155"/>
      <c r="AD7" s="95"/>
      <c r="AE7" s="95"/>
      <c r="AF7" s="95"/>
      <c r="AG7" s="95"/>
      <c r="AH7" s="95"/>
      <c r="AI7" s="95"/>
      <c r="AJ7" s="95"/>
      <c r="AK7" s="95"/>
      <c r="AL7" s="95"/>
      <c r="AM7" s="96"/>
    </row>
    <row r="8" spans="1:39" s="154" customFormat="1" ht="20.25" customHeight="1" x14ac:dyDescent="0.2">
      <c r="A8" s="497"/>
      <c r="B8" s="502"/>
      <c r="C8" s="503"/>
      <c r="D8" s="503"/>
      <c r="E8" s="503"/>
      <c r="F8" s="503"/>
      <c r="G8" s="503"/>
      <c r="H8" s="503"/>
      <c r="I8" s="503"/>
      <c r="J8" s="503"/>
      <c r="K8" s="504"/>
      <c r="L8" s="435"/>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7"/>
    </row>
    <row r="9" spans="1:39" s="154" customFormat="1" ht="20.25" customHeight="1" x14ac:dyDescent="0.2">
      <c r="A9" s="497"/>
      <c r="B9" s="97" t="s">
        <v>9</v>
      </c>
      <c r="C9" s="266"/>
      <c r="D9" s="266"/>
      <c r="E9" s="99"/>
      <c r="F9" s="99"/>
      <c r="G9" s="99"/>
      <c r="H9" s="99"/>
      <c r="I9" s="99"/>
      <c r="J9" s="99"/>
      <c r="K9" s="99"/>
      <c r="L9" s="97" t="s">
        <v>10</v>
      </c>
      <c r="M9" s="99"/>
      <c r="N9" s="99"/>
      <c r="O9" s="99"/>
      <c r="P9" s="99"/>
      <c r="Q9" s="99"/>
      <c r="R9" s="100"/>
      <c r="S9" s="432"/>
      <c r="T9" s="433"/>
      <c r="U9" s="433"/>
      <c r="V9" s="433"/>
      <c r="W9" s="433"/>
      <c r="X9" s="433"/>
      <c r="Y9" s="434"/>
      <c r="Z9" s="97" t="s">
        <v>51</v>
      </c>
      <c r="AA9" s="99"/>
      <c r="AB9" s="99"/>
      <c r="AC9" s="99"/>
      <c r="AD9" s="99"/>
      <c r="AE9" s="99"/>
      <c r="AF9" s="100"/>
      <c r="AG9" s="432"/>
      <c r="AH9" s="433"/>
      <c r="AI9" s="433"/>
      <c r="AJ9" s="433"/>
      <c r="AK9" s="433"/>
      <c r="AL9" s="433"/>
      <c r="AM9" s="434"/>
    </row>
    <row r="10" spans="1:39" s="154" customFormat="1" ht="20.25" customHeight="1" x14ac:dyDescent="0.2">
      <c r="A10" s="498"/>
      <c r="B10" s="97" t="s">
        <v>20</v>
      </c>
      <c r="C10" s="266"/>
      <c r="D10" s="266"/>
      <c r="E10" s="99"/>
      <c r="F10" s="99"/>
      <c r="G10" s="99"/>
      <c r="H10" s="99"/>
      <c r="I10" s="99"/>
      <c r="J10" s="99"/>
      <c r="K10" s="99"/>
      <c r="L10" s="432"/>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4"/>
    </row>
    <row r="11" spans="1:39" s="154" customFormat="1" ht="15.75" customHeight="1" x14ac:dyDescent="0.2">
      <c r="A11" s="499" t="s">
        <v>24</v>
      </c>
      <c r="B11" s="500"/>
      <c r="C11" s="500"/>
      <c r="D11" s="500"/>
      <c r="E11" s="500"/>
      <c r="F11" s="500"/>
      <c r="G11" s="500"/>
      <c r="H11" s="501"/>
      <c r="I11" s="170"/>
      <c r="J11" s="156" t="s">
        <v>231</v>
      </c>
      <c r="K11" s="95"/>
      <c r="L11" s="101"/>
      <c r="M11" s="101"/>
      <c r="N11" s="101"/>
      <c r="O11" s="101"/>
      <c r="P11" s="101"/>
      <c r="Q11" s="101"/>
      <c r="R11" s="101"/>
      <c r="S11" s="101"/>
      <c r="T11" s="101"/>
      <c r="U11" s="101"/>
      <c r="V11" s="101"/>
      <c r="W11" s="101"/>
      <c r="X11" s="101"/>
      <c r="Y11" s="101"/>
      <c r="Z11" s="101"/>
      <c r="AA11" s="101"/>
      <c r="AB11" s="101"/>
      <c r="AC11" s="101"/>
      <c r="AD11" s="101"/>
      <c r="AE11" s="516" t="s">
        <v>233</v>
      </c>
      <c r="AF11" s="516"/>
      <c r="AG11" s="516"/>
      <c r="AH11" s="516"/>
      <c r="AI11" s="516"/>
      <c r="AJ11" s="516"/>
      <c r="AK11" s="516"/>
      <c r="AL11" s="516"/>
      <c r="AM11" s="517"/>
    </row>
    <row r="12" spans="1:39" s="154" customFormat="1" ht="15.75" customHeight="1" x14ac:dyDescent="0.2">
      <c r="A12" s="502"/>
      <c r="B12" s="503"/>
      <c r="C12" s="503"/>
      <c r="D12" s="503"/>
      <c r="E12" s="503"/>
      <c r="F12" s="503"/>
      <c r="G12" s="503"/>
      <c r="H12" s="504"/>
      <c r="I12" s="170"/>
      <c r="J12" s="158" t="s">
        <v>232</v>
      </c>
      <c r="K12" s="89"/>
      <c r="L12" s="88"/>
      <c r="M12" s="88"/>
      <c r="N12" s="88"/>
      <c r="O12" s="88"/>
      <c r="P12" s="88"/>
      <c r="Q12" s="88"/>
      <c r="R12" s="88"/>
      <c r="S12" s="88"/>
      <c r="T12" s="88"/>
      <c r="U12" s="88"/>
      <c r="V12" s="88"/>
      <c r="W12" s="88"/>
      <c r="X12" s="88"/>
      <c r="Y12" s="88"/>
      <c r="Z12" s="88"/>
      <c r="AA12" s="88"/>
      <c r="AB12" s="88"/>
      <c r="AC12" s="88"/>
      <c r="AD12" s="88"/>
      <c r="AE12" s="518"/>
      <c r="AF12" s="518"/>
      <c r="AG12" s="518"/>
      <c r="AH12" s="518"/>
      <c r="AI12" s="518"/>
      <c r="AJ12" s="518"/>
      <c r="AK12" s="518"/>
      <c r="AL12" s="518"/>
      <c r="AM12" s="519"/>
    </row>
    <row r="13" spans="1:39" s="154" customFormat="1" ht="13.5" customHeight="1" x14ac:dyDescent="0.2">
      <c r="A13" s="268"/>
      <c r="B13" s="268"/>
      <c r="C13" s="268"/>
      <c r="D13" s="268"/>
      <c r="E13" s="268"/>
      <c r="F13" s="268"/>
      <c r="G13" s="268"/>
      <c r="H13" s="268"/>
      <c r="I13" s="156"/>
      <c r="J13" s="159"/>
      <c r="K13" s="95"/>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row>
    <row r="14" spans="1:39" s="154" customFormat="1" ht="20.25" customHeight="1" x14ac:dyDescent="0.2">
      <c r="A14" s="160" t="s">
        <v>218</v>
      </c>
      <c r="B14" s="89"/>
      <c r="C14" s="269"/>
      <c r="D14" s="269"/>
      <c r="E14" s="269"/>
      <c r="F14" s="269"/>
      <c r="G14" s="269"/>
      <c r="H14" s="269"/>
      <c r="I14" s="157"/>
      <c r="J14" s="158"/>
      <c r="K14" s="89"/>
      <c r="L14" s="88"/>
      <c r="M14" s="88"/>
      <c r="N14" s="88"/>
      <c r="O14" s="88"/>
      <c r="P14" s="88"/>
      <c r="Q14" s="88"/>
      <c r="R14" s="88"/>
      <c r="S14" s="88"/>
      <c r="T14" s="88"/>
      <c r="U14" s="88"/>
      <c r="V14" s="88"/>
      <c r="W14" s="446" t="s">
        <v>62</v>
      </c>
      <c r="X14" s="444"/>
      <c r="Y14" s="444"/>
      <c r="Z14" s="445"/>
      <c r="AA14" s="514" t="str">
        <f>IF($L$6="","",VLOOKUP($L$6,基準単価!$D$7:$F$35,2,0))</f>
        <v/>
      </c>
      <c r="AB14" s="515"/>
      <c r="AC14" s="515"/>
      <c r="AD14" s="444" t="s">
        <v>46</v>
      </c>
      <c r="AE14" s="445"/>
      <c r="AF14" s="446" t="s">
        <v>29</v>
      </c>
      <c r="AG14" s="444"/>
      <c r="AH14" s="445"/>
      <c r="AI14" s="512">
        <f>ROUNDDOWN($J$77/1000,0)</f>
        <v>0</v>
      </c>
      <c r="AJ14" s="513"/>
      <c r="AK14" s="513"/>
      <c r="AL14" s="444" t="s">
        <v>46</v>
      </c>
      <c r="AM14" s="445"/>
    </row>
    <row r="15" spans="1:39" s="154" customFormat="1" ht="20.25" customHeight="1" x14ac:dyDescent="0.2">
      <c r="A15" s="161" t="s">
        <v>25</v>
      </c>
      <c r="B15" s="266"/>
      <c r="C15" s="162"/>
      <c r="D15" s="162"/>
      <c r="E15" s="162"/>
      <c r="F15" s="162"/>
      <c r="G15" s="162"/>
      <c r="H15" s="452" t="s">
        <v>230</v>
      </c>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71" t="s">
        <v>242</v>
      </c>
      <c r="AG15" s="471"/>
      <c r="AH15" s="471"/>
      <c r="AI15" s="471"/>
      <c r="AJ15" s="471"/>
      <c r="AK15" s="471"/>
      <c r="AL15" s="471"/>
      <c r="AM15" s="472"/>
    </row>
    <row r="16" spans="1:39" s="154" customFormat="1" ht="19.5" customHeight="1" x14ac:dyDescent="0.2">
      <c r="A16" s="169"/>
      <c r="B16" s="170"/>
      <c r="C16" s="227" t="s">
        <v>214</v>
      </c>
      <c r="D16" s="395" t="s">
        <v>248</v>
      </c>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6"/>
    </row>
    <row r="17" spans="1:39" s="154" customFormat="1" ht="19.5" customHeight="1" x14ac:dyDescent="0.2">
      <c r="A17" s="169"/>
      <c r="B17" s="170"/>
      <c r="C17" s="258" t="s">
        <v>215</v>
      </c>
      <c r="D17" s="397" t="s">
        <v>249</v>
      </c>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8"/>
    </row>
    <row r="18" spans="1:39" s="154" customFormat="1" ht="19.5" customHeight="1" x14ac:dyDescent="0.2">
      <c r="A18" s="169"/>
      <c r="B18" s="170"/>
      <c r="C18" s="258" t="s">
        <v>216</v>
      </c>
      <c r="D18" s="397" t="s">
        <v>251</v>
      </c>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8"/>
    </row>
    <row r="19" spans="1:39" s="154" customFormat="1" ht="19.5" customHeight="1" x14ac:dyDescent="0.2">
      <c r="A19" s="169"/>
      <c r="B19" s="170"/>
      <c r="C19" s="259" t="s">
        <v>217</v>
      </c>
      <c r="D19" s="399" t="s">
        <v>250</v>
      </c>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400"/>
    </row>
    <row r="20" spans="1:39" s="154" customFormat="1" ht="19.5" customHeight="1" x14ac:dyDescent="0.2">
      <c r="A20" s="163" t="s">
        <v>213</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5"/>
    </row>
    <row r="21" spans="1:39" s="154" customFormat="1" ht="18.75" customHeight="1" x14ac:dyDescent="0.2">
      <c r="A21" s="267" t="s">
        <v>255</v>
      </c>
      <c r="B21" s="9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7"/>
    </row>
    <row r="22" spans="1:39" s="154" customFormat="1" ht="24" customHeight="1" x14ac:dyDescent="0.2">
      <c r="A22" s="168"/>
      <c r="B22" s="265"/>
      <c r="C22" s="395" t="s">
        <v>179</v>
      </c>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6"/>
    </row>
    <row r="23" spans="1:39" s="154" customFormat="1" ht="19.5" customHeight="1" x14ac:dyDescent="0.2">
      <c r="A23" s="169"/>
      <c r="B23" s="170"/>
      <c r="C23" s="171" t="s">
        <v>180</v>
      </c>
      <c r="D23" s="172"/>
      <c r="E23" s="172"/>
      <c r="F23" s="172"/>
      <c r="G23" s="172"/>
      <c r="H23" s="172"/>
      <c r="I23" s="172"/>
      <c r="J23" s="172"/>
      <c r="K23" s="172"/>
      <c r="L23" s="93"/>
      <c r="M23" s="93"/>
      <c r="N23" s="172" t="s">
        <v>26</v>
      </c>
      <c r="O23" s="173"/>
      <c r="P23" s="174" t="s">
        <v>22</v>
      </c>
      <c r="Q23" s="175"/>
      <c r="R23" s="175"/>
      <c r="S23" s="176"/>
      <c r="T23" s="93"/>
      <c r="U23" s="93"/>
      <c r="V23" s="93"/>
      <c r="W23" s="175"/>
      <c r="X23" s="177"/>
      <c r="Y23" s="177"/>
      <c r="Z23" s="178"/>
      <c r="AA23" s="174" t="s">
        <v>21</v>
      </c>
      <c r="AB23" s="177"/>
      <c r="AC23" s="92"/>
      <c r="AD23" s="92"/>
      <c r="AE23" s="92"/>
      <c r="AF23" s="92"/>
      <c r="AG23" s="177"/>
      <c r="AH23" s="178"/>
      <c r="AI23" s="174" t="s">
        <v>189</v>
      </c>
      <c r="AJ23" s="172"/>
      <c r="AK23" s="172"/>
      <c r="AL23" s="172"/>
      <c r="AM23" s="179"/>
    </row>
    <row r="24" spans="1:39" s="154" customFormat="1" ht="19.5" customHeight="1" x14ac:dyDescent="0.2">
      <c r="A24" s="169"/>
      <c r="B24" s="170"/>
      <c r="C24" s="521" t="s">
        <v>181</v>
      </c>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2"/>
    </row>
    <row r="25" spans="1:39" s="154" customFormat="1" ht="19.5" customHeight="1" x14ac:dyDescent="0.2">
      <c r="A25" s="169"/>
      <c r="B25" s="170"/>
      <c r="C25" s="521" t="s">
        <v>252</v>
      </c>
      <c r="D25" s="521"/>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2"/>
    </row>
    <row r="26" spans="1:39" s="154" customFormat="1" ht="22.2" customHeight="1" x14ac:dyDescent="0.2">
      <c r="A26" s="169"/>
      <c r="B26" s="520" t="s">
        <v>253</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8"/>
    </row>
    <row r="27" spans="1:39" s="154" customFormat="1" ht="23.25" customHeight="1" x14ac:dyDescent="0.2">
      <c r="A27" s="169"/>
      <c r="B27" s="170"/>
      <c r="C27" s="397" t="s">
        <v>179</v>
      </c>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8"/>
    </row>
    <row r="28" spans="1:39" s="154" customFormat="1" ht="19.5" customHeight="1" x14ac:dyDescent="0.2">
      <c r="A28" s="169"/>
      <c r="B28" s="170"/>
      <c r="C28" s="397" t="s">
        <v>182</v>
      </c>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8"/>
    </row>
    <row r="29" spans="1:39" s="154" customFormat="1" ht="19.5" customHeight="1" x14ac:dyDescent="0.2">
      <c r="A29" s="169"/>
      <c r="B29" s="170"/>
      <c r="C29" s="171" t="s">
        <v>183</v>
      </c>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80"/>
    </row>
    <row r="30" spans="1:39" s="154" customFormat="1" ht="19.5" customHeight="1" x14ac:dyDescent="0.2">
      <c r="A30" s="169"/>
      <c r="B30" s="170"/>
      <c r="C30" s="171" t="s">
        <v>184</v>
      </c>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80"/>
    </row>
    <row r="31" spans="1:39" s="154" customFormat="1" ht="20.25" customHeight="1" x14ac:dyDescent="0.2">
      <c r="A31" s="169"/>
      <c r="B31" s="170"/>
      <c r="C31" s="171" t="s">
        <v>185</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80"/>
    </row>
    <row r="32" spans="1:39" s="154" customFormat="1" ht="19.5" customHeight="1" x14ac:dyDescent="0.2">
      <c r="A32" s="169"/>
      <c r="B32" s="181"/>
      <c r="C32" s="524" t="s">
        <v>186</v>
      </c>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5"/>
    </row>
    <row r="33" spans="1:39" s="154" customFormat="1" ht="19.5" customHeight="1" x14ac:dyDescent="0.2">
      <c r="A33" s="438" t="s">
        <v>219</v>
      </c>
      <c r="B33" s="439"/>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40"/>
    </row>
    <row r="34" spans="1:39" s="154" customFormat="1" ht="18.75" customHeight="1" x14ac:dyDescent="0.2">
      <c r="A34" s="182"/>
      <c r="B34" s="183"/>
      <c r="C34" s="184" t="s">
        <v>187</v>
      </c>
      <c r="D34" s="164"/>
      <c r="E34" s="164"/>
      <c r="F34" s="164"/>
      <c r="G34" s="164"/>
      <c r="H34" s="164"/>
      <c r="I34" s="164"/>
      <c r="J34" s="164"/>
      <c r="K34" s="18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5"/>
    </row>
    <row r="35" spans="1:39" s="154" customFormat="1" ht="19.5" customHeight="1" x14ac:dyDescent="0.2">
      <c r="A35" s="438" t="s">
        <v>220</v>
      </c>
      <c r="B35" s="43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39"/>
      <c r="AM35" s="440"/>
    </row>
    <row r="36" spans="1:39" s="154" customFormat="1" ht="21.6" customHeight="1" x14ac:dyDescent="0.2">
      <c r="A36" s="169"/>
      <c r="B36" s="523" t="s">
        <v>253</v>
      </c>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6"/>
    </row>
    <row r="37" spans="1:39" s="154" customFormat="1" ht="18.75" customHeight="1" x14ac:dyDescent="0.2">
      <c r="A37" s="169"/>
      <c r="B37" s="170"/>
      <c r="C37" s="171" t="s">
        <v>188</v>
      </c>
      <c r="D37" s="172"/>
      <c r="E37" s="172"/>
      <c r="F37" s="172"/>
      <c r="G37" s="172"/>
      <c r="H37" s="172"/>
      <c r="I37" s="172"/>
      <c r="J37" s="172"/>
      <c r="K37" s="171"/>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9"/>
    </row>
    <row r="38" spans="1:39" s="154" customFormat="1" ht="19.5" customHeight="1" x14ac:dyDescent="0.2">
      <c r="A38" s="169"/>
      <c r="B38" s="170"/>
      <c r="C38" s="171" t="s">
        <v>182</v>
      </c>
      <c r="D38" s="172"/>
      <c r="E38" s="172"/>
      <c r="F38" s="172"/>
      <c r="G38" s="172"/>
      <c r="H38" s="172"/>
      <c r="I38" s="172"/>
      <c r="J38" s="172"/>
      <c r="K38" s="171"/>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9"/>
    </row>
    <row r="39" spans="1:39" s="154" customFormat="1" ht="20.25" customHeight="1" x14ac:dyDescent="0.2">
      <c r="A39" s="169"/>
      <c r="B39" s="170"/>
      <c r="C39" s="171" t="s">
        <v>183</v>
      </c>
      <c r="D39" s="172"/>
      <c r="E39" s="172"/>
      <c r="F39" s="172"/>
      <c r="G39" s="172"/>
      <c r="H39" s="172"/>
      <c r="I39" s="172"/>
      <c r="J39" s="172"/>
      <c r="K39" s="171"/>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9"/>
    </row>
    <row r="40" spans="1:39" s="154" customFormat="1" ht="19.5" customHeight="1" x14ac:dyDescent="0.2">
      <c r="A40" s="169"/>
      <c r="B40" s="170"/>
      <c r="C40" s="171" t="s">
        <v>184</v>
      </c>
      <c r="D40" s="172"/>
      <c r="E40" s="172"/>
      <c r="F40" s="172"/>
      <c r="G40" s="172"/>
      <c r="H40" s="172"/>
      <c r="I40" s="172"/>
      <c r="J40" s="172"/>
      <c r="K40" s="171"/>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9"/>
    </row>
    <row r="41" spans="1:39" s="154" customFormat="1" ht="19.5" customHeight="1" x14ac:dyDescent="0.2">
      <c r="A41" s="169"/>
      <c r="B41" s="170"/>
      <c r="C41" s="171" t="s">
        <v>185</v>
      </c>
      <c r="D41" s="172"/>
      <c r="E41" s="172"/>
      <c r="F41" s="172"/>
      <c r="G41" s="172"/>
      <c r="H41" s="172"/>
      <c r="I41" s="172"/>
      <c r="J41" s="172"/>
      <c r="K41" s="171"/>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9"/>
    </row>
    <row r="42" spans="1:39" s="154" customFormat="1" ht="20.25" customHeight="1" x14ac:dyDescent="0.2">
      <c r="A42" s="169"/>
      <c r="B42" s="181"/>
      <c r="C42" s="524" t="s">
        <v>186</v>
      </c>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4"/>
      <c r="AK42" s="524"/>
      <c r="AL42" s="524"/>
      <c r="AM42" s="525"/>
    </row>
    <row r="43" spans="1:39" s="154" customFormat="1" ht="19.5" customHeight="1" x14ac:dyDescent="0.2">
      <c r="A43" s="438" t="s">
        <v>221</v>
      </c>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39"/>
      <c r="AK43" s="439"/>
      <c r="AL43" s="439"/>
      <c r="AM43" s="440"/>
    </row>
    <row r="44" spans="1:39" s="154" customFormat="1" ht="19.5" customHeight="1" x14ac:dyDescent="0.2">
      <c r="A44" s="169"/>
      <c r="B44" s="185"/>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7"/>
    </row>
    <row r="45" spans="1:39" s="154" customFormat="1" ht="19.5" customHeight="1" x14ac:dyDescent="0.2">
      <c r="A45" s="188"/>
      <c r="B45" s="189"/>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1"/>
    </row>
    <row r="46" spans="1:39" s="154" customFormat="1" ht="6.75" customHeight="1" x14ac:dyDescent="0.2">
      <c r="A46" s="192"/>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row>
    <row r="47" spans="1:39" s="154" customFormat="1" ht="7.2" customHeight="1" x14ac:dyDescent="0.2">
      <c r="A47" s="192"/>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row>
    <row r="48" spans="1:39" ht="24" customHeight="1" x14ac:dyDescent="0.2">
      <c r="A48" s="194" t="s">
        <v>222</v>
      </c>
      <c r="B48" s="269"/>
      <c r="C48" s="195"/>
      <c r="D48" s="269"/>
      <c r="E48" s="196"/>
      <c r="F48" s="269"/>
      <c r="G48" s="269"/>
      <c r="H48" s="269"/>
      <c r="I48" s="269"/>
      <c r="J48" s="197"/>
      <c r="K48" s="197"/>
      <c r="L48" s="197"/>
      <c r="M48" s="197"/>
      <c r="N48" s="197"/>
      <c r="O48" s="198"/>
      <c r="P48" s="199"/>
      <c r="Q48" s="200"/>
      <c r="R48" s="200"/>
      <c r="S48" s="197"/>
      <c r="T48" s="158"/>
      <c r="U48" s="197"/>
      <c r="V48" s="201"/>
      <c r="W48" s="446" t="s">
        <v>62</v>
      </c>
      <c r="X48" s="444"/>
      <c r="Y48" s="444"/>
      <c r="Z48" s="445"/>
      <c r="AA48" s="514" t="str">
        <f>IF($L$6="","",VLOOKUP($L$6,基準単価!$D$7:$H$35,5,0))</f>
        <v/>
      </c>
      <c r="AB48" s="515"/>
      <c r="AC48" s="515"/>
      <c r="AD48" s="444" t="s">
        <v>46</v>
      </c>
      <c r="AE48" s="445"/>
      <c r="AF48" s="446" t="s">
        <v>29</v>
      </c>
      <c r="AG48" s="444"/>
      <c r="AH48" s="445"/>
      <c r="AI48" s="512">
        <f>ROUNDDOWN($J$89/1000,0)</f>
        <v>0</v>
      </c>
      <c r="AJ48" s="513"/>
      <c r="AK48" s="513"/>
      <c r="AL48" s="444" t="s">
        <v>46</v>
      </c>
      <c r="AM48" s="445"/>
    </row>
    <row r="49" spans="1:39" ht="24" customHeight="1" x14ac:dyDescent="0.2">
      <c r="A49" s="161" t="s">
        <v>25</v>
      </c>
      <c r="B49" s="266"/>
      <c r="C49" s="162"/>
      <c r="D49" s="162"/>
      <c r="E49" s="162"/>
      <c r="F49" s="162"/>
      <c r="G49" s="162"/>
      <c r="H49" s="452" t="s">
        <v>230</v>
      </c>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2"/>
      <c r="AF49" s="471" t="s">
        <v>241</v>
      </c>
      <c r="AG49" s="471"/>
      <c r="AH49" s="471"/>
      <c r="AI49" s="471"/>
      <c r="AJ49" s="471"/>
      <c r="AK49" s="471"/>
      <c r="AL49" s="471"/>
      <c r="AM49" s="472"/>
    </row>
    <row r="50" spans="1:39" s="154" customFormat="1" ht="19.5" customHeight="1" x14ac:dyDescent="0.2">
      <c r="A50" s="169"/>
      <c r="B50" s="170"/>
      <c r="C50" s="227" t="s">
        <v>214</v>
      </c>
      <c r="D50" s="395" t="s">
        <v>254</v>
      </c>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6"/>
    </row>
    <row r="51" spans="1:39" s="154" customFormat="1" ht="19.5" customHeight="1" x14ac:dyDescent="0.2">
      <c r="A51" s="169"/>
      <c r="B51" s="170"/>
      <c r="C51" s="258" t="s">
        <v>215</v>
      </c>
      <c r="D51" s="397" t="s">
        <v>194</v>
      </c>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8"/>
    </row>
    <row r="52" spans="1:39" s="154" customFormat="1" ht="18.75" customHeight="1" x14ac:dyDescent="0.2">
      <c r="A52" s="163" t="s">
        <v>213</v>
      </c>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5"/>
    </row>
    <row r="53" spans="1:39" s="154" customFormat="1" ht="18.75" customHeight="1" x14ac:dyDescent="0.2">
      <c r="A53" s="267" t="s">
        <v>223</v>
      </c>
      <c r="B53" s="202"/>
      <c r="C53" s="202"/>
      <c r="D53" s="202"/>
      <c r="E53" s="202"/>
      <c r="F53" s="202"/>
      <c r="G53" s="202"/>
      <c r="H53" s="202"/>
      <c r="I53" s="202"/>
      <c r="J53" s="202"/>
      <c r="K53" s="202"/>
      <c r="L53" s="202"/>
      <c r="M53" s="202"/>
      <c r="N53" s="202"/>
      <c r="O53" s="202"/>
      <c r="P53" s="202"/>
      <c r="Q53" s="202"/>
      <c r="R53" s="202"/>
      <c r="S53" s="203"/>
      <c r="T53" s="203"/>
      <c r="U53" s="203"/>
      <c r="V53" s="203"/>
      <c r="W53" s="203"/>
      <c r="X53" s="203"/>
      <c r="Y53" s="203"/>
      <c r="Z53" s="203"/>
      <c r="AA53" s="203"/>
      <c r="AB53" s="203"/>
      <c r="AC53" s="203"/>
      <c r="AD53" s="203"/>
      <c r="AE53" s="203"/>
      <c r="AF53" s="203"/>
      <c r="AG53" s="203"/>
      <c r="AH53" s="203"/>
      <c r="AI53" s="203"/>
      <c r="AJ53" s="203"/>
      <c r="AK53" s="203"/>
      <c r="AL53" s="203"/>
      <c r="AM53" s="204"/>
    </row>
    <row r="54" spans="1:39" s="154" customFormat="1" ht="23.25" customHeight="1" x14ac:dyDescent="0.2">
      <c r="A54" s="205"/>
      <c r="B54" s="206"/>
      <c r="C54" s="447" t="s">
        <v>190</v>
      </c>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8"/>
    </row>
    <row r="55" spans="1:39" s="154" customFormat="1" ht="18.75" customHeight="1" x14ac:dyDescent="0.2">
      <c r="A55" s="168" t="s">
        <v>224</v>
      </c>
      <c r="B55" s="266"/>
      <c r="C55" s="162"/>
      <c r="D55" s="162"/>
      <c r="E55" s="162"/>
      <c r="F55" s="162"/>
      <c r="G55" s="162"/>
      <c r="H55" s="162"/>
      <c r="I55" s="162"/>
      <c r="J55" s="207"/>
      <c r="K55" s="207"/>
      <c r="L55" s="207"/>
      <c r="M55" s="207"/>
      <c r="N55" s="207"/>
      <c r="O55" s="208"/>
      <c r="P55" s="99"/>
      <c r="Q55" s="99"/>
      <c r="R55" s="99"/>
      <c r="S55" s="207"/>
      <c r="T55" s="209"/>
      <c r="U55" s="209"/>
      <c r="V55" s="209"/>
      <c r="W55" s="209"/>
      <c r="X55" s="209"/>
      <c r="Y55" s="209"/>
      <c r="Z55" s="209"/>
      <c r="AA55" s="209"/>
      <c r="AB55" s="209"/>
      <c r="AC55" s="209"/>
      <c r="AD55" s="209"/>
      <c r="AE55" s="209"/>
      <c r="AF55" s="209"/>
      <c r="AG55" s="209"/>
      <c r="AH55" s="207"/>
      <c r="AI55" s="210"/>
      <c r="AJ55" s="210"/>
      <c r="AK55" s="210"/>
      <c r="AL55" s="210"/>
      <c r="AM55" s="211"/>
    </row>
    <row r="56" spans="1:39" ht="39" customHeight="1" x14ac:dyDescent="0.2">
      <c r="A56" s="212"/>
      <c r="B56" s="449"/>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1"/>
    </row>
    <row r="57" spans="1:39" ht="13.2" customHeight="1" x14ac:dyDescent="0.2">
      <c r="A57" s="213"/>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row>
    <row r="58" spans="1:39" ht="18" customHeight="1" x14ac:dyDescent="0.2">
      <c r="A58" s="214" t="s">
        <v>225</v>
      </c>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row>
    <row r="59" spans="1:39" ht="18.75" customHeight="1" x14ac:dyDescent="0.2">
      <c r="A59" s="215" t="s">
        <v>243</v>
      </c>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row>
    <row r="60" spans="1:39" ht="19.5" customHeight="1" x14ac:dyDescent="0.2">
      <c r="A60" s="487" t="s">
        <v>69</v>
      </c>
      <c r="B60" s="488"/>
      <c r="C60" s="488"/>
      <c r="D60" s="489"/>
      <c r="E60" s="490" t="s">
        <v>27</v>
      </c>
      <c r="F60" s="491"/>
      <c r="G60" s="491"/>
      <c r="H60" s="491"/>
      <c r="I60" s="492"/>
      <c r="J60" s="490" t="s">
        <v>31</v>
      </c>
      <c r="K60" s="491"/>
      <c r="L60" s="491"/>
      <c r="M60" s="491"/>
      <c r="N60" s="491"/>
      <c r="O60" s="495" t="s">
        <v>28</v>
      </c>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row>
    <row r="61" spans="1:39" ht="19.5" customHeight="1" x14ac:dyDescent="0.2">
      <c r="A61" s="383" t="s">
        <v>192</v>
      </c>
      <c r="B61" s="384"/>
      <c r="C61" s="384"/>
      <c r="D61" s="385"/>
      <c r="E61" s="392"/>
      <c r="F61" s="393"/>
      <c r="G61" s="393"/>
      <c r="H61" s="393"/>
      <c r="I61" s="394"/>
      <c r="J61" s="407"/>
      <c r="K61" s="408"/>
      <c r="L61" s="408"/>
      <c r="M61" s="408"/>
      <c r="N61" s="408"/>
      <c r="O61" s="409"/>
      <c r="P61" s="409"/>
      <c r="Q61" s="409"/>
      <c r="R61" s="409"/>
      <c r="S61" s="409"/>
      <c r="T61" s="409"/>
      <c r="U61" s="409"/>
      <c r="V61" s="409"/>
      <c r="W61" s="409"/>
      <c r="X61" s="409"/>
      <c r="Y61" s="409"/>
      <c r="Z61" s="409"/>
      <c r="AA61" s="409"/>
      <c r="AB61" s="409"/>
      <c r="AC61" s="409"/>
      <c r="AD61" s="409"/>
      <c r="AE61" s="409"/>
      <c r="AF61" s="409"/>
      <c r="AG61" s="409"/>
      <c r="AH61" s="409"/>
      <c r="AI61" s="409"/>
      <c r="AJ61" s="409"/>
      <c r="AK61" s="409"/>
      <c r="AL61" s="409"/>
      <c r="AM61" s="409"/>
    </row>
    <row r="62" spans="1:39" ht="17.25" customHeight="1" x14ac:dyDescent="0.2">
      <c r="A62" s="386"/>
      <c r="B62" s="387"/>
      <c r="C62" s="387"/>
      <c r="D62" s="388"/>
      <c r="E62" s="410"/>
      <c r="F62" s="411"/>
      <c r="G62" s="411"/>
      <c r="H62" s="411"/>
      <c r="I62" s="412"/>
      <c r="J62" s="413"/>
      <c r="K62" s="414"/>
      <c r="L62" s="414"/>
      <c r="M62" s="414"/>
      <c r="N62" s="414"/>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415"/>
      <c r="AM62" s="415"/>
    </row>
    <row r="63" spans="1:39" ht="19.5" customHeight="1" x14ac:dyDescent="0.2">
      <c r="A63" s="386"/>
      <c r="B63" s="387"/>
      <c r="C63" s="387"/>
      <c r="D63" s="388"/>
      <c r="E63" s="410"/>
      <c r="F63" s="411"/>
      <c r="G63" s="411"/>
      <c r="H63" s="411"/>
      <c r="I63" s="412"/>
      <c r="J63" s="413"/>
      <c r="K63" s="414"/>
      <c r="L63" s="414"/>
      <c r="M63" s="414"/>
      <c r="N63" s="414"/>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c r="AM63" s="415"/>
    </row>
    <row r="64" spans="1:39" ht="18.75" customHeight="1" x14ac:dyDescent="0.2">
      <c r="A64" s="386"/>
      <c r="B64" s="387"/>
      <c r="C64" s="387"/>
      <c r="D64" s="388"/>
      <c r="E64" s="423"/>
      <c r="F64" s="424"/>
      <c r="G64" s="424"/>
      <c r="H64" s="424"/>
      <c r="I64" s="425"/>
      <c r="J64" s="426"/>
      <c r="K64" s="427"/>
      <c r="L64" s="427"/>
      <c r="M64" s="427"/>
      <c r="N64" s="427"/>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row>
    <row r="65" spans="1:39" ht="17.25" customHeight="1" x14ac:dyDescent="0.2">
      <c r="A65" s="383" t="s">
        <v>193</v>
      </c>
      <c r="B65" s="384"/>
      <c r="C65" s="384"/>
      <c r="D65" s="385"/>
      <c r="E65" s="392"/>
      <c r="F65" s="393"/>
      <c r="G65" s="393"/>
      <c r="H65" s="393"/>
      <c r="I65" s="394"/>
      <c r="J65" s="407"/>
      <c r="K65" s="408"/>
      <c r="L65" s="408"/>
      <c r="M65" s="408"/>
      <c r="N65" s="408"/>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row>
    <row r="66" spans="1:39" ht="19.5" customHeight="1" x14ac:dyDescent="0.2">
      <c r="A66" s="386"/>
      <c r="B66" s="387"/>
      <c r="C66" s="387"/>
      <c r="D66" s="388"/>
      <c r="E66" s="410"/>
      <c r="F66" s="411"/>
      <c r="G66" s="411"/>
      <c r="H66" s="411"/>
      <c r="I66" s="412"/>
      <c r="J66" s="413"/>
      <c r="K66" s="414"/>
      <c r="L66" s="414"/>
      <c r="M66" s="414"/>
      <c r="N66" s="414"/>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row>
    <row r="67" spans="1:39" ht="19.5" customHeight="1" x14ac:dyDescent="0.2">
      <c r="A67" s="386"/>
      <c r="B67" s="387"/>
      <c r="C67" s="387"/>
      <c r="D67" s="388"/>
      <c r="E67" s="410"/>
      <c r="F67" s="411"/>
      <c r="G67" s="411"/>
      <c r="H67" s="411"/>
      <c r="I67" s="412"/>
      <c r="J67" s="413"/>
      <c r="K67" s="414"/>
      <c r="L67" s="414"/>
      <c r="M67" s="414"/>
      <c r="N67" s="414"/>
      <c r="O67" s="415"/>
      <c r="P67" s="415"/>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row>
    <row r="68" spans="1:39" ht="18" customHeight="1" x14ac:dyDescent="0.2">
      <c r="A68" s="389"/>
      <c r="B68" s="390"/>
      <c r="C68" s="390"/>
      <c r="D68" s="391"/>
      <c r="E68" s="401"/>
      <c r="F68" s="402"/>
      <c r="G68" s="402"/>
      <c r="H68" s="402"/>
      <c r="I68" s="403"/>
      <c r="J68" s="404"/>
      <c r="K68" s="405"/>
      <c r="L68" s="405"/>
      <c r="M68" s="405"/>
      <c r="N68" s="405"/>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row>
    <row r="69" spans="1:39" ht="19.5" customHeight="1" x14ac:dyDescent="0.2">
      <c r="A69" s="386" t="s">
        <v>195</v>
      </c>
      <c r="B69" s="387"/>
      <c r="C69" s="387"/>
      <c r="D69" s="388"/>
      <c r="E69" s="416"/>
      <c r="F69" s="417"/>
      <c r="G69" s="417"/>
      <c r="H69" s="417"/>
      <c r="I69" s="418"/>
      <c r="J69" s="419"/>
      <c r="K69" s="420"/>
      <c r="L69" s="420"/>
      <c r="M69" s="420"/>
      <c r="N69" s="420"/>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row>
    <row r="70" spans="1:39" ht="18.75" customHeight="1" x14ac:dyDescent="0.2">
      <c r="A70" s="386"/>
      <c r="B70" s="387"/>
      <c r="C70" s="387"/>
      <c r="D70" s="388"/>
      <c r="E70" s="410"/>
      <c r="F70" s="411"/>
      <c r="G70" s="411"/>
      <c r="H70" s="411"/>
      <c r="I70" s="412"/>
      <c r="J70" s="413"/>
      <c r="K70" s="414"/>
      <c r="L70" s="414"/>
      <c r="M70" s="414"/>
      <c r="N70" s="414"/>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row>
    <row r="71" spans="1:39" ht="19.5" customHeight="1" x14ac:dyDescent="0.2">
      <c r="A71" s="386"/>
      <c r="B71" s="387"/>
      <c r="C71" s="387"/>
      <c r="D71" s="388"/>
      <c r="E71" s="410"/>
      <c r="F71" s="411"/>
      <c r="G71" s="411"/>
      <c r="H71" s="411"/>
      <c r="I71" s="412"/>
      <c r="J71" s="413"/>
      <c r="K71" s="414"/>
      <c r="L71" s="414"/>
      <c r="M71" s="414"/>
      <c r="N71" s="414"/>
      <c r="O71" s="415"/>
      <c r="P71" s="415"/>
      <c r="Q71" s="415"/>
      <c r="R71" s="415"/>
      <c r="S71" s="415"/>
      <c r="T71" s="415"/>
      <c r="U71" s="415"/>
      <c r="V71" s="415"/>
      <c r="W71" s="415"/>
      <c r="X71" s="415"/>
      <c r="Y71" s="415"/>
      <c r="Z71" s="415"/>
      <c r="AA71" s="415"/>
      <c r="AB71" s="415"/>
      <c r="AC71" s="415"/>
      <c r="AD71" s="415"/>
      <c r="AE71" s="415"/>
      <c r="AF71" s="415"/>
      <c r="AG71" s="415"/>
      <c r="AH71" s="415"/>
      <c r="AI71" s="415"/>
      <c r="AJ71" s="415"/>
      <c r="AK71" s="415"/>
      <c r="AL71" s="415"/>
      <c r="AM71" s="415"/>
    </row>
    <row r="72" spans="1:39" ht="19.5" customHeight="1" x14ac:dyDescent="0.2">
      <c r="A72" s="386"/>
      <c r="B72" s="387"/>
      <c r="C72" s="387"/>
      <c r="D72" s="388"/>
      <c r="E72" s="423"/>
      <c r="F72" s="424"/>
      <c r="G72" s="424"/>
      <c r="H72" s="424"/>
      <c r="I72" s="425"/>
      <c r="J72" s="426"/>
      <c r="K72" s="427"/>
      <c r="L72" s="427"/>
      <c r="M72" s="427"/>
      <c r="N72" s="427"/>
      <c r="O72" s="428"/>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428"/>
    </row>
    <row r="73" spans="1:39" ht="19.5" customHeight="1" x14ac:dyDescent="0.2">
      <c r="A73" s="383" t="s">
        <v>196</v>
      </c>
      <c r="B73" s="384"/>
      <c r="C73" s="384"/>
      <c r="D73" s="385"/>
      <c r="E73" s="392"/>
      <c r="F73" s="393"/>
      <c r="G73" s="393"/>
      <c r="H73" s="393"/>
      <c r="I73" s="394"/>
      <c r="J73" s="407"/>
      <c r="K73" s="408"/>
      <c r="L73" s="408"/>
      <c r="M73" s="408"/>
      <c r="N73" s="408"/>
      <c r="O73" s="409"/>
      <c r="P73" s="409"/>
      <c r="Q73" s="409"/>
      <c r="R73" s="409"/>
      <c r="S73" s="409"/>
      <c r="T73" s="409"/>
      <c r="U73" s="409"/>
      <c r="V73" s="409"/>
      <c r="W73" s="409"/>
      <c r="X73" s="409"/>
      <c r="Y73" s="409"/>
      <c r="Z73" s="409"/>
      <c r="AA73" s="409"/>
      <c r="AB73" s="409"/>
      <c r="AC73" s="409"/>
      <c r="AD73" s="409"/>
      <c r="AE73" s="409"/>
      <c r="AF73" s="409"/>
      <c r="AG73" s="409"/>
      <c r="AH73" s="409"/>
      <c r="AI73" s="409"/>
      <c r="AJ73" s="409"/>
      <c r="AK73" s="409"/>
      <c r="AL73" s="409"/>
      <c r="AM73" s="409"/>
    </row>
    <row r="74" spans="1:39" ht="19.5" customHeight="1" x14ac:dyDescent="0.2">
      <c r="A74" s="386"/>
      <c r="B74" s="387"/>
      <c r="C74" s="387"/>
      <c r="D74" s="388"/>
      <c r="E74" s="410"/>
      <c r="F74" s="411"/>
      <c r="G74" s="411"/>
      <c r="H74" s="411"/>
      <c r="I74" s="412"/>
      <c r="J74" s="413"/>
      <c r="K74" s="414"/>
      <c r="L74" s="414"/>
      <c r="M74" s="414"/>
      <c r="N74" s="414"/>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row>
    <row r="75" spans="1:39" ht="19.5" customHeight="1" x14ac:dyDescent="0.2">
      <c r="A75" s="386"/>
      <c r="B75" s="387"/>
      <c r="C75" s="387"/>
      <c r="D75" s="388"/>
      <c r="E75" s="410"/>
      <c r="F75" s="411"/>
      <c r="G75" s="411"/>
      <c r="H75" s="411"/>
      <c r="I75" s="412"/>
      <c r="J75" s="413"/>
      <c r="K75" s="414"/>
      <c r="L75" s="414"/>
      <c r="M75" s="414"/>
      <c r="N75" s="414"/>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5"/>
    </row>
    <row r="76" spans="1:39" ht="19.5" customHeight="1" x14ac:dyDescent="0.2">
      <c r="A76" s="389"/>
      <c r="B76" s="390"/>
      <c r="C76" s="390"/>
      <c r="D76" s="391"/>
      <c r="E76" s="401"/>
      <c r="F76" s="402"/>
      <c r="G76" s="402"/>
      <c r="H76" s="402"/>
      <c r="I76" s="403"/>
      <c r="J76" s="404"/>
      <c r="K76" s="405"/>
      <c r="L76" s="405"/>
      <c r="M76" s="405"/>
      <c r="N76" s="405"/>
      <c r="O76" s="406"/>
      <c r="P76" s="406"/>
      <c r="Q76" s="406"/>
      <c r="R76" s="406"/>
      <c r="S76" s="406"/>
      <c r="T76" s="406"/>
      <c r="U76" s="406"/>
      <c r="V76" s="406"/>
      <c r="W76" s="406"/>
      <c r="X76" s="406"/>
      <c r="Y76" s="406"/>
      <c r="Z76" s="406"/>
      <c r="AA76" s="406"/>
      <c r="AB76" s="406"/>
      <c r="AC76" s="406"/>
      <c r="AD76" s="406"/>
      <c r="AE76" s="406"/>
      <c r="AF76" s="406"/>
      <c r="AG76" s="406"/>
      <c r="AH76" s="406"/>
      <c r="AI76" s="406"/>
      <c r="AJ76" s="406"/>
      <c r="AK76" s="406"/>
      <c r="AL76" s="406"/>
      <c r="AM76" s="406"/>
    </row>
    <row r="77" spans="1:39" ht="19.5" customHeight="1" x14ac:dyDescent="0.2">
      <c r="A77" s="473" t="s">
        <v>246</v>
      </c>
      <c r="B77" s="474"/>
      <c r="C77" s="474"/>
      <c r="D77" s="475"/>
      <c r="E77" s="476"/>
      <c r="F77" s="477"/>
      <c r="G77" s="477"/>
      <c r="H77" s="477"/>
      <c r="I77" s="478"/>
      <c r="J77" s="479">
        <f>SUM(J61:N76)</f>
        <v>0</v>
      </c>
      <c r="K77" s="480"/>
      <c r="L77" s="480"/>
      <c r="M77" s="480"/>
      <c r="N77" s="480"/>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481"/>
    </row>
    <row r="78" spans="1:39" ht="6" customHeight="1" x14ac:dyDescent="0.2">
      <c r="A78" s="213"/>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row>
    <row r="79" spans="1:39" ht="18.75" customHeight="1" x14ac:dyDescent="0.2">
      <c r="A79" s="89" t="s">
        <v>244</v>
      </c>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row>
    <row r="80" spans="1:39" ht="19.5" customHeight="1" x14ac:dyDescent="0.2">
      <c r="A80" s="487" t="s">
        <v>24</v>
      </c>
      <c r="B80" s="488"/>
      <c r="C80" s="488"/>
      <c r="D80" s="489"/>
      <c r="E80" s="490" t="s">
        <v>27</v>
      </c>
      <c r="F80" s="491"/>
      <c r="G80" s="491"/>
      <c r="H80" s="491"/>
      <c r="I80" s="492"/>
      <c r="J80" s="490" t="s">
        <v>31</v>
      </c>
      <c r="K80" s="491"/>
      <c r="L80" s="491"/>
      <c r="M80" s="491"/>
      <c r="N80" s="491"/>
      <c r="O80" s="495" t="s">
        <v>28</v>
      </c>
      <c r="P80" s="495"/>
      <c r="Q80" s="495"/>
      <c r="R80" s="495"/>
      <c r="S80" s="495"/>
      <c r="T80" s="495"/>
      <c r="U80" s="495"/>
      <c r="V80" s="495"/>
      <c r="W80" s="495"/>
      <c r="X80" s="495"/>
      <c r="Y80" s="495"/>
      <c r="Z80" s="495"/>
      <c r="AA80" s="495"/>
      <c r="AB80" s="495"/>
      <c r="AC80" s="495"/>
      <c r="AD80" s="495"/>
      <c r="AE80" s="495"/>
      <c r="AF80" s="495"/>
      <c r="AG80" s="495"/>
      <c r="AH80" s="495"/>
      <c r="AI80" s="495"/>
      <c r="AJ80" s="495"/>
      <c r="AK80" s="495"/>
      <c r="AL80" s="495"/>
      <c r="AM80" s="495"/>
    </row>
    <row r="81" spans="1:39" ht="19.5" customHeight="1" x14ac:dyDescent="0.2">
      <c r="A81" s="383" t="s">
        <v>192</v>
      </c>
      <c r="B81" s="384"/>
      <c r="C81" s="384"/>
      <c r="D81" s="385"/>
      <c r="E81" s="392"/>
      <c r="F81" s="393"/>
      <c r="G81" s="393"/>
      <c r="H81" s="393"/>
      <c r="I81" s="394"/>
      <c r="J81" s="407"/>
      <c r="K81" s="408"/>
      <c r="L81" s="408"/>
      <c r="M81" s="408"/>
      <c r="N81" s="408"/>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409"/>
      <c r="AL81" s="409"/>
      <c r="AM81" s="409"/>
    </row>
    <row r="82" spans="1:39" ht="19.5" customHeight="1" x14ac:dyDescent="0.2">
      <c r="A82" s="386"/>
      <c r="B82" s="387"/>
      <c r="C82" s="387"/>
      <c r="D82" s="388"/>
      <c r="E82" s="410"/>
      <c r="F82" s="411"/>
      <c r="G82" s="411"/>
      <c r="H82" s="411"/>
      <c r="I82" s="412"/>
      <c r="J82" s="413"/>
      <c r="K82" s="414"/>
      <c r="L82" s="414"/>
      <c r="M82" s="414"/>
      <c r="N82" s="414"/>
      <c r="O82" s="415"/>
      <c r="P82" s="415"/>
      <c r="Q82" s="415"/>
      <c r="R82" s="415"/>
      <c r="S82" s="415"/>
      <c r="T82" s="415"/>
      <c r="U82" s="415"/>
      <c r="V82" s="415"/>
      <c r="W82" s="415"/>
      <c r="X82" s="415"/>
      <c r="Y82" s="415"/>
      <c r="Z82" s="415"/>
      <c r="AA82" s="415"/>
      <c r="AB82" s="415"/>
      <c r="AC82" s="415"/>
      <c r="AD82" s="415"/>
      <c r="AE82" s="415"/>
      <c r="AF82" s="415"/>
      <c r="AG82" s="415"/>
      <c r="AH82" s="415"/>
      <c r="AI82" s="415"/>
      <c r="AJ82" s="415"/>
      <c r="AK82" s="415"/>
      <c r="AL82" s="415"/>
      <c r="AM82" s="415"/>
    </row>
    <row r="83" spans="1:39" ht="19.5" customHeight="1" x14ac:dyDescent="0.2">
      <c r="A83" s="386"/>
      <c r="B83" s="387"/>
      <c r="C83" s="387"/>
      <c r="D83" s="388"/>
      <c r="E83" s="410"/>
      <c r="F83" s="411"/>
      <c r="G83" s="411"/>
      <c r="H83" s="411"/>
      <c r="I83" s="412"/>
      <c r="J83" s="413"/>
      <c r="K83" s="414"/>
      <c r="L83" s="414"/>
      <c r="M83" s="414"/>
      <c r="N83" s="414"/>
      <c r="O83" s="415"/>
      <c r="P83" s="415"/>
      <c r="Q83" s="415"/>
      <c r="R83" s="415"/>
      <c r="S83" s="415"/>
      <c r="T83" s="415"/>
      <c r="U83" s="415"/>
      <c r="V83" s="415"/>
      <c r="W83" s="415"/>
      <c r="X83" s="415"/>
      <c r="Y83" s="415"/>
      <c r="Z83" s="415"/>
      <c r="AA83" s="415"/>
      <c r="AB83" s="415"/>
      <c r="AC83" s="415"/>
      <c r="AD83" s="415"/>
      <c r="AE83" s="415"/>
      <c r="AF83" s="415"/>
      <c r="AG83" s="415"/>
      <c r="AH83" s="415"/>
      <c r="AI83" s="415"/>
      <c r="AJ83" s="415"/>
      <c r="AK83" s="415"/>
      <c r="AL83" s="415"/>
      <c r="AM83" s="415"/>
    </row>
    <row r="84" spans="1:39" ht="19.5" customHeight="1" x14ac:dyDescent="0.2">
      <c r="A84" s="386"/>
      <c r="B84" s="387"/>
      <c r="C84" s="387"/>
      <c r="D84" s="388"/>
      <c r="E84" s="423"/>
      <c r="F84" s="424"/>
      <c r="G84" s="424"/>
      <c r="H84" s="424"/>
      <c r="I84" s="425"/>
      <c r="J84" s="426"/>
      <c r="K84" s="427"/>
      <c r="L84" s="427"/>
      <c r="M84" s="427"/>
      <c r="N84" s="427"/>
      <c r="O84" s="428"/>
      <c r="P84" s="428"/>
      <c r="Q84" s="428"/>
      <c r="R84" s="428"/>
      <c r="S84" s="428"/>
      <c r="T84" s="428"/>
      <c r="U84" s="428"/>
      <c r="V84" s="428"/>
      <c r="W84" s="428"/>
      <c r="X84" s="428"/>
      <c r="Y84" s="428"/>
      <c r="Z84" s="428"/>
      <c r="AA84" s="428"/>
      <c r="AB84" s="428"/>
      <c r="AC84" s="428"/>
      <c r="AD84" s="428"/>
      <c r="AE84" s="428"/>
      <c r="AF84" s="428"/>
      <c r="AG84" s="428"/>
      <c r="AH84" s="428"/>
      <c r="AI84" s="428"/>
      <c r="AJ84" s="428"/>
      <c r="AK84" s="428"/>
      <c r="AL84" s="428"/>
      <c r="AM84" s="428"/>
    </row>
    <row r="85" spans="1:39" ht="19.5" customHeight="1" x14ac:dyDescent="0.2">
      <c r="A85" s="383" t="s">
        <v>193</v>
      </c>
      <c r="B85" s="384"/>
      <c r="C85" s="384"/>
      <c r="D85" s="385"/>
      <c r="E85" s="392"/>
      <c r="F85" s="393"/>
      <c r="G85" s="393"/>
      <c r="H85" s="393"/>
      <c r="I85" s="394"/>
      <c r="J85" s="407"/>
      <c r="K85" s="408"/>
      <c r="L85" s="408"/>
      <c r="M85" s="408"/>
      <c r="N85" s="408"/>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409"/>
      <c r="AM85" s="409"/>
    </row>
    <row r="86" spans="1:39" ht="19.5" customHeight="1" x14ac:dyDescent="0.2">
      <c r="A86" s="386"/>
      <c r="B86" s="387"/>
      <c r="C86" s="387"/>
      <c r="D86" s="388"/>
      <c r="E86" s="410"/>
      <c r="F86" s="411"/>
      <c r="G86" s="411"/>
      <c r="H86" s="411"/>
      <c r="I86" s="412"/>
      <c r="J86" s="413"/>
      <c r="K86" s="414"/>
      <c r="L86" s="414"/>
      <c r="M86" s="414"/>
      <c r="N86" s="414"/>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5"/>
      <c r="AL86" s="415"/>
      <c r="AM86" s="415"/>
    </row>
    <row r="87" spans="1:39" ht="19.5" customHeight="1" x14ac:dyDescent="0.2">
      <c r="A87" s="386"/>
      <c r="B87" s="387"/>
      <c r="C87" s="387"/>
      <c r="D87" s="388"/>
      <c r="E87" s="410"/>
      <c r="F87" s="411"/>
      <c r="G87" s="411"/>
      <c r="H87" s="411"/>
      <c r="I87" s="412"/>
      <c r="J87" s="413"/>
      <c r="K87" s="414"/>
      <c r="L87" s="414"/>
      <c r="M87" s="414"/>
      <c r="N87" s="414"/>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row>
    <row r="88" spans="1:39" ht="19.5" customHeight="1" x14ac:dyDescent="0.2">
      <c r="A88" s="389"/>
      <c r="B88" s="390"/>
      <c r="C88" s="390"/>
      <c r="D88" s="391"/>
      <c r="E88" s="401"/>
      <c r="F88" s="402"/>
      <c r="G88" s="402"/>
      <c r="H88" s="402"/>
      <c r="I88" s="403"/>
      <c r="J88" s="404"/>
      <c r="K88" s="405"/>
      <c r="L88" s="405"/>
      <c r="M88" s="405"/>
      <c r="N88" s="405"/>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row>
    <row r="89" spans="1:39" ht="19.5" customHeight="1" x14ac:dyDescent="0.2">
      <c r="A89" s="473" t="s">
        <v>245</v>
      </c>
      <c r="B89" s="474"/>
      <c r="C89" s="474"/>
      <c r="D89" s="475"/>
      <c r="E89" s="476"/>
      <c r="F89" s="477"/>
      <c r="G89" s="477"/>
      <c r="H89" s="477"/>
      <c r="I89" s="478"/>
      <c r="J89" s="493">
        <f>SUM(J81:N88)</f>
        <v>0</v>
      </c>
      <c r="K89" s="494"/>
      <c r="L89" s="494"/>
      <c r="M89" s="494"/>
      <c r="N89" s="494"/>
      <c r="O89" s="481"/>
      <c r="P89" s="481"/>
      <c r="Q89" s="481"/>
      <c r="R89" s="481"/>
      <c r="S89" s="481"/>
      <c r="T89" s="481"/>
      <c r="U89" s="481"/>
      <c r="V89" s="481"/>
      <c r="W89" s="481"/>
      <c r="X89" s="481"/>
      <c r="Y89" s="481"/>
      <c r="Z89" s="481"/>
      <c r="AA89" s="481"/>
      <c r="AB89" s="481"/>
      <c r="AC89" s="481"/>
      <c r="AD89" s="481"/>
      <c r="AE89" s="481"/>
      <c r="AF89" s="481"/>
      <c r="AG89" s="481"/>
      <c r="AH89" s="481"/>
      <c r="AI89" s="481"/>
      <c r="AJ89" s="481"/>
      <c r="AK89" s="481"/>
      <c r="AL89" s="481"/>
      <c r="AM89" s="481"/>
    </row>
    <row r="90" spans="1:39" ht="10.8" customHeight="1" thickBot="1" x14ac:dyDescent="0.25">
      <c r="A90" s="216"/>
      <c r="B90" s="216"/>
      <c r="C90" s="216"/>
      <c r="D90" s="216"/>
      <c r="E90" s="217"/>
      <c r="F90" s="217"/>
      <c r="G90" s="217"/>
      <c r="H90" s="217"/>
      <c r="I90" s="217"/>
      <c r="J90" s="218"/>
      <c r="K90" s="218"/>
      <c r="L90" s="218"/>
      <c r="M90" s="218"/>
      <c r="N90" s="218"/>
      <c r="O90" s="219"/>
      <c r="P90" s="219"/>
      <c r="Q90" s="219"/>
      <c r="R90" s="219"/>
      <c r="S90" s="219"/>
      <c r="T90" s="219"/>
      <c r="U90" s="219"/>
      <c r="V90" s="219"/>
      <c r="W90" s="219"/>
      <c r="X90" s="219"/>
      <c r="Y90" s="219"/>
      <c r="Z90" s="219"/>
      <c r="AA90" s="219"/>
      <c r="AB90" s="219"/>
      <c r="AC90" s="219"/>
      <c r="AD90" s="219"/>
      <c r="AE90" s="219"/>
      <c r="AF90" s="219"/>
      <c r="AG90" s="219"/>
      <c r="AH90" s="219"/>
      <c r="AI90" s="219"/>
      <c r="AJ90" s="219"/>
      <c r="AK90" s="219"/>
      <c r="AL90" s="219"/>
      <c r="AM90" s="219"/>
    </row>
    <row r="91" spans="1:39" ht="19.5" customHeight="1" thickTop="1" thickBot="1" x14ac:dyDescent="0.25">
      <c r="A91" s="468" t="s">
        <v>247</v>
      </c>
      <c r="B91" s="469"/>
      <c r="C91" s="469"/>
      <c r="D91" s="469"/>
      <c r="E91" s="469"/>
      <c r="F91" s="469"/>
      <c r="G91" s="469"/>
      <c r="H91" s="469"/>
      <c r="I91" s="470"/>
      <c r="J91" s="482">
        <f>J77+J89</f>
        <v>0</v>
      </c>
      <c r="K91" s="483"/>
      <c r="L91" s="483"/>
      <c r="M91" s="483"/>
      <c r="N91" s="484"/>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row>
    <row r="92" spans="1:39" ht="6" customHeight="1" thickTop="1" x14ac:dyDescent="0.2">
      <c r="A92" s="221"/>
      <c r="B92" s="221"/>
      <c r="C92" s="221"/>
      <c r="D92" s="221"/>
      <c r="E92" s="222"/>
      <c r="F92" s="222"/>
      <c r="G92" s="222"/>
      <c r="H92" s="222"/>
      <c r="I92" s="222"/>
      <c r="J92" s="223"/>
      <c r="K92" s="223"/>
      <c r="L92" s="223"/>
      <c r="M92" s="223"/>
      <c r="N92" s="223"/>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row>
    <row r="93" spans="1:39" ht="12" customHeight="1" thickBot="1" x14ac:dyDescent="0.25">
      <c r="A93" s="224"/>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5"/>
      <c r="AL93" s="225"/>
      <c r="AM93" s="225"/>
    </row>
    <row r="94" spans="1:39" ht="12" customHeight="1" x14ac:dyDescent="0.2">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row>
    <row r="95" spans="1:39" s="229" customFormat="1" ht="9.6" x14ac:dyDescent="0.2">
      <c r="A95" s="226" t="s">
        <v>32</v>
      </c>
      <c r="B95" s="227"/>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8"/>
      <c r="AL95" s="228"/>
      <c r="AM95" s="228"/>
    </row>
    <row r="96" spans="1:39" s="229" customFormat="1" ht="5.25" customHeight="1" x14ac:dyDescent="0.2">
      <c r="A96" s="226"/>
      <c r="B96" s="227"/>
      <c r="C96" s="227"/>
      <c r="D96" s="227"/>
      <c r="E96" s="2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8"/>
      <c r="AL96" s="228"/>
      <c r="AM96" s="228"/>
    </row>
    <row r="97" spans="1:39" s="229" customFormat="1" ht="9.6" x14ac:dyDescent="0.2">
      <c r="A97" s="226"/>
      <c r="B97" s="171" t="s">
        <v>44</v>
      </c>
      <c r="C97" s="227"/>
      <c r="D97" s="227"/>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8"/>
      <c r="AL97" s="228"/>
      <c r="AM97" s="228"/>
    </row>
    <row r="98" spans="1:39" s="229" customFormat="1" ht="9.6" x14ac:dyDescent="0.2">
      <c r="A98" s="226"/>
      <c r="B98" s="171" t="s">
        <v>47</v>
      </c>
      <c r="C98" s="227"/>
      <c r="D98" s="227"/>
      <c r="E98" s="227"/>
      <c r="F98" s="227"/>
      <c r="G98" s="227"/>
      <c r="H98" s="227"/>
      <c r="I98" s="227"/>
      <c r="J98" s="227"/>
      <c r="K98" s="227"/>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8"/>
      <c r="AL98" s="228"/>
      <c r="AM98" s="228"/>
    </row>
    <row r="99" spans="1:39" s="229" customFormat="1" ht="5.25" customHeight="1" x14ac:dyDescent="0.2">
      <c r="A99" s="226"/>
      <c r="B99" s="227"/>
      <c r="C99" s="227"/>
      <c r="D99" s="227"/>
      <c r="E99" s="227"/>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8"/>
      <c r="AL99" s="228"/>
      <c r="AM99" s="228"/>
    </row>
    <row r="100" spans="1:39" x14ac:dyDescent="0.2">
      <c r="A100" s="230" t="s">
        <v>191</v>
      </c>
      <c r="B100" s="231"/>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row>
    <row r="101" spans="1:39" x14ac:dyDescent="0.2">
      <c r="A101" s="232" t="s">
        <v>123</v>
      </c>
      <c r="B101" s="233"/>
      <c r="C101" s="233"/>
      <c r="D101" s="233"/>
      <c r="E101" s="233"/>
      <c r="F101" s="233"/>
      <c r="G101" s="233"/>
      <c r="H101" s="233"/>
      <c r="I101" s="233"/>
      <c r="J101" s="233"/>
      <c r="K101" s="233"/>
      <c r="L101" s="233"/>
      <c r="M101" s="233"/>
      <c r="N101" s="233"/>
      <c r="O101" s="233"/>
      <c r="P101" s="233"/>
      <c r="Q101" s="233"/>
      <c r="R101" s="233"/>
      <c r="S101" s="233"/>
      <c r="T101" s="485" t="s">
        <v>48</v>
      </c>
      <c r="U101" s="485"/>
      <c r="V101" s="485"/>
      <c r="W101" s="485"/>
      <c r="X101" s="485"/>
      <c r="Y101" s="485"/>
      <c r="Z101" s="485"/>
      <c r="AA101" s="485"/>
      <c r="AB101" s="485"/>
      <c r="AC101" s="485"/>
      <c r="AD101" s="485"/>
      <c r="AE101" s="485"/>
      <c r="AF101" s="485"/>
      <c r="AG101" s="485"/>
      <c r="AH101" s="485"/>
      <c r="AI101" s="485"/>
      <c r="AJ101" s="485"/>
      <c r="AK101" s="485"/>
      <c r="AL101" s="485"/>
      <c r="AM101" s="486"/>
    </row>
    <row r="102" spans="1:39" ht="12" customHeight="1" x14ac:dyDescent="0.2">
      <c r="A102" s="234"/>
      <c r="B102" s="235" t="s">
        <v>33</v>
      </c>
      <c r="C102" s="236"/>
      <c r="D102" s="236"/>
      <c r="E102" s="236"/>
      <c r="F102" s="236"/>
      <c r="G102" s="236"/>
      <c r="H102" s="236"/>
      <c r="I102" s="236"/>
      <c r="J102" s="236"/>
      <c r="K102" s="236"/>
      <c r="L102" s="236"/>
      <c r="M102" s="236"/>
      <c r="N102" s="236"/>
      <c r="O102" s="236"/>
      <c r="P102" s="236"/>
      <c r="Q102" s="236"/>
      <c r="R102" s="236"/>
      <c r="S102" s="237"/>
      <c r="T102" s="453" t="s">
        <v>54</v>
      </c>
      <c r="U102" s="454"/>
      <c r="V102" s="454"/>
      <c r="W102" s="454"/>
      <c r="X102" s="454"/>
      <c r="Y102" s="454"/>
      <c r="Z102" s="454"/>
      <c r="AA102" s="454"/>
      <c r="AB102" s="454"/>
      <c r="AC102" s="454"/>
      <c r="AD102" s="454"/>
      <c r="AE102" s="454"/>
      <c r="AF102" s="454"/>
      <c r="AG102" s="454"/>
      <c r="AH102" s="454"/>
      <c r="AI102" s="454"/>
      <c r="AJ102" s="454"/>
      <c r="AK102" s="454"/>
      <c r="AL102" s="454"/>
      <c r="AM102" s="455"/>
    </row>
    <row r="103" spans="1:39" ht="12" customHeight="1" x14ac:dyDescent="0.2">
      <c r="A103" s="234"/>
      <c r="B103" s="238" t="s">
        <v>34</v>
      </c>
      <c r="C103" s="239"/>
      <c r="D103" s="239"/>
      <c r="E103" s="239"/>
      <c r="F103" s="239"/>
      <c r="G103" s="239"/>
      <c r="H103" s="239"/>
      <c r="I103" s="239"/>
      <c r="J103" s="239"/>
      <c r="K103" s="239"/>
      <c r="L103" s="239"/>
      <c r="M103" s="239"/>
      <c r="N103" s="239"/>
      <c r="O103" s="239"/>
      <c r="P103" s="239"/>
      <c r="Q103" s="239"/>
      <c r="R103" s="239"/>
      <c r="S103" s="240"/>
      <c r="T103" s="459" t="s">
        <v>39</v>
      </c>
      <c r="U103" s="460"/>
      <c r="V103" s="460"/>
      <c r="W103" s="460"/>
      <c r="X103" s="460"/>
      <c r="Y103" s="460"/>
      <c r="Z103" s="460"/>
      <c r="AA103" s="460"/>
      <c r="AB103" s="460"/>
      <c r="AC103" s="460"/>
      <c r="AD103" s="460"/>
      <c r="AE103" s="460"/>
      <c r="AF103" s="460"/>
      <c r="AG103" s="460"/>
      <c r="AH103" s="460"/>
      <c r="AI103" s="460"/>
      <c r="AJ103" s="460"/>
      <c r="AK103" s="460"/>
      <c r="AL103" s="460"/>
      <c r="AM103" s="461"/>
    </row>
    <row r="104" spans="1:39" ht="39" customHeight="1" x14ac:dyDescent="0.2">
      <c r="A104" s="234"/>
      <c r="B104" s="238" t="s">
        <v>71</v>
      </c>
      <c r="C104" s="239"/>
      <c r="D104" s="239"/>
      <c r="E104" s="239"/>
      <c r="F104" s="239"/>
      <c r="G104" s="239"/>
      <c r="H104" s="239"/>
      <c r="I104" s="239"/>
      <c r="J104" s="239"/>
      <c r="K104" s="239"/>
      <c r="L104" s="239"/>
      <c r="M104" s="239"/>
      <c r="N104" s="239"/>
      <c r="O104" s="239"/>
      <c r="P104" s="239"/>
      <c r="Q104" s="239"/>
      <c r="R104" s="239"/>
      <c r="S104" s="240"/>
      <c r="T104" s="465" t="s">
        <v>59</v>
      </c>
      <c r="U104" s="466"/>
      <c r="V104" s="466"/>
      <c r="W104" s="466"/>
      <c r="X104" s="466"/>
      <c r="Y104" s="466"/>
      <c r="Z104" s="466"/>
      <c r="AA104" s="466"/>
      <c r="AB104" s="466"/>
      <c r="AC104" s="466"/>
      <c r="AD104" s="466"/>
      <c r="AE104" s="466"/>
      <c r="AF104" s="466"/>
      <c r="AG104" s="466"/>
      <c r="AH104" s="466"/>
      <c r="AI104" s="466"/>
      <c r="AJ104" s="466"/>
      <c r="AK104" s="466"/>
      <c r="AL104" s="466"/>
      <c r="AM104" s="467"/>
    </row>
    <row r="105" spans="1:39" ht="12" customHeight="1" x14ac:dyDescent="0.2">
      <c r="A105" s="234"/>
      <c r="B105" s="238" t="s">
        <v>35</v>
      </c>
      <c r="C105" s="239"/>
      <c r="D105" s="239"/>
      <c r="E105" s="239"/>
      <c r="F105" s="239"/>
      <c r="G105" s="239"/>
      <c r="H105" s="239"/>
      <c r="I105" s="239"/>
      <c r="J105" s="239"/>
      <c r="K105" s="239"/>
      <c r="L105" s="239"/>
      <c r="M105" s="239"/>
      <c r="N105" s="239"/>
      <c r="O105" s="239"/>
      <c r="P105" s="239"/>
      <c r="Q105" s="239"/>
      <c r="R105" s="239"/>
      <c r="S105" s="240"/>
      <c r="T105" s="459" t="s">
        <v>86</v>
      </c>
      <c r="U105" s="460"/>
      <c r="V105" s="460"/>
      <c r="W105" s="460"/>
      <c r="X105" s="460"/>
      <c r="Y105" s="460"/>
      <c r="Z105" s="460"/>
      <c r="AA105" s="460"/>
      <c r="AB105" s="460"/>
      <c r="AC105" s="460"/>
      <c r="AD105" s="460"/>
      <c r="AE105" s="460"/>
      <c r="AF105" s="460"/>
      <c r="AG105" s="460"/>
      <c r="AH105" s="460"/>
      <c r="AI105" s="460"/>
      <c r="AJ105" s="460"/>
      <c r="AK105" s="460"/>
      <c r="AL105" s="460"/>
      <c r="AM105" s="461"/>
    </row>
    <row r="106" spans="1:39" ht="12" customHeight="1" x14ac:dyDescent="0.2">
      <c r="A106" s="241"/>
      <c r="B106" s="242" t="s">
        <v>36</v>
      </c>
      <c r="C106" s="243"/>
      <c r="D106" s="243"/>
      <c r="E106" s="243"/>
      <c r="F106" s="243"/>
      <c r="G106" s="243"/>
      <c r="H106" s="243"/>
      <c r="I106" s="243"/>
      <c r="J106" s="243"/>
      <c r="K106" s="243"/>
      <c r="L106" s="243"/>
      <c r="M106" s="243"/>
      <c r="N106" s="243"/>
      <c r="O106" s="243"/>
      <c r="P106" s="243"/>
      <c r="Q106" s="243"/>
      <c r="R106" s="243"/>
      <c r="S106" s="244"/>
      <c r="T106" s="456" t="s">
        <v>40</v>
      </c>
      <c r="U106" s="457"/>
      <c r="V106" s="457"/>
      <c r="W106" s="457"/>
      <c r="X106" s="457"/>
      <c r="Y106" s="457"/>
      <c r="Z106" s="457"/>
      <c r="AA106" s="457"/>
      <c r="AB106" s="457"/>
      <c r="AC106" s="457"/>
      <c r="AD106" s="457"/>
      <c r="AE106" s="457"/>
      <c r="AF106" s="457"/>
      <c r="AG106" s="457"/>
      <c r="AH106" s="457"/>
      <c r="AI106" s="457"/>
      <c r="AJ106" s="457"/>
      <c r="AK106" s="457"/>
      <c r="AL106" s="457"/>
      <c r="AM106" s="458"/>
    </row>
    <row r="107" spans="1:39" ht="12" customHeight="1" x14ac:dyDescent="0.2">
      <c r="A107" s="232" t="s">
        <v>70</v>
      </c>
      <c r="B107" s="233"/>
      <c r="C107" s="233"/>
      <c r="D107" s="233"/>
      <c r="E107" s="233"/>
      <c r="F107" s="233"/>
      <c r="G107" s="233"/>
      <c r="H107" s="233"/>
      <c r="I107" s="233"/>
      <c r="J107" s="233"/>
      <c r="K107" s="233"/>
      <c r="L107" s="233"/>
      <c r="M107" s="233"/>
      <c r="N107" s="233"/>
      <c r="O107" s="233"/>
      <c r="P107" s="233"/>
      <c r="Q107" s="233"/>
      <c r="R107" s="233"/>
      <c r="S107" s="233"/>
      <c r="T107" s="245"/>
      <c r="U107" s="245"/>
      <c r="V107" s="245"/>
      <c r="W107" s="245"/>
      <c r="X107" s="245"/>
      <c r="Y107" s="245"/>
      <c r="Z107" s="245"/>
      <c r="AA107" s="245"/>
      <c r="AB107" s="245"/>
      <c r="AC107" s="245"/>
      <c r="AD107" s="245"/>
      <c r="AE107" s="245"/>
      <c r="AF107" s="245"/>
      <c r="AG107" s="245"/>
      <c r="AH107" s="245"/>
      <c r="AI107" s="245"/>
      <c r="AJ107" s="245"/>
      <c r="AK107" s="245"/>
      <c r="AL107" s="245"/>
      <c r="AM107" s="246"/>
    </row>
    <row r="108" spans="1:39" ht="12" customHeight="1" x14ac:dyDescent="0.2">
      <c r="A108" s="234"/>
      <c r="B108" s="235" t="s">
        <v>72</v>
      </c>
      <c r="C108" s="236"/>
      <c r="D108" s="236"/>
      <c r="E108" s="236"/>
      <c r="F108" s="236"/>
      <c r="G108" s="236"/>
      <c r="H108" s="236"/>
      <c r="I108" s="236"/>
      <c r="J108" s="236"/>
      <c r="K108" s="236"/>
      <c r="L108" s="236"/>
      <c r="M108" s="236"/>
      <c r="N108" s="236"/>
      <c r="O108" s="236"/>
      <c r="P108" s="236"/>
      <c r="Q108" s="236"/>
      <c r="R108" s="236"/>
      <c r="S108" s="237"/>
      <c r="T108" s="453" t="s">
        <v>41</v>
      </c>
      <c r="U108" s="454"/>
      <c r="V108" s="454"/>
      <c r="W108" s="454"/>
      <c r="X108" s="454"/>
      <c r="Y108" s="454"/>
      <c r="Z108" s="454"/>
      <c r="AA108" s="454"/>
      <c r="AB108" s="454"/>
      <c r="AC108" s="454"/>
      <c r="AD108" s="454"/>
      <c r="AE108" s="454"/>
      <c r="AF108" s="454"/>
      <c r="AG108" s="454"/>
      <c r="AH108" s="454"/>
      <c r="AI108" s="454"/>
      <c r="AJ108" s="454"/>
      <c r="AK108" s="454"/>
      <c r="AL108" s="454"/>
      <c r="AM108" s="455"/>
    </row>
    <row r="109" spans="1:39" ht="12" customHeight="1" x14ac:dyDescent="0.2">
      <c r="A109" s="241"/>
      <c r="B109" s="247" t="s">
        <v>177</v>
      </c>
      <c r="C109" s="243"/>
      <c r="D109" s="243"/>
      <c r="E109" s="243"/>
      <c r="F109" s="243"/>
      <c r="G109" s="243"/>
      <c r="H109" s="243"/>
      <c r="I109" s="243"/>
      <c r="J109" s="243"/>
      <c r="K109" s="243"/>
      <c r="L109" s="243"/>
      <c r="M109" s="243"/>
      <c r="N109" s="243"/>
      <c r="O109" s="243"/>
      <c r="P109" s="243"/>
      <c r="Q109" s="243"/>
      <c r="R109" s="243"/>
      <c r="S109" s="244"/>
      <c r="T109" s="456" t="s">
        <v>74</v>
      </c>
      <c r="U109" s="457"/>
      <c r="V109" s="457"/>
      <c r="W109" s="457"/>
      <c r="X109" s="457"/>
      <c r="Y109" s="457"/>
      <c r="Z109" s="457"/>
      <c r="AA109" s="457"/>
      <c r="AB109" s="457"/>
      <c r="AC109" s="457"/>
      <c r="AD109" s="457"/>
      <c r="AE109" s="457"/>
      <c r="AF109" s="457"/>
      <c r="AG109" s="457"/>
      <c r="AH109" s="457"/>
      <c r="AI109" s="457"/>
      <c r="AJ109" s="457"/>
      <c r="AK109" s="457"/>
      <c r="AL109" s="457"/>
      <c r="AM109" s="458"/>
    </row>
    <row r="110" spans="1:39" ht="12" customHeight="1" x14ac:dyDescent="0.2">
      <c r="A110" s="232" t="s">
        <v>178</v>
      </c>
      <c r="B110" s="233"/>
      <c r="C110" s="233"/>
      <c r="D110" s="233"/>
      <c r="E110" s="233"/>
      <c r="F110" s="233"/>
      <c r="G110" s="233"/>
      <c r="H110" s="233"/>
      <c r="I110" s="233"/>
      <c r="J110" s="233"/>
      <c r="K110" s="233"/>
      <c r="L110" s="233"/>
      <c r="M110" s="233"/>
      <c r="N110" s="233"/>
      <c r="O110" s="233"/>
      <c r="P110" s="233"/>
      <c r="Q110" s="233"/>
      <c r="R110" s="233"/>
      <c r="S110" s="233"/>
      <c r="T110" s="248"/>
      <c r="U110" s="248"/>
      <c r="V110" s="248"/>
      <c r="W110" s="248"/>
      <c r="X110" s="248"/>
      <c r="Y110" s="248"/>
      <c r="Z110" s="248"/>
      <c r="AA110" s="248"/>
      <c r="AB110" s="248"/>
      <c r="AC110" s="248"/>
      <c r="AD110" s="248"/>
      <c r="AE110" s="248"/>
      <c r="AF110" s="248"/>
      <c r="AG110" s="248"/>
      <c r="AH110" s="248"/>
      <c r="AI110" s="248"/>
      <c r="AJ110" s="248"/>
      <c r="AK110" s="245"/>
      <c r="AL110" s="245"/>
      <c r="AM110" s="246"/>
    </row>
    <row r="111" spans="1:39" ht="12" customHeight="1" x14ac:dyDescent="0.2">
      <c r="A111" s="249"/>
      <c r="B111" s="235" t="s">
        <v>37</v>
      </c>
      <c r="C111" s="236"/>
      <c r="D111" s="236"/>
      <c r="E111" s="236"/>
      <c r="F111" s="236"/>
      <c r="G111" s="236"/>
      <c r="H111" s="236"/>
      <c r="I111" s="236"/>
      <c r="J111" s="236"/>
      <c r="K111" s="236"/>
      <c r="L111" s="236"/>
      <c r="M111" s="236"/>
      <c r="N111" s="236"/>
      <c r="O111" s="236"/>
      <c r="P111" s="236"/>
      <c r="Q111" s="236"/>
      <c r="R111" s="236"/>
      <c r="S111" s="237"/>
      <c r="T111" s="454" t="s">
        <v>68</v>
      </c>
      <c r="U111" s="454"/>
      <c r="V111" s="454"/>
      <c r="W111" s="454"/>
      <c r="X111" s="454"/>
      <c r="Y111" s="454"/>
      <c r="Z111" s="454"/>
      <c r="AA111" s="454"/>
      <c r="AB111" s="454"/>
      <c r="AC111" s="454"/>
      <c r="AD111" s="454"/>
      <c r="AE111" s="454"/>
      <c r="AF111" s="454"/>
      <c r="AG111" s="454"/>
      <c r="AH111" s="454"/>
      <c r="AI111" s="454"/>
      <c r="AJ111" s="454"/>
      <c r="AK111" s="454"/>
      <c r="AL111" s="454"/>
      <c r="AM111" s="455"/>
    </row>
    <row r="112" spans="1:39" ht="12" customHeight="1" x14ac:dyDescent="0.2">
      <c r="A112" s="249"/>
      <c r="B112" s="241" t="s">
        <v>55</v>
      </c>
      <c r="C112" s="250"/>
      <c r="D112" s="250"/>
      <c r="E112" s="250"/>
      <c r="F112" s="250"/>
      <c r="G112" s="250"/>
      <c r="H112" s="250"/>
      <c r="I112" s="250"/>
      <c r="J112" s="250"/>
      <c r="K112" s="250"/>
      <c r="L112" s="250"/>
      <c r="M112" s="250"/>
      <c r="N112" s="250"/>
      <c r="O112" s="250"/>
      <c r="P112" s="250"/>
      <c r="Q112" s="250"/>
      <c r="R112" s="250"/>
      <c r="S112" s="251"/>
      <c r="T112" s="457" t="s">
        <v>56</v>
      </c>
      <c r="U112" s="457"/>
      <c r="V112" s="457"/>
      <c r="W112" s="457"/>
      <c r="X112" s="457"/>
      <c r="Y112" s="457"/>
      <c r="Z112" s="457"/>
      <c r="AA112" s="457"/>
      <c r="AB112" s="457"/>
      <c r="AC112" s="457"/>
      <c r="AD112" s="457"/>
      <c r="AE112" s="457"/>
      <c r="AF112" s="457"/>
      <c r="AG112" s="457"/>
      <c r="AH112" s="457"/>
      <c r="AI112" s="457"/>
      <c r="AJ112" s="457"/>
      <c r="AK112" s="457"/>
      <c r="AL112" s="457"/>
      <c r="AM112" s="458"/>
    </row>
    <row r="113" spans="1:39" ht="12" customHeight="1" x14ac:dyDescent="0.2">
      <c r="A113" s="232" t="s">
        <v>38</v>
      </c>
      <c r="B113" s="233"/>
      <c r="C113" s="233"/>
      <c r="D113" s="233"/>
      <c r="E113" s="233"/>
      <c r="F113" s="233"/>
      <c r="G113" s="233"/>
      <c r="H113" s="233"/>
      <c r="I113" s="233"/>
      <c r="J113" s="233"/>
      <c r="K113" s="233"/>
      <c r="L113" s="233"/>
      <c r="M113" s="233"/>
      <c r="N113" s="233"/>
      <c r="O113" s="233"/>
      <c r="P113" s="233"/>
      <c r="Q113" s="233"/>
      <c r="R113" s="233"/>
      <c r="S113" s="233"/>
      <c r="T113" s="248"/>
      <c r="U113" s="248"/>
      <c r="V113" s="248"/>
      <c r="W113" s="248"/>
      <c r="X113" s="248"/>
      <c r="Y113" s="248"/>
      <c r="Z113" s="248"/>
      <c r="AA113" s="248"/>
      <c r="AB113" s="248"/>
      <c r="AC113" s="248"/>
      <c r="AD113" s="248"/>
      <c r="AE113" s="248"/>
      <c r="AF113" s="248"/>
      <c r="AG113" s="248"/>
      <c r="AH113" s="248"/>
      <c r="AI113" s="248"/>
      <c r="AJ113" s="248"/>
      <c r="AK113" s="245"/>
      <c r="AL113" s="245"/>
      <c r="AM113" s="246"/>
    </row>
    <row r="114" spans="1:39" ht="12" customHeight="1" x14ac:dyDescent="0.2">
      <c r="A114" s="249"/>
      <c r="B114" s="235" t="s">
        <v>73</v>
      </c>
      <c r="C114" s="236"/>
      <c r="D114" s="236"/>
      <c r="E114" s="236"/>
      <c r="F114" s="236"/>
      <c r="G114" s="236"/>
      <c r="H114" s="236"/>
      <c r="I114" s="236"/>
      <c r="J114" s="236"/>
      <c r="K114" s="236"/>
      <c r="L114" s="236"/>
      <c r="M114" s="236"/>
      <c r="N114" s="236"/>
      <c r="O114" s="236"/>
      <c r="P114" s="236"/>
      <c r="Q114" s="236"/>
      <c r="R114" s="236"/>
      <c r="S114" s="237"/>
      <c r="T114" s="453" t="s">
        <v>42</v>
      </c>
      <c r="U114" s="454"/>
      <c r="V114" s="454"/>
      <c r="W114" s="454"/>
      <c r="X114" s="454"/>
      <c r="Y114" s="454"/>
      <c r="Z114" s="454"/>
      <c r="AA114" s="454"/>
      <c r="AB114" s="454"/>
      <c r="AC114" s="454"/>
      <c r="AD114" s="454"/>
      <c r="AE114" s="454"/>
      <c r="AF114" s="454"/>
      <c r="AG114" s="454"/>
      <c r="AH114" s="454"/>
      <c r="AI114" s="454"/>
      <c r="AJ114" s="454"/>
      <c r="AK114" s="454"/>
      <c r="AL114" s="454"/>
      <c r="AM114" s="455"/>
    </row>
    <row r="115" spans="1:39" ht="12" customHeight="1" x14ac:dyDescent="0.2">
      <c r="A115" s="249"/>
      <c r="B115" s="238" t="s">
        <v>125</v>
      </c>
      <c r="C115" s="239"/>
      <c r="D115" s="239"/>
      <c r="E115" s="239"/>
      <c r="F115" s="239"/>
      <c r="G115" s="239"/>
      <c r="H115" s="239"/>
      <c r="I115" s="239"/>
      <c r="J115" s="239"/>
      <c r="K115" s="239"/>
      <c r="L115" s="239"/>
      <c r="M115" s="239"/>
      <c r="N115" s="239"/>
      <c r="O115" s="239"/>
      <c r="P115" s="239"/>
      <c r="Q115" s="239"/>
      <c r="R115" s="239"/>
      <c r="S115" s="240"/>
      <c r="T115" s="459" t="s">
        <v>126</v>
      </c>
      <c r="U115" s="460"/>
      <c r="V115" s="460"/>
      <c r="W115" s="460"/>
      <c r="X115" s="460"/>
      <c r="Y115" s="460"/>
      <c r="Z115" s="460"/>
      <c r="AA115" s="460"/>
      <c r="AB115" s="460"/>
      <c r="AC115" s="460"/>
      <c r="AD115" s="460"/>
      <c r="AE115" s="460"/>
      <c r="AF115" s="460"/>
      <c r="AG115" s="460"/>
      <c r="AH115" s="460"/>
      <c r="AI115" s="460"/>
      <c r="AJ115" s="460"/>
      <c r="AK115" s="460"/>
      <c r="AL115" s="460"/>
      <c r="AM115" s="461"/>
    </row>
    <row r="116" spans="1:39" ht="12" customHeight="1" x14ac:dyDescent="0.2">
      <c r="A116" s="249"/>
      <c r="B116" s="252" t="s">
        <v>127</v>
      </c>
      <c r="C116" s="239"/>
      <c r="D116" s="239"/>
      <c r="E116" s="239"/>
      <c r="F116" s="239"/>
      <c r="G116" s="239"/>
      <c r="H116" s="239"/>
      <c r="I116" s="239"/>
      <c r="J116" s="239"/>
      <c r="K116" s="239"/>
      <c r="L116" s="239"/>
      <c r="M116" s="239"/>
      <c r="N116" s="239"/>
      <c r="O116" s="239"/>
      <c r="P116" s="239"/>
      <c r="Q116" s="239"/>
      <c r="R116" s="239"/>
      <c r="S116" s="240"/>
      <c r="T116" s="462" t="s">
        <v>128</v>
      </c>
      <c r="U116" s="463"/>
      <c r="V116" s="463"/>
      <c r="W116" s="463"/>
      <c r="X116" s="463"/>
      <c r="Y116" s="463"/>
      <c r="Z116" s="463"/>
      <c r="AA116" s="463"/>
      <c r="AB116" s="463"/>
      <c r="AC116" s="463"/>
      <c r="AD116" s="463"/>
      <c r="AE116" s="463"/>
      <c r="AF116" s="463"/>
      <c r="AG116" s="463"/>
      <c r="AH116" s="463"/>
      <c r="AI116" s="463"/>
      <c r="AJ116" s="463"/>
      <c r="AK116" s="463"/>
      <c r="AL116" s="463"/>
      <c r="AM116" s="464"/>
    </row>
    <row r="117" spans="1:39" ht="12" customHeight="1" x14ac:dyDescent="0.2">
      <c r="A117" s="253"/>
      <c r="B117" s="254" t="s">
        <v>58</v>
      </c>
      <c r="C117" s="239"/>
      <c r="D117" s="239"/>
      <c r="E117" s="239"/>
      <c r="F117" s="239"/>
      <c r="G117" s="239"/>
      <c r="H117" s="239"/>
      <c r="I117" s="239"/>
      <c r="J117" s="239"/>
      <c r="K117" s="239"/>
      <c r="L117" s="239"/>
      <c r="M117" s="239"/>
      <c r="N117" s="239"/>
      <c r="O117" s="239"/>
      <c r="P117" s="239"/>
      <c r="Q117" s="239"/>
      <c r="R117" s="239"/>
      <c r="S117" s="240"/>
      <c r="T117" s="459" t="s">
        <v>60</v>
      </c>
      <c r="U117" s="460"/>
      <c r="V117" s="460"/>
      <c r="W117" s="460"/>
      <c r="X117" s="460"/>
      <c r="Y117" s="460"/>
      <c r="Z117" s="460"/>
      <c r="AA117" s="460"/>
      <c r="AB117" s="460"/>
      <c r="AC117" s="460"/>
      <c r="AD117" s="460"/>
      <c r="AE117" s="460"/>
      <c r="AF117" s="460"/>
      <c r="AG117" s="460"/>
      <c r="AH117" s="460"/>
      <c r="AI117" s="460"/>
      <c r="AJ117" s="460"/>
      <c r="AK117" s="460"/>
      <c r="AL117" s="460"/>
      <c r="AM117" s="461"/>
    </row>
    <row r="118" spans="1:39" ht="12" customHeight="1" x14ac:dyDescent="0.2">
      <c r="A118" s="255"/>
      <c r="B118" s="256" t="s">
        <v>57</v>
      </c>
      <c r="C118" s="243"/>
      <c r="D118" s="243"/>
      <c r="E118" s="243"/>
      <c r="F118" s="243"/>
      <c r="G118" s="243"/>
      <c r="H118" s="243"/>
      <c r="I118" s="243"/>
      <c r="J118" s="243"/>
      <c r="K118" s="243"/>
      <c r="L118" s="243"/>
      <c r="M118" s="243"/>
      <c r="N118" s="243"/>
      <c r="O118" s="243"/>
      <c r="P118" s="243"/>
      <c r="Q118" s="243"/>
      <c r="R118" s="243"/>
      <c r="S118" s="244"/>
      <c r="T118" s="456" t="s">
        <v>43</v>
      </c>
      <c r="U118" s="457"/>
      <c r="V118" s="457"/>
      <c r="W118" s="457"/>
      <c r="X118" s="457"/>
      <c r="Y118" s="457"/>
      <c r="Z118" s="457"/>
      <c r="AA118" s="457"/>
      <c r="AB118" s="457"/>
      <c r="AC118" s="457"/>
      <c r="AD118" s="457"/>
      <c r="AE118" s="457"/>
      <c r="AF118" s="457"/>
      <c r="AG118" s="457"/>
      <c r="AH118" s="457"/>
      <c r="AI118" s="457"/>
      <c r="AJ118" s="457"/>
      <c r="AK118" s="457"/>
      <c r="AL118" s="457"/>
      <c r="AM118" s="458"/>
    </row>
    <row r="119" spans="1:39" x14ac:dyDescent="0.2">
      <c r="A119" s="257"/>
      <c r="B119" s="257"/>
      <c r="C119" s="257"/>
      <c r="D119" s="257"/>
      <c r="E119" s="257"/>
      <c r="F119" s="257"/>
      <c r="G119" s="257"/>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row>
    <row r="120" spans="1:39" x14ac:dyDescent="0.2">
      <c r="A120" s="257"/>
      <c r="B120" s="257"/>
      <c r="C120" s="257"/>
      <c r="D120" s="257"/>
      <c r="E120" s="257"/>
      <c r="F120" s="257"/>
      <c r="G120" s="257"/>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row>
    <row r="121" spans="1:39" x14ac:dyDescent="0.2">
      <c r="A121" s="257"/>
      <c r="B121" s="257"/>
      <c r="C121" s="257"/>
      <c r="D121" s="257"/>
      <c r="E121" s="257"/>
      <c r="F121" s="257"/>
      <c r="G121" s="257"/>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c r="AJ121" s="257"/>
    </row>
    <row r="122" spans="1:39" x14ac:dyDescent="0.2">
      <c r="A122" s="257"/>
      <c r="B122" s="257"/>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row>
    <row r="123" spans="1:39" x14ac:dyDescent="0.2">
      <c r="A123" s="257"/>
      <c r="B123" s="257"/>
      <c r="C123" s="257"/>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row>
    <row r="124" spans="1:39" x14ac:dyDescent="0.2">
      <c r="A124" s="257"/>
      <c r="B124" s="257"/>
      <c r="C124" s="257"/>
      <c r="D124" s="257"/>
      <c r="E124" s="257"/>
      <c r="F124" s="257"/>
      <c r="G124" s="257"/>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row>
    <row r="125" spans="1:39" x14ac:dyDescent="0.2">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row>
    <row r="126" spans="1:39" x14ac:dyDescent="0.2">
      <c r="A126" s="257"/>
      <c r="B126" s="257"/>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row>
    <row r="127" spans="1:39" x14ac:dyDescent="0.2">
      <c r="A127" s="257"/>
      <c r="B127" s="257"/>
      <c r="C127" s="257"/>
      <c r="D127" s="257"/>
      <c r="E127" s="257"/>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row>
    <row r="128" spans="1:39" x14ac:dyDescent="0.2">
      <c r="A128" s="257"/>
      <c r="B128" s="257"/>
      <c r="C128" s="257"/>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row>
    <row r="129" spans="1:36" x14ac:dyDescent="0.2">
      <c r="A129" s="257"/>
      <c r="B129" s="257"/>
      <c r="C129" s="257"/>
      <c r="D129" s="257"/>
      <c r="E129" s="257"/>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7"/>
      <c r="AJ129" s="257"/>
    </row>
    <row r="130" spans="1:36" x14ac:dyDescent="0.2">
      <c r="A130" s="257"/>
      <c r="B130" s="257"/>
      <c r="C130" s="257"/>
      <c r="D130" s="257"/>
      <c r="E130" s="257"/>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row>
    <row r="131" spans="1:36" x14ac:dyDescent="0.2">
      <c r="A131" s="257"/>
      <c r="B131" s="257"/>
      <c r="C131" s="257"/>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257"/>
      <c r="AF131" s="257"/>
      <c r="AG131" s="257"/>
      <c r="AH131" s="257"/>
      <c r="AI131" s="257"/>
      <c r="AJ131" s="257"/>
    </row>
  </sheetData>
  <sheetProtection formatCells="0" formatColumns="0" formatRows="0" insertColumns="0" insertRows="0" autoFilter="0"/>
  <mergeCells count="163">
    <mergeCell ref="L8:AM8"/>
    <mergeCell ref="S9:Y9"/>
    <mergeCell ref="AG9:AM9"/>
    <mergeCell ref="L10:AM10"/>
    <mergeCell ref="A11:H12"/>
    <mergeCell ref="AE11:AM12"/>
    <mergeCell ref="A2:AM2"/>
    <mergeCell ref="A4:A10"/>
    <mergeCell ref="L4:AF4"/>
    <mergeCell ref="AG4:AM4"/>
    <mergeCell ref="L5:AF5"/>
    <mergeCell ref="AG5:AM5"/>
    <mergeCell ref="L6:AM6"/>
    <mergeCell ref="B7:K8"/>
    <mergeCell ref="Q7:R7"/>
    <mergeCell ref="T7:V7"/>
    <mergeCell ref="H15:AE15"/>
    <mergeCell ref="AF15:AM15"/>
    <mergeCell ref="D16:AM16"/>
    <mergeCell ref="D17:AM17"/>
    <mergeCell ref="D18:AM18"/>
    <mergeCell ref="D19:AM19"/>
    <mergeCell ref="W14:Z14"/>
    <mergeCell ref="AA14:AC14"/>
    <mergeCell ref="AD14:AE14"/>
    <mergeCell ref="AF14:AH14"/>
    <mergeCell ref="AI14:AK14"/>
    <mergeCell ref="AL14:AM14"/>
    <mergeCell ref="C32:AM32"/>
    <mergeCell ref="A33:AM33"/>
    <mergeCell ref="A35:AM35"/>
    <mergeCell ref="B36:AM36"/>
    <mergeCell ref="C42:AM42"/>
    <mergeCell ref="A43:AM43"/>
    <mergeCell ref="C22:AM22"/>
    <mergeCell ref="C24:AM24"/>
    <mergeCell ref="C25:AM25"/>
    <mergeCell ref="B26:AM26"/>
    <mergeCell ref="C27:AM27"/>
    <mergeCell ref="C28:AM28"/>
    <mergeCell ref="H49:AE49"/>
    <mergeCell ref="AF49:AM49"/>
    <mergeCell ref="D50:AM50"/>
    <mergeCell ref="D51:AM51"/>
    <mergeCell ref="C54:AM54"/>
    <mergeCell ref="B56:AM56"/>
    <mergeCell ref="W48:Z48"/>
    <mergeCell ref="AA48:AC48"/>
    <mergeCell ref="AD48:AE48"/>
    <mergeCell ref="AF48:AH48"/>
    <mergeCell ref="AI48:AK48"/>
    <mergeCell ref="AL48:AM48"/>
    <mergeCell ref="O62:AM62"/>
    <mergeCell ref="E63:I63"/>
    <mergeCell ref="J63:N63"/>
    <mergeCell ref="O63:AM63"/>
    <mergeCell ref="E64:I64"/>
    <mergeCell ref="J64:N64"/>
    <mergeCell ref="O64:AM64"/>
    <mergeCell ref="A60:D60"/>
    <mergeCell ref="E60:I60"/>
    <mergeCell ref="J60:N60"/>
    <mergeCell ref="O60:AM60"/>
    <mergeCell ref="A61:D64"/>
    <mergeCell ref="E61:I61"/>
    <mergeCell ref="J61:N61"/>
    <mergeCell ref="O61:AM61"/>
    <mergeCell ref="E62:I62"/>
    <mergeCell ref="J62:N62"/>
    <mergeCell ref="A69:D72"/>
    <mergeCell ref="E69:I69"/>
    <mergeCell ref="J69:N69"/>
    <mergeCell ref="O69:AM69"/>
    <mergeCell ref="E70:I70"/>
    <mergeCell ref="J70:N70"/>
    <mergeCell ref="O70:AM70"/>
    <mergeCell ref="A65:D68"/>
    <mergeCell ref="E65:I65"/>
    <mergeCell ref="J65:N65"/>
    <mergeCell ref="O65:AM65"/>
    <mergeCell ref="E66:I66"/>
    <mergeCell ref="J66:N66"/>
    <mergeCell ref="O66:AM66"/>
    <mergeCell ref="E67:I67"/>
    <mergeCell ref="J67:N67"/>
    <mergeCell ref="O67:AM67"/>
    <mergeCell ref="E71:I71"/>
    <mergeCell ref="J71:N71"/>
    <mergeCell ref="O71:AM71"/>
    <mergeCell ref="E72:I72"/>
    <mergeCell ref="J72:N72"/>
    <mergeCell ref="O72:AM72"/>
    <mergeCell ref="E68:I68"/>
    <mergeCell ref="J68:N68"/>
    <mergeCell ref="O68:AM68"/>
    <mergeCell ref="E76:I76"/>
    <mergeCell ref="J76:N76"/>
    <mergeCell ref="O76:AM76"/>
    <mergeCell ref="A77:D77"/>
    <mergeCell ref="E77:I77"/>
    <mergeCell ref="J77:N77"/>
    <mergeCell ref="O77:AM77"/>
    <mergeCell ref="A73:D76"/>
    <mergeCell ref="E73:I73"/>
    <mergeCell ref="J73:N73"/>
    <mergeCell ref="O73:AM73"/>
    <mergeCell ref="E74:I74"/>
    <mergeCell ref="J74:N74"/>
    <mergeCell ref="O74:AM74"/>
    <mergeCell ref="E75:I75"/>
    <mergeCell ref="J75:N75"/>
    <mergeCell ref="O75:AM75"/>
    <mergeCell ref="O82:AM82"/>
    <mergeCell ref="E83:I83"/>
    <mergeCell ref="J83:N83"/>
    <mergeCell ref="O83:AM83"/>
    <mergeCell ref="E84:I84"/>
    <mergeCell ref="J84:N84"/>
    <mergeCell ref="O84:AM84"/>
    <mergeCell ref="A80:D80"/>
    <mergeCell ref="E80:I80"/>
    <mergeCell ref="J80:N80"/>
    <mergeCell ref="O80:AM80"/>
    <mergeCell ref="A81:D84"/>
    <mergeCell ref="E81:I81"/>
    <mergeCell ref="J81:N81"/>
    <mergeCell ref="O81:AM81"/>
    <mergeCell ref="E82:I82"/>
    <mergeCell ref="J82:N82"/>
    <mergeCell ref="A91:I91"/>
    <mergeCell ref="J91:N91"/>
    <mergeCell ref="T101:AM101"/>
    <mergeCell ref="T102:AM102"/>
    <mergeCell ref="T103:AM103"/>
    <mergeCell ref="T104:AM104"/>
    <mergeCell ref="E88:I88"/>
    <mergeCell ref="J88:N88"/>
    <mergeCell ref="O88:AM88"/>
    <mergeCell ref="A89:D89"/>
    <mergeCell ref="E89:I89"/>
    <mergeCell ref="J89:N89"/>
    <mergeCell ref="O89:AM89"/>
    <mergeCell ref="A85:D88"/>
    <mergeCell ref="E85:I85"/>
    <mergeCell ref="J85:N85"/>
    <mergeCell ref="O85:AM85"/>
    <mergeCell ref="E86:I86"/>
    <mergeCell ref="J86:N86"/>
    <mergeCell ref="O86:AM86"/>
    <mergeCell ref="E87:I87"/>
    <mergeCell ref="J87:N87"/>
    <mergeCell ref="O87:AM87"/>
    <mergeCell ref="T114:AM114"/>
    <mergeCell ref="T115:AM115"/>
    <mergeCell ref="T116:AM116"/>
    <mergeCell ref="T117:AM117"/>
    <mergeCell ref="T118:AM118"/>
    <mergeCell ref="T105:AM105"/>
    <mergeCell ref="T106:AM106"/>
    <mergeCell ref="T108:AM108"/>
    <mergeCell ref="T109:AM109"/>
    <mergeCell ref="T111:AM111"/>
    <mergeCell ref="T112:AM112"/>
  </mergeCells>
  <phoneticPr fontId="3"/>
  <dataValidations count="1">
    <dataValidation imeMode="halfAlpha" allowBlank="1" showInputMessage="1" showErrorMessage="1" sqref="W23:AB23 O23:R23 AG23:AI23 J55:N55 AG55:AH55 S53 AI53 S55:W55 AM55 S48:V48 J48:N48" xr:uid="{FADB6C8C-8F81-4E15-8EE1-AC84E9F0670C}"/>
  </dataValidations>
  <printOptions horizontalCentered="1"/>
  <pageMargins left="0.55118110236220474" right="0.55118110236220474" top="0.57999999999999996" bottom="0.23622047244094491" header="0.51181102362204722" footer="0.35433070866141736"/>
  <pageSetup paperSize="9" scale="95"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4034" r:id="rId4" name="Check Box 2">
              <controlPr defaultSize="0" autoFill="0" autoLine="0" autoPict="0">
                <anchor moveWithCells="1">
                  <from>
                    <xdr:col>0</xdr:col>
                    <xdr:colOff>152400</xdr:colOff>
                    <xdr:row>22</xdr:row>
                    <xdr:rowOff>236220</xdr:rowOff>
                  </from>
                  <to>
                    <xdr:col>2</xdr:col>
                    <xdr:colOff>60960</xdr:colOff>
                    <xdr:row>23</xdr:row>
                    <xdr:rowOff>228600</xdr:rowOff>
                  </to>
                </anchor>
              </controlPr>
            </control>
          </mc:Choice>
        </mc:AlternateContent>
        <mc:AlternateContent xmlns:mc="http://schemas.openxmlformats.org/markup-compatibility/2006">
          <mc:Choice Requires="x14">
            <control shapeId="44035" r:id="rId5" name="Check Box 3">
              <controlPr defaultSize="0" autoFill="0" autoLine="0" autoPict="0">
                <anchor moveWithCells="1">
                  <from>
                    <xdr:col>0</xdr:col>
                    <xdr:colOff>144780</xdr:colOff>
                    <xdr:row>28</xdr:row>
                    <xdr:rowOff>0</xdr:rowOff>
                  </from>
                  <to>
                    <xdr:col>2</xdr:col>
                    <xdr:colOff>60960</xdr:colOff>
                    <xdr:row>29</xdr:row>
                    <xdr:rowOff>0</xdr:rowOff>
                  </to>
                </anchor>
              </controlPr>
            </control>
          </mc:Choice>
        </mc:AlternateContent>
        <mc:AlternateContent xmlns:mc="http://schemas.openxmlformats.org/markup-compatibility/2006">
          <mc:Choice Requires="x14">
            <control shapeId="44036" r:id="rId6" name="Check Box 4">
              <controlPr defaultSize="0" autoFill="0" autoLine="0" autoPict="0">
                <anchor moveWithCells="1">
                  <from>
                    <xdr:col>0</xdr:col>
                    <xdr:colOff>137160</xdr:colOff>
                    <xdr:row>23</xdr:row>
                    <xdr:rowOff>236220</xdr:rowOff>
                  </from>
                  <to>
                    <xdr:col>2</xdr:col>
                    <xdr:colOff>60960</xdr:colOff>
                    <xdr:row>25</xdr:row>
                    <xdr:rowOff>0</xdr:rowOff>
                  </to>
                </anchor>
              </controlPr>
            </control>
          </mc:Choice>
        </mc:AlternateContent>
        <mc:AlternateContent xmlns:mc="http://schemas.openxmlformats.org/markup-compatibility/2006">
          <mc:Choice Requires="x14">
            <control shapeId="44037" r:id="rId7" name="Check Box 5">
              <controlPr defaultSize="0" autoFill="0" autoLine="0" autoPict="0">
                <anchor moveWithCells="1">
                  <from>
                    <xdr:col>0</xdr:col>
                    <xdr:colOff>137160</xdr:colOff>
                    <xdr:row>33</xdr:row>
                    <xdr:rowOff>0</xdr:rowOff>
                  </from>
                  <to>
                    <xdr:col>2</xdr:col>
                    <xdr:colOff>45720</xdr:colOff>
                    <xdr:row>34</xdr:row>
                    <xdr:rowOff>7620</xdr:rowOff>
                  </to>
                </anchor>
              </controlPr>
            </control>
          </mc:Choice>
        </mc:AlternateContent>
        <mc:AlternateContent xmlns:mc="http://schemas.openxmlformats.org/markup-compatibility/2006">
          <mc:Choice Requires="x14">
            <control shapeId="44038" r:id="rId8" name="Check Box 6">
              <controlPr defaultSize="0" autoFill="0" autoLine="0" autoPict="0">
                <anchor moveWithCells="1">
                  <from>
                    <xdr:col>13</xdr:col>
                    <xdr:colOff>175260</xdr:colOff>
                    <xdr:row>21</xdr:row>
                    <xdr:rowOff>297180</xdr:rowOff>
                  </from>
                  <to>
                    <xdr:col>15</xdr:col>
                    <xdr:colOff>45720</xdr:colOff>
                    <xdr:row>23</xdr:row>
                    <xdr:rowOff>0</xdr:rowOff>
                  </to>
                </anchor>
              </controlPr>
            </control>
          </mc:Choice>
        </mc:AlternateContent>
        <mc:AlternateContent xmlns:mc="http://schemas.openxmlformats.org/markup-compatibility/2006">
          <mc:Choice Requires="x14">
            <control shapeId="44039" r:id="rId9" name="Check Box 7">
              <controlPr defaultSize="0" autoFill="0" autoLine="0" autoPict="0">
                <anchor moveWithCells="1">
                  <from>
                    <xdr:col>24</xdr:col>
                    <xdr:colOff>175260</xdr:colOff>
                    <xdr:row>21</xdr:row>
                    <xdr:rowOff>289560</xdr:rowOff>
                  </from>
                  <to>
                    <xdr:col>26</xdr:col>
                    <xdr:colOff>45720</xdr:colOff>
                    <xdr:row>23</xdr:row>
                    <xdr:rowOff>0</xdr:rowOff>
                  </to>
                </anchor>
              </controlPr>
            </control>
          </mc:Choice>
        </mc:AlternateContent>
        <mc:AlternateContent xmlns:mc="http://schemas.openxmlformats.org/markup-compatibility/2006">
          <mc:Choice Requires="x14">
            <control shapeId="44040" r:id="rId10" name="Check Box 8">
              <controlPr defaultSize="0" autoFill="0" autoLine="0" autoPict="0">
                <anchor moveWithCells="1">
                  <from>
                    <xdr:col>32</xdr:col>
                    <xdr:colOff>175260</xdr:colOff>
                    <xdr:row>21</xdr:row>
                    <xdr:rowOff>297180</xdr:rowOff>
                  </from>
                  <to>
                    <xdr:col>34</xdr:col>
                    <xdr:colOff>45720</xdr:colOff>
                    <xdr:row>23</xdr:row>
                    <xdr:rowOff>0</xdr:rowOff>
                  </to>
                </anchor>
              </controlPr>
            </control>
          </mc:Choice>
        </mc:AlternateContent>
        <mc:AlternateContent xmlns:mc="http://schemas.openxmlformats.org/markup-compatibility/2006">
          <mc:Choice Requires="x14">
            <control shapeId="44041" r:id="rId11" name="Check Box 9">
              <controlPr defaultSize="0" autoFill="0" autoLine="0" autoPict="0">
                <anchor moveWithCells="1">
                  <from>
                    <xdr:col>0</xdr:col>
                    <xdr:colOff>144780</xdr:colOff>
                    <xdr:row>26</xdr:row>
                    <xdr:rowOff>30480</xdr:rowOff>
                  </from>
                  <to>
                    <xdr:col>2</xdr:col>
                    <xdr:colOff>60960</xdr:colOff>
                    <xdr:row>26</xdr:row>
                    <xdr:rowOff>274320</xdr:rowOff>
                  </to>
                </anchor>
              </controlPr>
            </control>
          </mc:Choice>
        </mc:AlternateContent>
        <mc:AlternateContent xmlns:mc="http://schemas.openxmlformats.org/markup-compatibility/2006">
          <mc:Choice Requires="x14">
            <control shapeId="44042" r:id="rId12" name="Check Box 10">
              <controlPr defaultSize="0" autoFill="0" autoLine="0" autoPict="0">
                <anchor moveWithCells="1">
                  <from>
                    <xdr:col>0</xdr:col>
                    <xdr:colOff>144780</xdr:colOff>
                    <xdr:row>27</xdr:row>
                    <xdr:rowOff>0</xdr:rowOff>
                  </from>
                  <to>
                    <xdr:col>2</xdr:col>
                    <xdr:colOff>60960</xdr:colOff>
                    <xdr:row>28</xdr:row>
                    <xdr:rowOff>0</xdr:rowOff>
                  </to>
                </anchor>
              </controlPr>
            </control>
          </mc:Choice>
        </mc:AlternateContent>
        <mc:AlternateContent xmlns:mc="http://schemas.openxmlformats.org/markup-compatibility/2006">
          <mc:Choice Requires="x14">
            <control shapeId="44043" r:id="rId13" name="Check Box 11">
              <controlPr defaultSize="0" autoFill="0" autoLine="0" autoPict="0">
                <anchor moveWithCells="1">
                  <from>
                    <xdr:col>0</xdr:col>
                    <xdr:colOff>137160</xdr:colOff>
                    <xdr:row>29</xdr:row>
                    <xdr:rowOff>0</xdr:rowOff>
                  </from>
                  <to>
                    <xdr:col>2</xdr:col>
                    <xdr:colOff>60960</xdr:colOff>
                    <xdr:row>30</xdr:row>
                    <xdr:rowOff>0</xdr:rowOff>
                  </to>
                </anchor>
              </controlPr>
            </control>
          </mc:Choice>
        </mc:AlternateContent>
        <mc:AlternateContent xmlns:mc="http://schemas.openxmlformats.org/markup-compatibility/2006">
          <mc:Choice Requires="x14">
            <control shapeId="44044" r:id="rId14" name="Check Box 12">
              <controlPr defaultSize="0" autoFill="0" autoLine="0" autoPict="0">
                <anchor moveWithCells="1">
                  <from>
                    <xdr:col>0</xdr:col>
                    <xdr:colOff>137160</xdr:colOff>
                    <xdr:row>30</xdr:row>
                    <xdr:rowOff>7620</xdr:rowOff>
                  </from>
                  <to>
                    <xdr:col>2</xdr:col>
                    <xdr:colOff>68580</xdr:colOff>
                    <xdr:row>31</xdr:row>
                    <xdr:rowOff>0</xdr:rowOff>
                  </to>
                </anchor>
              </controlPr>
            </control>
          </mc:Choice>
        </mc:AlternateContent>
        <mc:AlternateContent xmlns:mc="http://schemas.openxmlformats.org/markup-compatibility/2006">
          <mc:Choice Requires="x14">
            <control shapeId="44045" r:id="rId15" name="Check Box 13">
              <controlPr defaultSize="0" autoFill="0" autoLine="0" autoPict="0">
                <anchor moveWithCells="1">
                  <from>
                    <xdr:col>0</xdr:col>
                    <xdr:colOff>137160</xdr:colOff>
                    <xdr:row>31</xdr:row>
                    <xdr:rowOff>7620</xdr:rowOff>
                  </from>
                  <to>
                    <xdr:col>2</xdr:col>
                    <xdr:colOff>60960</xdr:colOff>
                    <xdr:row>32</xdr:row>
                    <xdr:rowOff>0</xdr:rowOff>
                  </to>
                </anchor>
              </controlPr>
            </control>
          </mc:Choice>
        </mc:AlternateContent>
        <mc:AlternateContent xmlns:mc="http://schemas.openxmlformats.org/markup-compatibility/2006">
          <mc:Choice Requires="x14">
            <control shapeId="44046" r:id="rId16" name="Check Box 14">
              <controlPr defaultSize="0" autoFill="0" autoLine="0" autoPict="0">
                <anchor moveWithCells="1">
                  <from>
                    <xdr:col>1</xdr:col>
                    <xdr:colOff>7620</xdr:colOff>
                    <xdr:row>36</xdr:row>
                    <xdr:rowOff>0</xdr:rowOff>
                  </from>
                  <to>
                    <xdr:col>2</xdr:col>
                    <xdr:colOff>68580</xdr:colOff>
                    <xdr:row>37</xdr:row>
                    <xdr:rowOff>7620</xdr:rowOff>
                  </to>
                </anchor>
              </controlPr>
            </control>
          </mc:Choice>
        </mc:AlternateContent>
        <mc:AlternateContent xmlns:mc="http://schemas.openxmlformats.org/markup-compatibility/2006">
          <mc:Choice Requires="x14">
            <control shapeId="44047" r:id="rId17" name="Check Box 15">
              <controlPr defaultSize="0" autoFill="0" autoLine="0" autoPict="0">
                <anchor moveWithCells="1">
                  <from>
                    <xdr:col>0</xdr:col>
                    <xdr:colOff>144780</xdr:colOff>
                    <xdr:row>39</xdr:row>
                    <xdr:rowOff>220980</xdr:rowOff>
                  </from>
                  <to>
                    <xdr:col>2</xdr:col>
                    <xdr:colOff>7620</xdr:colOff>
                    <xdr:row>40</xdr:row>
                    <xdr:rowOff>213360</xdr:rowOff>
                  </to>
                </anchor>
              </controlPr>
            </control>
          </mc:Choice>
        </mc:AlternateContent>
        <mc:AlternateContent xmlns:mc="http://schemas.openxmlformats.org/markup-compatibility/2006">
          <mc:Choice Requires="x14">
            <control shapeId="44048" r:id="rId18" name="Check Box 16">
              <controlPr defaultSize="0" autoFill="0" autoLine="0" autoPict="0">
                <anchor moveWithCells="1">
                  <from>
                    <xdr:col>0</xdr:col>
                    <xdr:colOff>137160</xdr:colOff>
                    <xdr:row>41</xdr:row>
                    <xdr:rowOff>0</xdr:rowOff>
                  </from>
                  <to>
                    <xdr:col>2</xdr:col>
                    <xdr:colOff>38100</xdr:colOff>
                    <xdr:row>41</xdr:row>
                    <xdr:rowOff>228600</xdr:rowOff>
                  </to>
                </anchor>
              </controlPr>
            </control>
          </mc:Choice>
        </mc:AlternateContent>
        <mc:AlternateContent xmlns:mc="http://schemas.openxmlformats.org/markup-compatibility/2006">
          <mc:Choice Requires="x14">
            <control shapeId="44049" r:id="rId19" name="Check Box 17">
              <controlPr defaultSize="0" autoFill="0" autoLine="0" autoPict="0">
                <anchor moveWithCells="1">
                  <from>
                    <xdr:col>0</xdr:col>
                    <xdr:colOff>137160</xdr:colOff>
                    <xdr:row>39</xdr:row>
                    <xdr:rowOff>0</xdr:rowOff>
                  </from>
                  <to>
                    <xdr:col>2</xdr:col>
                    <xdr:colOff>30480</xdr:colOff>
                    <xdr:row>40</xdr:row>
                    <xdr:rowOff>0</xdr:rowOff>
                  </to>
                </anchor>
              </controlPr>
            </control>
          </mc:Choice>
        </mc:AlternateContent>
        <mc:AlternateContent xmlns:mc="http://schemas.openxmlformats.org/markup-compatibility/2006">
          <mc:Choice Requires="x14">
            <control shapeId="44050" r:id="rId20" name="Check Box 18">
              <controlPr defaultSize="0" autoFill="0" autoLine="0" autoPict="0">
                <anchor moveWithCells="1">
                  <from>
                    <xdr:col>0</xdr:col>
                    <xdr:colOff>137160</xdr:colOff>
                    <xdr:row>38</xdr:row>
                    <xdr:rowOff>7620</xdr:rowOff>
                  </from>
                  <to>
                    <xdr:col>2</xdr:col>
                    <xdr:colOff>30480</xdr:colOff>
                    <xdr:row>39</xdr:row>
                    <xdr:rowOff>0</xdr:rowOff>
                  </to>
                </anchor>
              </controlPr>
            </control>
          </mc:Choice>
        </mc:AlternateContent>
        <mc:AlternateContent xmlns:mc="http://schemas.openxmlformats.org/markup-compatibility/2006">
          <mc:Choice Requires="x14">
            <control shapeId="44051" r:id="rId21" name="Check Box 19">
              <controlPr defaultSize="0" autoFill="0" autoLine="0" autoPict="0">
                <anchor moveWithCells="1">
                  <from>
                    <xdr:col>1</xdr:col>
                    <xdr:colOff>0</xdr:colOff>
                    <xdr:row>37</xdr:row>
                    <xdr:rowOff>30480</xdr:rowOff>
                  </from>
                  <to>
                    <xdr:col>2</xdr:col>
                    <xdr:colOff>0</xdr:colOff>
                    <xdr:row>37</xdr:row>
                    <xdr:rowOff>228600</xdr:rowOff>
                  </to>
                </anchor>
              </controlPr>
            </control>
          </mc:Choice>
        </mc:AlternateContent>
        <mc:AlternateContent xmlns:mc="http://schemas.openxmlformats.org/markup-compatibility/2006">
          <mc:Choice Requires="x14">
            <control shapeId="44052" r:id="rId22" name="Check Box 20">
              <controlPr defaultSize="0" autoFill="0" autoLine="0" autoPict="0">
                <anchor moveWithCells="1">
                  <from>
                    <xdr:col>0</xdr:col>
                    <xdr:colOff>137160</xdr:colOff>
                    <xdr:row>53</xdr:row>
                    <xdr:rowOff>30480</xdr:rowOff>
                  </from>
                  <to>
                    <xdr:col>2</xdr:col>
                    <xdr:colOff>45720</xdr:colOff>
                    <xdr:row>53</xdr:row>
                    <xdr:rowOff>274320</xdr:rowOff>
                  </to>
                </anchor>
              </controlPr>
            </control>
          </mc:Choice>
        </mc:AlternateContent>
        <mc:AlternateContent xmlns:mc="http://schemas.openxmlformats.org/markup-compatibility/2006">
          <mc:Choice Requires="x14">
            <control shapeId="44053" r:id="rId23" name="Check Box 21">
              <controlPr defaultSize="0" autoFill="0" autoLine="0" autoPict="0">
                <anchor moveWithCells="1">
                  <from>
                    <xdr:col>0</xdr:col>
                    <xdr:colOff>152400</xdr:colOff>
                    <xdr:row>22</xdr:row>
                    <xdr:rowOff>7620</xdr:rowOff>
                  </from>
                  <to>
                    <xdr:col>2</xdr:col>
                    <xdr:colOff>45720</xdr:colOff>
                    <xdr:row>23</xdr:row>
                    <xdr:rowOff>0</xdr:rowOff>
                  </to>
                </anchor>
              </controlPr>
            </control>
          </mc:Choice>
        </mc:AlternateContent>
        <mc:AlternateContent xmlns:mc="http://schemas.openxmlformats.org/markup-compatibility/2006">
          <mc:Choice Requires="x14">
            <control shapeId="44054" r:id="rId24" name="Check Box 22">
              <controlPr defaultSize="0" autoFill="0" autoLine="0" autoPict="0">
                <anchor moveWithCells="1">
                  <from>
                    <xdr:col>1</xdr:col>
                    <xdr:colOff>0</xdr:colOff>
                    <xdr:row>17</xdr:row>
                    <xdr:rowOff>0</xdr:rowOff>
                  </from>
                  <to>
                    <xdr:col>2</xdr:col>
                    <xdr:colOff>60960</xdr:colOff>
                    <xdr:row>18</xdr:row>
                    <xdr:rowOff>0</xdr:rowOff>
                  </to>
                </anchor>
              </controlPr>
            </control>
          </mc:Choice>
        </mc:AlternateContent>
        <mc:AlternateContent xmlns:mc="http://schemas.openxmlformats.org/markup-compatibility/2006">
          <mc:Choice Requires="x14">
            <control shapeId="44055" r:id="rId25" name="Check Box 23">
              <controlPr defaultSize="0" autoFill="0" autoLine="0" autoPict="0">
                <anchor moveWithCells="1">
                  <from>
                    <xdr:col>1</xdr:col>
                    <xdr:colOff>0</xdr:colOff>
                    <xdr:row>16</xdr:row>
                    <xdr:rowOff>0</xdr:rowOff>
                  </from>
                  <to>
                    <xdr:col>2</xdr:col>
                    <xdr:colOff>60960</xdr:colOff>
                    <xdr:row>17</xdr:row>
                    <xdr:rowOff>0</xdr:rowOff>
                  </to>
                </anchor>
              </controlPr>
            </control>
          </mc:Choice>
        </mc:AlternateContent>
        <mc:AlternateContent xmlns:mc="http://schemas.openxmlformats.org/markup-compatibility/2006">
          <mc:Choice Requires="x14">
            <control shapeId="44056" r:id="rId26" name="Check Box 24">
              <controlPr defaultSize="0" autoFill="0" autoLine="0" autoPict="0">
                <anchor moveWithCells="1">
                  <from>
                    <xdr:col>1</xdr:col>
                    <xdr:colOff>0</xdr:colOff>
                    <xdr:row>15</xdr:row>
                    <xdr:rowOff>0</xdr:rowOff>
                  </from>
                  <to>
                    <xdr:col>2</xdr:col>
                    <xdr:colOff>60960</xdr:colOff>
                    <xdr:row>16</xdr:row>
                    <xdr:rowOff>0</xdr:rowOff>
                  </to>
                </anchor>
              </controlPr>
            </control>
          </mc:Choice>
        </mc:AlternateContent>
        <mc:AlternateContent xmlns:mc="http://schemas.openxmlformats.org/markup-compatibility/2006">
          <mc:Choice Requires="x14">
            <control shapeId="44057" r:id="rId27" name="Check Box 25">
              <controlPr defaultSize="0" autoFill="0" autoLine="0" autoPict="0">
                <anchor moveWithCells="1">
                  <from>
                    <xdr:col>1</xdr:col>
                    <xdr:colOff>0</xdr:colOff>
                    <xdr:row>18</xdr:row>
                    <xdr:rowOff>0</xdr:rowOff>
                  </from>
                  <to>
                    <xdr:col>2</xdr:col>
                    <xdr:colOff>60960</xdr:colOff>
                    <xdr:row>19</xdr:row>
                    <xdr:rowOff>0</xdr:rowOff>
                  </to>
                </anchor>
              </controlPr>
            </control>
          </mc:Choice>
        </mc:AlternateContent>
        <mc:AlternateContent xmlns:mc="http://schemas.openxmlformats.org/markup-compatibility/2006">
          <mc:Choice Requires="x14">
            <control shapeId="44058" r:id="rId28" name="Check Box 26">
              <controlPr defaultSize="0" autoFill="0" autoLine="0" autoPict="0">
                <anchor moveWithCells="1">
                  <from>
                    <xdr:col>1</xdr:col>
                    <xdr:colOff>0</xdr:colOff>
                    <xdr:row>17</xdr:row>
                    <xdr:rowOff>0</xdr:rowOff>
                  </from>
                  <to>
                    <xdr:col>2</xdr:col>
                    <xdr:colOff>60960</xdr:colOff>
                    <xdr:row>18</xdr:row>
                    <xdr:rowOff>0</xdr:rowOff>
                  </to>
                </anchor>
              </controlPr>
            </control>
          </mc:Choice>
        </mc:AlternateContent>
        <mc:AlternateContent xmlns:mc="http://schemas.openxmlformats.org/markup-compatibility/2006">
          <mc:Choice Requires="x14">
            <control shapeId="44059" r:id="rId29" name="Check Box 27">
              <controlPr defaultSize="0" autoFill="0" autoLine="0" autoPict="0">
                <anchor moveWithCells="1">
                  <from>
                    <xdr:col>1</xdr:col>
                    <xdr:colOff>0</xdr:colOff>
                    <xdr:row>50</xdr:row>
                    <xdr:rowOff>0</xdr:rowOff>
                  </from>
                  <to>
                    <xdr:col>2</xdr:col>
                    <xdr:colOff>60960</xdr:colOff>
                    <xdr:row>51</xdr:row>
                    <xdr:rowOff>0</xdr:rowOff>
                  </to>
                </anchor>
              </controlPr>
            </control>
          </mc:Choice>
        </mc:AlternateContent>
        <mc:AlternateContent xmlns:mc="http://schemas.openxmlformats.org/markup-compatibility/2006">
          <mc:Choice Requires="x14">
            <control shapeId="44060" r:id="rId30" name="Check Box 28">
              <controlPr defaultSize="0" autoFill="0" autoLine="0" autoPict="0">
                <anchor moveWithCells="1">
                  <from>
                    <xdr:col>1</xdr:col>
                    <xdr:colOff>0</xdr:colOff>
                    <xdr:row>49</xdr:row>
                    <xdr:rowOff>0</xdr:rowOff>
                  </from>
                  <to>
                    <xdr:col>2</xdr:col>
                    <xdr:colOff>60960</xdr:colOff>
                    <xdr:row>50</xdr:row>
                    <xdr:rowOff>0</xdr:rowOff>
                  </to>
                </anchor>
              </controlPr>
            </control>
          </mc:Choice>
        </mc:AlternateContent>
        <mc:AlternateContent xmlns:mc="http://schemas.openxmlformats.org/markup-compatibility/2006">
          <mc:Choice Requires="x14">
            <control shapeId="44061" r:id="rId31" name="Check Box 29">
              <controlPr defaultSize="0" autoFill="0" autoLine="0" autoPict="0">
                <anchor moveWithCells="1">
                  <from>
                    <xdr:col>8</xdr:col>
                    <xdr:colOff>0</xdr:colOff>
                    <xdr:row>10</xdr:row>
                    <xdr:rowOff>0</xdr:rowOff>
                  </from>
                  <to>
                    <xdr:col>9</xdr:col>
                    <xdr:colOff>60960</xdr:colOff>
                    <xdr:row>11</xdr:row>
                    <xdr:rowOff>45720</xdr:rowOff>
                  </to>
                </anchor>
              </controlPr>
            </control>
          </mc:Choice>
        </mc:AlternateContent>
        <mc:AlternateContent xmlns:mc="http://schemas.openxmlformats.org/markup-compatibility/2006">
          <mc:Choice Requires="x14">
            <control shapeId="44062" r:id="rId32" name="Check Box 30">
              <controlPr defaultSize="0" autoFill="0" autoLine="0" autoPict="0">
                <anchor moveWithCells="1">
                  <from>
                    <xdr:col>8</xdr:col>
                    <xdr:colOff>0</xdr:colOff>
                    <xdr:row>11</xdr:row>
                    <xdr:rowOff>0</xdr:rowOff>
                  </from>
                  <to>
                    <xdr:col>9</xdr:col>
                    <xdr:colOff>60960</xdr:colOff>
                    <xdr:row>12</xdr:row>
                    <xdr:rowOff>45720</xdr:rowOff>
                  </to>
                </anchor>
              </controlPr>
            </control>
          </mc:Choice>
        </mc:AlternateContent>
        <mc:AlternateContent xmlns:mc="http://schemas.openxmlformats.org/markup-compatibility/2006">
          <mc:Choice Requires="x14">
            <control shapeId="44063" r:id="rId33" name="Check Box 31">
              <controlPr defaultSize="0" autoFill="0" autoLine="0" autoPict="0">
                <anchor moveWithCells="1">
                  <from>
                    <xdr:col>1</xdr:col>
                    <xdr:colOff>0</xdr:colOff>
                    <xdr:row>21</xdr:row>
                    <xdr:rowOff>22860</xdr:rowOff>
                  </from>
                  <to>
                    <xdr:col>2</xdr:col>
                    <xdr:colOff>53340</xdr:colOff>
                    <xdr:row>21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47FF552-FD13-495F-9D36-5B6EC4A06369}">
          <x14:formula1>
            <xm:f>基準単価!$D$7:$D$35</xm:f>
          </x14:formula1>
          <xm:sqref>L6:AM6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C050-2BFA-4569-B0CE-40D74C630EF2}">
  <dimension ref="A1:AM131"/>
  <sheetViews>
    <sheetView view="pageBreakPreview" zoomScale="120" zoomScaleNormal="120" zoomScaleSheetLayoutView="120" workbookViewId="0">
      <selection activeCell="L6" sqref="L6:AM6"/>
    </sheetView>
  </sheetViews>
  <sheetFormatPr defaultColWidth="2.21875" defaultRowHeight="13.2" x14ac:dyDescent="0.2"/>
  <cols>
    <col min="1" max="38" width="2.33203125" style="152" customWidth="1"/>
    <col min="39" max="39" width="3.44140625" style="152" customWidth="1"/>
    <col min="40" max="40" width="2.21875" style="152"/>
    <col min="41" max="41" width="2.21875" style="152" customWidth="1"/>
    <col min="42" max="48" width="2.21875" style="152"/>
    <col min="49" max="49" width="5.33203125" style="152" customWidth="1"/>
    <col min="50" max="16384" width="2.21875" style="152"/>
  </cols>
  <sheetData>
    <row r="1" spans="1:39" x14ac:dyDescent="0.2">
      <c r="A1" s="151" t="s">
        <v>199</v>
      </c>
    </row>
    <row r="2" spans="1:39" ht="15" customHeight="1" x14ac:dyDescent="0.2">
      <c r="A2" s="422" t="s">
        <v>212</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row>
    <row r="3" spans="1:39" ht="8.25" customHeight="1" x14ac:dyDescent="0.2">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row>
    <row r="4" spans="1:39" s="154" customFormat="1" ht="18.75" customHeight="1" x14ac:dyDescent="0.2">
      <c r="A4" s="496" t="s">
        <v>23</v>
      </c>
      <c r="B4" s="83" t="s">
        <v>0</v>
      </c>
      <c r="C4" s="84"/>
      <c r="D4" s="84"/>
      <c r="E4" s="85"/>
      <c r="F4" s="85"/>
      <c r="G4" s="85"/>
      <c r="H4" s="85"/>
      <c r="I4" s="85"/>
      <c r="J4" s="85"/>
      <c r="K4" s="86"/>
      <c r="L4" s="441"/>
      <c r="M4" s="442"/>
      <c r="N4" s="442"/>
      <c r="O4" s="442"/>
      <c r="P4" s="442"/>
      <c r="Q4" s="442"/>
      <c r="R4" s="442"/>
      <c r="S4" s="442"/>
      <c r="T4" s="442"/>
      <c r="U4" s="442"/>
      <c r="V4" s="442"/>
      <c r="W4" s="442"/>
      <c r="X4" s="442"/>
      <c r="Y4" s="442"/>
      <c r="Z4" s="442"/>
      <c r="AA4" s="442"/>
      <c r="AB4" s="442"/>
      <c r="AC4" s="442"/>
      <c r="AD4" s="442"/>
      <c r="AE4" s="442"/>
      <c r="AF4" s="443"/>
      <c r="AG4" s="506" t="s">
        <v>124</v>
      </c>
      <c r="AH4" s="507"/>
      <c r="AI4" s="507"/>
      <c r="AJ4" s="507"/>
      <c r="AK4" s="507"/>
      <c r="AL4" s="507"/>
      <c r="AM4" s="508"/>
    </row>
    <row r="5" spans="1:39" s="154" customFormat="1" ht="22.2" customHeight="1" x14ac:dyDescent="0.2">
      <c r="A5" s="497"/>
      <c r="B5" s="87" t="s">
        <v>19</v>
      </c>
      <c r="C5" s="88"/>
      <c r="D5" s="88"/>
      <c r="E5" s="89"/>
      <c r="F5" s="89"/>
      <c r="G5" s="89"/>
      <c r="H5" s="89"/>
      <c r="I5" s="89"/>
      <c r="J5" s="89"/>
      <c r="K5" s="90"/>
      <c r="L5" s="435"/>
      <c r="M5" s="436"/>
      <c r="N5" s="436"/>
      <c r="O5" s="436"/>
      <c r="P5" s="436"/>
      <c r="Q5" s="436"/>
      <c r="R5" s="436"/>
      <c r="S5" s="436"/>
      <c r="T5" s="436"/>
      <c r="U5" s="436"/>
      <c r="V5" s="436"/>
      <c r="W5" s="436"/>
      <c r="X5" s="436"/>
      <c r="Y5" s="436"/>
      <c r="Z5" s="436"/>
      <c r="AA5" s="436"/>
      <c r="AB5" s="436"/>
      <c r="AC5" s="436"/>
      <c r="AD5" s="436"/>
      <c r="AE5" s="436"/>
      <c r="AF5" s="437"/>
      <c r="AG5" s="509"/>
      <c r="AH5" s="510"/>
      <c r="AI5" s="510"/>
      <c r="AJ5" s="510"/>
      <c r="AK5" s="510"/>
      <c r="AL5" s="510"/>
      <c r="AM5" s="511"/>
    </row>
    <row r="6" spans="1:39" s="154" customFormat="1" ht="20.25" customHeight="1" x14ac:dyDescent="0.2">
      <c r="A6" s="497"/>
      <c r="B6" s="91" t="s">
        <v>52</v>
      </c>
      <c r="C6" s="92"/>
      <c r="D6" s="92"/>
      <c r="E6" s="93"/>
      <c r="F6" s="93"/>
      <c r="G6" s="93"/>
      <c r="H6" s="93"/>
      <c r="I6" s="93"/>
      <c r="J6" s="93"/>
      <c r="K6" s="94"/>
      <c r="L6" s="429"/>
      <c r="M6" s="430"/>
      <c r="N6" s="430"/>
      <c r="O6" s="430"/>
      <c r="P6" s="430"/>
      <c r="Q6" s="430"/>
      <c r="R6" s="430"/>
      <c r="S6" s="430"/>
      <c r="T6" s="430"/>
      <c r="U6" s="430"/>
      <c r="V6" s="430"/>
      <c r="W6" s="430"/>
      <c r="X6" s="430"/>
      <c r="Y6" s="430"/>
      <c r="Z6" s="430"/>
      <c r="AA6" s="430"/>
      <c r="AB6" s="430"/>
      <c r="AC6" s="430"/>
      <c r="AD6" s="430"/>
      <c r="AE6" s="430"/>
      <c r="AF6" s="430"/>
      <c r="AG6" s="430"/>
      <c r="AH6" s="430"/>
      <c r="AI6" s="430"/>
      <c r="AJ6" s="430"/>
      <c r="AK6" s="430"/>
      <c r="AL6" s="430"/>
      <c r="AM6" s="431"/>
    </row>
    <row r="7" spans="1:39" s="154" customFormat="1" ht="13.5" customHeight="1" x14ac:dyDescent="0.2">
      <c r="A7" s="497"/>
      <c r="B7" s="499" t="s">
        <v>53</v>
      </c>
      <c r="C7" s="500"/>
      <c r="D7" s="500"/>
      <c r="E7" s="500"/>
      <c r="F7" s="500"/>
      <c r="G7" s="500"/>
      <c r="H7" s="500"/>
      <c r="I7" s="500"/>
      <c r="J7" s="500"/>
      <c r="K7" s="501"/>
      <c r="L7" s="95" t="s">
        <v>6</v>
      </c>
      <c r="M7" s="95"/>
      <c r="N7" s="95"/>
      <c r="O7" s="95"/>
      <c r="P7" s="95"/>
      <c r="Q7" s="505"/>
      <c r="R7" s="505"/>
      <c r="S7" s="95" t="s">
        <v>7</v>
      </c>
      <c r="T7" s="505"/>
      <c r="U7" s="505"/>
      <c r="V7" s="505"/>
      <c r="W7" s="95" t="s">
        <v>8</v>
      </c>
      <c r="X7" s="95"/>
      <c r="Y7" s="95"/>
      <c r="Z7" s="95"/>
      <c r="AA7" s="95"/>
      <c r="AB7" s="95"/>
      <c r="AC7" s="155"/>
      <c r="AD7" s="95"/>
      <c r="AE7" s="95"/>
      <c r="AF7" s="95"/>
      <c r="AG7" s="95"/>
      <c r="AH7" s="95"/>
      <c r="AI7" s="95"/>
      <c r="AJ7" s="95"/>
      <c r="AK7" s="95"/>
      <c r="AL7" s="95"/>
      <c r="AM7" s="96"/>
    </row>
    <row r="8" spans="1:39" s="154" customFormat="1" ht="20.25" customHeight="1" x14ac:dyDescent="0.2">
      <c r="A8" s="497"/>
      <c r="B8" s="502"/>
      <c r="C8" s="503"/>
      <c r="D8" s="503"/>
      <c r="E8" s="503"/>
      <c r="F8" s="503"/>
      <c r="G8" s="503"/>
      <c r="H8" s="503"/>
      <c r="I8" s="503"/>
      <c r="J8" s="503"/>
      <c r="K8" s="504"/>
      <c r="L8" s="435"/>
      <c r="M8" s="436"/>
      <c r="N8" s="436"/>
      <c r="O8" s="436"/>
      <c r="P8" s="436"/>
      <c r="Q8" s="436"/>
      <c r="R8" s="436"/>
      <c r="S8" s="436"/>
      <c r="T8" s="436"/>
      <c r="U8" s="436"/>
      <c r="V8" s="436"/>
      <c r="W8" s="436"/>
      <c r="X8" s="436"/>
      <c r="Y8" s="436"/>
      <c r="Z8" s="436"/>
      <c r="AA8" s="436"/>
      <c r="AB8" s="436"/>
      <c r="AC8" s="436"/>
      <c r="AD8" s="436"/>
      <c r="AE8" s="436"/>
      <c r="AF8" s="436"/>
      <c r="AG8" s="436"/>
      <c r="AH8" s="436"/>
      <c r="AI8" s="436"/>
      <c r="AJ8" s="436"/>
      <c r="AK8" s="436"/>
      <c r="AL8" s="436"/>
      <c r="AM8" s="437"/>
    </row>
    <row r="9" spans="1:39" s="154" customFormat="1" ht="20.25" customHeight="1" x14ac:dyDescent="0.2">
      <c r="A9" s="497"/>
      <c r="B9" s="97" t="s">
        <v>9</v>
      </c>
      <c r="C9" s="266"/>
      <c r="D9" s="266"/>
      <c r="E9" s="99"/>
      <c r="F9" s="99"/>
      <c r="G9" s="99"/>
      <c r="H9" s="99"/>
      <c r="I9" s="99"/>
      <c r="J9" s="99"/>
      <c r="K9" s="99"/>
      <c r="L9" s="97" t="s">
        <v>10</v>
      </c>
      <c r="M9" s="99"/>
      <c r="N9" s="99"/>
      <c r="O9" s="99"/>
      <c r="P9" s="99"/>
      <c r="Q9" s="99"/>
      <c r="R9" s="100"/>
      <c r="S9" s="432"/>
      <c r="T9" s="433"/>
      <c r="U9" s="433"/>
      <c r="V9" s="433"/>
      <c r="W9" s="433"/>
      <c r="X9" s="433"/>
      <c r="Y9" s="434"/>
      <c r="Z9" s="97" t="s">
        <v>51</v>
      </c>
      <c r="AA9" s="99"/>
      <c r="AB9" s="99"/>
      <c r="AC9" s="99"/>
      <c r="AD9" s="99"/>
      <c r="AE9" s="99"/>
      <c r="AF9" s="100"/>
      <c r="AG9" s="432"/>
      <c r="AH9" s="433"/>
      <c r="AI9" s="433"/>
      <c r="AJ9" s="433"/>
      <c r="AK9" s="433"/>
      <c r="AL9" s="433"/>
      <c r="AM9" s="434"/>
    </row>
    <row r="10" spans="1:39" s="154" customFormat="1" ht="20.25" customHeight="1" x14ac:dyDescent="0.2">
      <c r="A10" s="498"/>
      <c r="B10" s="97" t="s">
        <v>20</v>
      </c>
      <c r="C10" s="266"/>
      <c r="D10" s="266"/>
      <c r="E10" s="99"/>
      <c r="F10" s="99"/>
      <c r="G10" s="99"/>
      <c r="H10" s="99"/>
      <c r="I10" s="99"/>
      <c r="J10" s="99"/>
      <c r="K10" s="99"/>
      <c r="L10" s="432"/>
      <c r="M10" s="433"/>
      <c r="N10" s="433"/>
      <c r="O10" s="433"/>
      <c r="P10" s="433"/>
      <c r="Q10" s="433"/>
      <c r="R10" s="433"/>
      <c r="S10" s="433"/>
      <c r="T10" s="433"/>
      <c r="U10" s="433"/>
      <c r="V10" s="433"/>
      <c r="W10" s="433"/>
      <c r="X10" s="433"/>
      <c r="Y10" s="433"/>
      <c r="Z10" s="433"/>
      <c r="AA10" s="433"/>
      <c r="AB10" s="433"/>
      <c r="AC10" s="433"/>
      <c r="AD10" s="433"/>
      <c r="AE10" s="433"/>
      <c r="AF10" s="433"/>
      <c r="AG10" s="433"/>
      <c r="AH10" s="433"/>
      <c r="AI10" s="433"/>
      <c r="AJ10" s="433"/>
      <c r="AK10" s="433"/>
      <c r="AL10" s="433"/>
      <c r="AM10" s="434"/>
    </row>
    <row r="11" spans="1:39" s="154" customFormat="1" ht="15.75" customHeight="1" x14ac:dyDescent="0.2">
      <c r="A11" s="499" t="s">
        <v>24</v>
      </c>
      <c r="B11" s="500"/>
      <c r="C11" s="500"/>
      <c r="D11" s="500"/>
      <c r="E11" s="500"/>
      <c r="F11" s="500"/>
      <c r="G11" s="500"/>
      <c r="H11" s="501"/>
      <c r="I11" s="170"/>
      <c r="J11" s="156" t="s">
        <v>231</v>
      </c>
      <c r="K11" s="95"/>
      <c r="L11" s="101"/>
      <c r="M11" s="101"/>
      <c r="N11" s="101"/>
      <c r="O11" s="101"/>
      <c r="P11" s="101"/>
      <c r="Q11" s="101"/>
      <c r="R11" s="101"/>
      <c r="S11" s="101"/>
      <c r="T11" s="101"/>
      <c r="U11" s="101"/>
      <c r="V11" s="101"/>
      <c r="W11" s="101"/>
      <c r="X11" s="101"/>
      <c r="Y11" s="101"/>
      <c r="Z11" s="101"/>
      <c r="AA11" s="101"/>
      <c r="AB11" s="101"/>
      <c r="AC11" s="101"/>
      <c r="AD11" s="101"/>
      <c r="AE11" s="516" t="s">
        <v>233</v>
      </c>
      <c r="AF11" s="516"/>
      <c r="AG11" s="516"/>
      <c r="AH11" s="516"/>
      <c r="AI11" s="516"/>
      <c r="AJ11" s="516"/>
      <c r="AK11" s="516"/>
      <c r="AL11" s="516"/>
      <c r="AM11" s="517"/>
    </row>
    <row r="12" spans="1:39" s="154" customFormat="1" ht="15.75" customHeight="1" x14ac:dyDescent="0.2">
      <c r="A12" s="502"/>
      <c r="B12" s="503"/>
      <c r="C12" s="503"/>
      <c r="D12" s="503"/>
      <c r="E12" s="503"/>
      <c r="F12" s="503"/>
      <c r="G12" s="503"/>
      <c r="H12" s="504"/>
      <c r="I12" s="170"/>
      <c r="J12" s="158" t="s">
        <v>232</v>
      </c>
      <c r="K12" s="89"/>
      <c r="L12" s="88"/>
      <c r="M12" s="88"/>
      <c r="N12" s="88"/>
      <c r="O12" s="88"/>
      <c r="P12" s="88"/>
      <c r="Q12" s="88"/>
      <c r="R12" s="88"/>
      <c r="S12" s="88"/>
      <c r="T12" s="88"/>
      <c r="U12" s="88"/>
      <c r="V12" s="88"/>
      <c r="W12" s="88"/>
      <c r="X12" s="88"/>
      <c r="Y12" s="88"/>
      <c r="Z12" s="88"/>
      <c r="AA12" s="88"/>
      <c r="AB12" s="88"/>
      <c r="AC12" s="88"/>
      <c r="AD12" s="88"/>
      <c r="AE12" s="518"/>
      <c r="AF12" s="518"/>
      <c r="AG12" s="518"/>
      <c r="AH12" s="518"/>
      <c r="AI12" s="518"/>
      <c r="AJ12" s="518"/>
      <c r="AK12" s="518"/>
      <c r="AL12" s="518"/>
      <c r="AM12" s="519"/>
    </row>
    <row r="13" spans="1:39" s="154" customFormat="1" ht="13.5" customHeight="1" x14ac:dyDescent="0.2">
      <c r="A13" s="268"/>
      <c r="B13" s="268"/>
      <c r="C13" s="268"/>
      <c r="D13" s="268"/>
      <c r="E13" s="268"/>
      <c r="F13" s="268"/>
      <c r="G13" s="268"/>
      <c r="H13" s="268"/>
      <c r="I13" s="156"/>
      <c r="J13" s="159"/>
      <c r="K13" s="95"/>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1"/>
      <c r="AL13" s="101"/>
      <c r="AM13" s="101"/>
    </row>
    <row r="14" spans="1:39" s="154" customFormat="1" ht="20.25" customHeight="1" x14ac:dyDescent="0.2">
      <c r="A14" s="160" t="s">
        <v>218</v>
      </c>
      <c r="B14" s="89"/>
      <c r="C14" s="269"/>
      <c r="D14" s="269"/>
      <c r="E14" s="269"/>
      <c r="F14" s="269"/>
      <c r="G14" s="269"/>
      <c r="H14" s="269"/>
      <c r="I14" s="157"/>
      <c r="J14" s="158"/>
      <c r="K14" s="89"/>
      <c r="L14" s="88"/>
      <c r="M14" s="88"/>
      <c r="N14" s="88"/>
      <c r="O14" s="88"/>
      <c r="P14" s="88"/>
      <c r="Q14" s="88"/>
      <c r="R14" s="88"/>
      <c r="S14" s="88"/>
      <c r="T14" s="88"/>
      <c r="U14" s="88"/>
      <c r="V14" s="88"/>
      <c r="W14" s="446" t="s">
        <v>62</v>
      </c>
      <c r="X14" s="444"/>
      <c r="Y14" s="444"/>
      <c r="Z14" s="445"/>
      <c r="AA14" s="514" t="str">
        <f>IF($L$6="","",VLOOKUP($L$6,基準単価!$D$7:$F$35,2,0))</f>
        <v/>
      </c>
      <c r="AB14" s="515"/>
      <c r="AC14" s="515"/>
      <c r="AD14" s="444" t="s">
        <v>46</v>
      </c>
      <c r="AE14" s="445"/>
      <c r="AF14" s="446" t="s">
        <v>29</v>
      </c>
      <c r="AG14" s="444"/>
      <c r="AH14" s="445"/>
      <c r="AI14" s="512">
        <f>ROUNDDOWN($J$77/1000,0)</f>
        <v>0</v>
      </c>
      <c r="AJ14" s="513"/>
      <c r="AK14" s="513"/>
      <c r="AL14" s="444" t="s">
        <v>46</v>
      </c>
      <c r="AM14" s="445"/>
    </row>
    <row r="15" spans="1:39" s="154" customFormat="1" ht="20.25" customHeight="1" x14ac:dyDescent="0.2">
      <c r="A15" s="161" t="s">
        <v>25</v>
      </c>
      <c r="B15" s="266"/>
      <c r="C15" s="162"/>
      <c r="D15" s="162"/>
      <c r="E15" s="162"/>
      <c r="F15" s="162"/>
      <c r="G15" s="162"/>
      <c r="H15" s="452" t="s">
        <v>230</v>
      </c>
      <c r="I15" s="452"/>
      <c r="J15" s="452"/>
      <c r="K15" s="452"/>
      <c r="L15" s="452"/>
      <c r="M15" s="452"/>
      <c r="N15" s="452"/>
      <c r="O15" s="452"/>
      <c r="P15" s="452"/>
      <c r="Q15" s="452"/>
      <c r="R15" s="452"/>
      <c r="S15" s="452"/>
      <c r="T15" s="452"/>
      <c r="U15" s="452"/>
      <c r="V15" s="452"/>
      <c r="W15" s="452"/>
      <c r="X15" s="452"/>
      <c r="Y15" s="452"/>
      <c r="Z15" s="452"/>
      <c r="AA15" s="452"/>
      <c r="AB15" s="452"/>
      <c r="AC15" s="452"/>
      <c r="AD15" s="452"/>
      <c r="AE15" s="452"/>
      <c r="AF15" s="471" t="s">
        <v>242</v>
      </c>
      <c r="AG15" s="471"/>
      <c r="AH15" s="471"/>
      <c r="AI15" s="471"/>
      <c r="AJ15" s="471"/>
      <c r="AK15" s="471"/>
      <c r="AL15" s="471"/>
      <c r="AM15" s="472"/>
    </row>
    <row r="16" spans="1:39" s="154" customFormat="1" ht="19.5" customHeight="1" x14ac:dyDescent="0.2">
      <c r="A16" s="169"/>
      <c r="B16" s="170"/>
      <c r="C16" s="227" t="s">
        <v>214</v>
      </c>
      <c r="D16" s="395" t="s">
        <v>248</v>
      </c>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5"/>
      <c r="AL16" s="395"/>
      <c r="AM16" s="396"/>
    </row>
    <row r="17" spans="1:39" s="154" customFormat="1" ht="19.5" customHeight="1" x14ac:dyDescent="0.2">
      <c r="A17" s="169"/>
      <c r="B17" s="170"/>
      <c r="C17" s="258" t="s">
        <v>215</v>
      </c>
      <c r="D17" s="397" t="s">
        <v>249</v>
      </c>
      <c r="E17" s="397"/>
      <c r="F17" s="397"/>
      <c r="G17" s="397"/>
      <c r="H17" s="397"/>
      <c r="I17" s="397"/>
      <c r="J17" s="397"/>
      <c r="K17" s="397"/>
      <c r="L17" s="397"/>
      <c r="M17" s="397"/>
      <c r="N17" s="397"/>
      <c r="O17" s="397"/>
      <c r="P17" s="397"/>
      <c r="Q17" s="397"/>
      <c r="R17" s="397"/>
      <c r="S17" s="397"/>
      <c r="T17" s="397"/>
      <c r="U17" s="397"/>
      <c r="V17" s="397"/>
      <c r="W17" s="397"/>
      <c r="X17" s="397"/>
      <c r="Y17" s="397"/>
      <c r="Z17" s="397"/>
      <c r="AA17" s="397"/>
      <c r="AB17" s="397"/>
      <c r="AC17" s="397"/>
      <c r="AD17" s="397"/>
      <c r="AE17" s="397"/>
      <c r="AF17" s="397"/>
      <c r="AG17" s="397"/>
      <c r="AH17" s="397"/>
      <c r="AI17" s="397"/>
      <c r="AJ17" s="397"/>
      <c r="AK17" s="397"/>
      <c r="AL17" s="397"/>
      <c r="AM17" s="398"/>
    </row>
    <row r="18" spans="1:39" s="154" customFormat="1" ht="19.5" customHeight="1" x14ac:dyDescent="0.2">
      <c r="A18" s="169"/>
      <c r="B18" s="170"/>
      <c r="C18" s="258" t="s">
        <v>216</v>
      </c>
      <c r="D18" s="397" t="s">
        <v>251</v>
      </c>
      <c r="E18" s="397"/>
      <c r="F18" s="397"/>
      <c r="G18" s="397"/>
      <c r="H18" s="397"/>
      <c r="I18" s="397"/>
      <c r="J18" s="397"/>
      <c r="K18" s="397"/>
      <c r="L18" s="397"/>
      <c r="M18" s="397"/>
      <c r="N18" s="397"/>
      <c r="O18" s="397"/>
      <c r="P18" s="397"/>
      <c r="Q18" s="397"/>
      <c r="R18" s="397"/>
      <c r="S18" s="397"/>
      <c r="T18" s="397"/>
      <c r="U18" s="397"/>
      <c r="V18" s="397"/>
      <c r="W18" s="397"/>
      <c r="X18" s="397"/>
      <c r="Y18" s="397"/>
      <c r="Z18" s="397"/>
      <c r="AA18" s="397"/>
      <c r="AB18" s="397"/>
      <c r="AC18" s="397"/>
      <c r="AD18" s="397"/>
      <c r="AE18" s="397"/>
      <c r="AF18" s="397"/>
      <c r="AG18" s="397"/>
      <c r="AH18" s="397"/>
      <c r="AI18" s="397"/>
      <c r="AJ18" s="397"/>
      <c r="AK18" s="397"/>
      <c r="AL18" s="397"/>
      <c r="AM18" s="398"/>
    </row>
    <row r="19" spans="1:39" s="154" customFormat="1" ht="19.5" customHeight="1" x14ac:dyDescent="0.2">
      <c r="A19" s="169"/>
      <c r="B19" s="170"/>
      <c r="C19" s="259" t="s">
        <v>217</v>
      </c>
      <c r="D19" s="399" t="s">
        <v>250</v>
      </c>
      <c r="E19" s="399"/>
      <c r="F19" s="399"/>
      <c r="G19" s="399"/>
      <c r="H19" s="399"/>
      <c r="I19" s="399"/>
      <c r="J19" s="399"/>
      <c r="K19" s="399"/>
      <c r="L19" s="399"/>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399"/>
      <c r="AM19" s="400"/>
    </row>
    <row r="20" spans="1:39" s="154" customFormat="1" ht="19.5" customHeight="1" x14ac:dyDescent="0.2">
      <c r="A20" s="163" t="s">
        <v>213</v>
      </c>
      <c r="B20" s="164"/>
      <c r="C20" s="164"/>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5"/>
    </row>
    <row r="21" spans="1:39" s="154" customFormat="1" ht="18.75" customHeight="1" x14ac:dyDescent="0.2">
      <c r="A21" s="267" t="s">
        <v>255</v>
      </c>
      <c r="B21" s="95"/>
      <c r="C21" s="166"/>
      <c r="D21" s="166"/>
      <c r="E21" s="166"/>
      <c r="F21" s="166"/>
      <c r="G21" s="166"/>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7"/>
    </row>
    <row r="22" spans="1:39" s="154" customFormat="1" ht="24" customHeight="1" x14ac:dyDescent="0.2">
      <c r="A22" s="168"/>
      <c r="B22" s="265"/>
      <c r="C22" s="395" t="s">
        <v>179</v>
      </c>
      <c r="D22" s="395"/>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6"/>
    </row>
    <row r="23" spans="1:39" s="154" customFormat="1" ht="19.5" customHeight="1" x14ac:dyDescent="0.2">
      <c r="A23" s="169"/>
      <c r="B23" s="170"/>
      <c r="C23" s="171" t="s">
        <v>180</v>
      </c>
      <c r="D23" s="172"/>
      <c r="E23" s="172"/>
      <c r="F23" s="172"/>
      <c r="G23" s="172"/>
      <c r="H23" s="172"/>
      <c r="I23" s="172"/>
      <c r="J23" s="172"/>
      <c r="K23" s="172"/>
      <c r="L23" s="93"/>
      <c r="M23" s="93"/>
      <c r="N23" s="172" t="s">
        <v>26</v>
      </c>
      <c r="O23" s="173"/>
      <c r="P23" s="174" t="s">
        <v>22</v>
      </c>
      <c r="Q23" s="175"/>
      <c r="R23" s="175"/>
      <c r="S23" s="176"/>
      <c r="T23" s="93"/>
      <c r="U23" s="93"/>
      <c r="V23" s="93"/>
      <c r="W23" s="175"/>
      <c r="X23" s="177"/>
      <c r="Y23" s="177"/>
      <c r="Z23" s="178"/>
      <c r="AA23" s="174" t="s">
        <v>21</v>
      </c>
      <c r="AB23" s="177"/>
      <c r="AC23" s="92"/>
      <c r="AD23" s="92"/>
      <c r="AE23" s="92"/>
      <c r="AF23" s="92"/>
      <c r="AG23" s="177"/>
      <c r="AH23" s="178"/>
      <c r="AI23" s="174" t="s">
        <v>189</v>
      </c>
      <c r="AJ23" s="172"/>
      <c r="AK23" s="172"/>
      <c r="AL23" s="172"/>
      <c r="AM23" s="179"/>
    </row>
    <row r="24" spans="1:39" s="154" customFormat="1" ht="19.5" customHeight="1" x14ac:dyDescent="0.2">
      <c r="A24" s="169"/>
      <c r="B24" s="170"/>
      <c r="C24" s="521" t="s">
        <v>181</v>
      </c>
      <c r="D24" s="521"/>
      <c r="E24" s="521"/>
      <c r="F24" s="521"/>
      <c r="G24" s="521"/>
      <c r="H24" s="521"/>
      <c r="I24" s="521"/>
      <c r="J24" s="521"/>
      <c r="K24" s="521"/>
      <c r="L24" s="521"/>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1"/>
      <c r="AM24" s="522"/>
    </row>
    <row r="25" spans="1:39" s="154" customFormat="1" ht="19.5" customHeight="1" x14ac:dyDescent="0.2">
      <c r="A25" s="169"/>
      <c r="B25" s="170"/>
      <c r="C25" s="521" t="s">
        <v>252</v>
      </c>
      <c r="D25" s="521"/>
      <c r="E25" s="521"/>
      <c r="F25" s="521"/>
      <c r="G25" s="521"/>
      <c r="H25" s="521"/>
      <c r="I25" s="521"/>
      <c r="J25" s="521"/>
      <c r="K25" s="521"/>
      <c r="L25" s="521"/>
      <c r="M25" s="521"/>
      <c r="N25" s="521"/>
      <c r="O25" s="521"/>
      <c r="P25" s="521"/>
      <c r="Q25" s="521"/>
      <c r="R25" s="521"/>
      <c r="S25" s="521"/>
      <c r="T25" s="521"/>
      <c r="U25" s="521"/>
      <c r="V25" s="521"/>
      <c r="W25" s="521"/>
      <c r="X25" s="521"/>
      <c r="Y25" s="521"/>
      <c r="Z25" s="521"/>
      <c r="AA25" s="521"/>
      <c r="AB25" s="521"/>
      <c r="AC25" s="521"/>
      <c r="AD25" s="521"/>
      <c r="AE25" s="521"/>
      <c r="AF25" s="521"/>
      <c r="AG25" s="521"/>
      <c r="AH25" s="521"/>
      <c r="AI25" s="521"/>
      <c r="AJ25" s="521"/>
      <c r="AK25" s="521"/>
      <c r="AL25" s="521"/>
      <c r="AM25" s="522"/>
    </row>
    <row r="26" spans="1:39" s="154" customFormat="1" ht="22.2" customHeight="1" x14ac:dyDescent="0.2">
      <c r="A26" s="169"/>
      <c r="B26" s="520" t="s">
        <v>253</v>
      </c>
      <c r="C26" s="397"/>
      <c r="D26" s="397"/>
      <c r="E26" s="397"/>
      <c r="F26" s="397"/>
      <c r="G26" s="397"/>
      <c r="H26" s="397"/>
      <c r="I26" s="397"/>
      <c r="J26" s="397"/>
      <c r="K26" s="397"/>
      <c r="L26" s="397"/>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8"/>
    </row>
    <row r="27" spans="1:39" s="154" customFormat="1" ht="23.25" customHeight="1" x14ac:dyDescent="0.2">
      <c r="A27" s="169"/>
      <c r="B27" s="170"/>
      <c r="C27" s="397" t="s">
        <v>179</v>
      </c>
      <c r="D27" s="397"/>
      <c r="E27" s="397"/>
      <c r="F27" s="397"/>
      <c r="G27" s="397"/>
      <c r="H27" s="397"/>
      <c r="I27" s="397"/>
      <c r="J27" s="397"/>
      <c r="K27" s="397"/>
      <c r="L27" s="397"/>
      <c r="M27" s="397"/>
      <c r="N27" s="397"/>
      <c r="O27" s="397"/>
      <c r="P27" s="397"/>
      <c r="Q27" s="397"/>
      <c r="R27" s="397"/>
      <c r="S27" s="397"/>
      <c r="T27" s="397"/>
      <c r="U27" s="397"/>
      <c r="V27" s="397"/>
      <c r="W27" s="397"/>
      <c r="X27" s="397"/>
      <c r="Y27" s="397"/>
      <c r="Z27" s="397"/>
      <c r="AA27" s="397"/>
      <c r="AB27" s="397"/>
      <c r="AC27" s="397"/>
      <c r="AD27" s="397"/>
      <c r="AE27" s="397"/>
      <c r="AF27" s="397"/>
      <c r="AG27" s="397"/>
      <c r="AH27" s="397"/>
      <c r="AI27" s="397"/>
      <c r="AJ27" s="397"/>
      <c r="AK27" s="397"/>
      <c r="AL27" s="397"/>
      <c r="AM27" s="398"/>
    </row>
    <row r="28" spans="1:39" s="154" customFormat="1" ht="19.5" customHeight="1" x14ac:dyDescent="0.2">
      <c r="A28" s="169"/>
      <c r="B28" s="170"/>
      <c r="C28" s="397" t="s">
        <v>182</v>
      </c>
      <c r="D28" s="397"/>
      <c r="E28" s="397"/>
      <c r="F28" s="397"/>
      <c r="G28" s="397"/>
      <c r="H28" s="397"/>
      <c r="I28" s="397"/>
      <c r="J28" s="397"/>
      <c r="K28" s="397"/>
      <c r="L28" s="397"/>
      <c r="M28" s="397"/>
      <c r="N28" s="397"/>
      <c r="O28" s="397"/>
      <c r="P28" s="397"/>
      <c r="Q28" s="397"/>
      <c r="R28" s="397"/>
      <c r="S28" s="397"/>
      <c r="T28" s="397"/>
      <c r="U28" s="397"/>
      <c r="V28" s="397"/>
      <c r="W28" s="397"/>
      <c r="X28" s="397"/>
      <c r="Y28" s="397"/>
      <c r="Z28" s="397"/>
      <c r="AA28" s="397"/>
      <c r="AB28" s="397"/>
      <c r="AC28" s="397"/>
      <c r="AD28" s="397"/>
      <c r="AE28" s="397"/>
      <c r="AF28" s="397"/>
      <c r="AG28" s="397"/>
      <c r="AH28" s="397"/>
      <c r="AI28" s="397"/>
      <c r="AJ28" s="397"/>
      <c r="AK28" s="397"/>
      <c r="AL28" s="397"/>
      <c r="AM28" s="398"/>
    </row>
    <row r="29" spans="1:39" s="154" customFormat="1" ht="19.5" customHeight="1" x14ac:dyDescent="0.2">
      <c r="A29" s="169"/>
      <c r="B29" s="170"/>
      <c r="C29" s="171" t="s">
        <v>183</v>
      </c>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80"/>
    </row>
    <row r="30" spans="1:39" s="154" customFormat="1" ht="19.5" customHeight="1" x14ac:dyDescent="0.2">
      <c r="A30" s="169"/>
      <c r="B30" s="170"/>
      <c r="C30" s="171" t="s">
        <v>184</v>
      </c>
      <c r="D30" s="171"/>
      <c r="E30" s="171"/>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M30" s="180"/>
    </row>
    <row r="31" spans="1:39" s="154" customFormat="1" ht="20.25" customHeight="1" x14ac:dyDescent="0.2">
      <c r="A31" s="169"/>
      <c r="B31" s="170"/>
      <c r="C31" s="171" t="s">
        <v>185</v>
      </c>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80"/>
    </row>
    <row r="32" spans="1:39" s="154" customFormat="1" ht="19.5" customHeight="1" x14ac:dyDescent="0.2">
      <c r="A32" s="169"/>
      <c r="B32" s="181"/>
      <c r="C32" s="524" t="s">
        <v>186</v>
      </c>
      <c r="D32" s="524"/>
      <c r="E32" s="524"/>
      <c r="F32" s="524"/>
      <c r="G32" s="524"/>
      <c r="H32" s="524"/>
      <c r="I32" s="524"/>
      <c r="J32" s="524"/>
      <c r="K32" s="524"/>
      <c r="L32" s="524"/>
      <c r="M32" s="524"/>
      <c r="N32" s="524"/>
      <c r="O32" s="524"/>
      <c r="P32" s="524"/>
      <c r="Q32" s="524"/>
      <c r="R32" s="524"/>
      <c r="S32" s="524"/>
      <c r="T32" s="524"/>
      <c r="U32" s="524"/>
      <c r="V32" s="524"/>
      <c r="W32" s="524"/>
      <c r="X32" s="524"/>
      <c r="Y32" s="524"/>
      <c r="Z32" s="524"/>
      <c r="AA32" s="524"/>
      <c r="AB32" s="524"/>
      <c r="AC32" s="524"/>
      <c r="AD32" s="524"/>
      <c r="AE32" s="524"/>
      <c r="AF32" s="524"/>
      <c r="AG32" s="524"/>
      <c r="AH32" s="524"/>
      <c r="AI32" s="524"/>
      <c r="AJ32" s="524"/>
      <c r="AK32" s="524"/>
      <c r="AL32" s="524"/>
      <c r="AM32" s="525"/>
    </row>
    <row r="33" spans="1:39" s="154" customFormat="1" ht="19.5" customHeight="1" x14ac:dyDescent="0.2">
      <c r="A33" s="438" t="s">
        <v>219</v>
      </c>
      <c r="B33" s="439"/>
      <c r="C33" s="439"/>
      <c r="D33" s="439"/>
      <c r="E33" s="439"/>
      <c r="F33" s="439"/>
      <c r="G33" s="439"/>
      <c r="H33" s="439"/>
      <c r="I33" s="439"/>
      <c r="J33" s="439"/>
      <c r="K33" s="439"/>
      <c r="L33" s="439"/>
      <c r="M33" s="439"/>
      <c r="N33" s="439"/>
      <c r="O33" s="439"/>
      <c r="P33" s="439"/>
      <c r="Q33" s="439"/>
      <c r="R33" s="439"/>
      <c r="S33" s="439"/>
      <c r="T33" s="439"/>
      <c r="U33" s="439"/>
      <c r="V33" s="439"/>
      <c r="W33" s="439"/>
      <c r="X33" s="439"/>
      <c r="Y33" s="439"/>
      <c r="Z33" s="439"/>
      <c r="AA33" s="439"/>
      <c r="AB33" s="439"/>
      <c r="AC33" s="439"/>
      <c r="AD33" s="439"/>
      <c r="AE33" s="439"/>
      <c r="AF33" s="439"/>
      <c r="AG33" s="439"/>
      <c r="AH33" s="439"/>
      <c r="AI33" s="439"/>
      <c r="AJ33" s="439"/>
      <c r="AK33" s="439"/>
      <c r="AL33" s="439"/>
      <c r="AM33" s="440"/>
    </row>
    <row r="34" spans="1:39" s="154" customFormat="1" ht="18.75" customHeight="1" x14ac:dyDescent="0.2">
      <c r="A34" s="182"/>
      <c r="B34" s="183"/>
      <c r="C34" s="184" t="s">
        <v>187</v>
      </c>
      <c r="D34" s="164"/>
      <c r="E34" s="164"/>
      <c r="F34" s="164"/>
      <c r="G34" s="164"/>
      <c r="H34" s="164"/>
      <c r="I34" s="164"/>
      <c r="J34" s="164"/>
      <c r="K34" s="18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164"/>
      <c r="AK34" s="164"/>
      <c r="AL34" s="164"/>
      <c r="AM34" s="165"/>
    </row>
    <row r="35" spans="1:39" s="154" customFormat="1" ht="19.5" customHeight="1" x14ac:dyDescent="0.2">
      <c r="A35" s="438" t="s">
        <v>220</v>
      </c>
      <c r="B35" s="439"/>
      <c r="C35" s="439"/>
      <c r="D35" s="439"/>
      <c r="E35" s="439"/>
      <c r="F35" s="439"/>
      <c r="G35" s="439"/>
      <c r="H35" s="439"/>
      <c r="I35" s="439"/>
      <c r="J35" s="439"/>
      <c r="K35" s="439"/>
      <c r="L35" s="439"/>
      <c r="M35" s="439"/>
      <c r="N35" s="439"/>
      <c r="O35" s="439"/>
      <c r="P35" s="439"/>
      <c r="Q35" s="439"/>
      <c r="R35" s="439"/>
      <c r="S35" s="439"/>
      <c r="T35" s="439"/>
      <c r="U35" s="439"/>
      <c r="V35" s="439"/>
      <c r="W35" s="439"/>
      <c r="X35" s="439"/>
      <c r="Y35" s="439"/>
      <c r="Z35" s="439"/>
      <c r="AA35" s="439"/>
      <c r="AB35" s="439"/>
      <c r="AC35" s="439"/>
      <c r="AD35" s="439"/>
      <c r="AE35" s="439"/>
      <c r="AF35" s="439"/>
      <c r="AG35" s="439"/>
      <c r="AH35" s="439"/>
      <c r="AI35" s="439"/>
      <c r="AJ35" s="439"/>
      <c r="AK35" s="439"/>
      <c r="AL35" s="439"/>
      <c r="AM35" s="440"/>
    </row>
    <row r="36" spans="1:39" s="154" customFormat="1" ht="21.6" customHeight="1" x14ac:dyDescent="0.2">
      <c r="A36" s="169"/>
      <c r="B36" s="523" t="s">
        <v>253</v>
      </c>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c r="AJ36" s="395"/>
      <c r="AK36" s="395"/>
      <c r="AL36" s="395"/>
      <c r="AM36" s="396"/>
    </row>
    <row r="37" spans="1:39" s="154" customFormat="1" ht="18.75" customHeight="1" x14ac:dyDescent="0.2">
      <c r="A37" s="169"/>
      <c r="B37" s="170"/>
      <c r="C37" s="171" t="s">
        <v>188</v>
      </c>
      <c r="D37" s="172"/>
      <c r="E37" s="172"/>
      <c r="F37" s="172"/>
      <c r="G37" s="172"/>
      <c r="H37" s="172"/>
      <c r="I37" s="172"/>
      <c r="J37" s="172"/>
      <c r="K37" s="171"/>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c r="AI37" s="172"/>
      <c r="AJ37" s="172"/>
      <c r="AK37" s="172"/>
      <c r="AL37" s="172"/>
      <c r="AM37" s="179"/>
    </row>
    <row r="38" spans="1:39" s="154" customFormat="1" ht="19.5" customHeight="1" x14ac:dyDescent="0.2">
      <c r="A38" s="169"/>
      <c r="B38" s="170"/>
      <c r="C38" s="171" t="s">
        <v>182</v>
      </c>
      <c r="D38" s="172"/>
      <c r="E38" s="172"/>
      <c r="F38" s="172"/>
      <c r="G38" s="172"/>
      <c r="H38" s="172"/>
      <c r="I38" s="172"/>
      <c r="J38" s="172"/>
      <c r="K38" s="171"/>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c r="AM38" s="179"/>
    </row>
    <row r="39" spans="1:39" s="154" customFormat="1" ht="20.25" customHeight="1" x14ac:dyDescent="0.2">
      <c r="A39" s="169"/>
      <c r="B39" s="170"/>
      <c r="C39" s="171" t="s">
        <v>183</v>
      </c>
      <c r="D39" s="172"/>
      <c r="E39" s="172"/>
      <c r="F39" s="172"/>
      <c r="G39" s="172"/>
      <c r="H39" s="172"/>
      <c r="I39" s="172"/>
      <c r="J39" s="172"/>
      <c r="K39" s="171"/>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9"/>
    </row>
    <row r="40" spans="1:39" s="154" customFormat="1" ht="19.5" customHeight="1" x14ac:dyDescent="0.2">
      <c r="A40" s="169"/>
      <c r="B40" s="170"/>
      <c r="C40" s="171" t="s">
        <v>184</v>
      </c>
      <c r="D40" s="172"/>
      <c r="E40" s="172"/>
      <c r="F40" s="172"/>
      <c r="G40" s="172"/>
      <c r="H40" s="172"/>
      <c r="I40" s="172"/>
      <c r="J40" s="172"/>
      <c r="K40" s="171"/>
      <c r="L40" s="172"/>
      <c r="M40" s="172"/>
      <c r="N40" s="172"/>
      <c r="O40" s="172"/>
      <c r="P40" s="172"/>
      <c r="Q40" s="172"/>
      <c r="R40" s="172"/>
      <c r="S40" s="172"/>
      <c r="T40" s="172"/>
      <c r="U40" s="172"/>
      <c r="V40" s="172"/>
      <c r="W40" s="172"/>
      <c r="X40" s="172"/>
      <c r="Y40" s="172"/>
      <c r="Z40" s="172"/>
      <c r="AA40" s="172"/>
      <c r="AB40" s="172"/>
      <c r="AC40" s="172"/>
      <c r="AD40" s="172"/>
      <c r="AE40" s="172"/>
      <c r="AF40" s="172"/>
      <c r="AG40" s="172"/>
      <c r="AH40" s="172"/>
      <c r="AI40" s="172"/>
      <c r="AJ40" s="172"/>
      <c r="AK40" s="172"/>
      <c r="AL40" s="172"/>
      <c r="AM40" s="179"/>
    </row>
    <row r="41" spans="1:39" s="154" customFormat="1" ht="19.5" customHeight="1" x14ac:dyDescent="0.2">
      <c r="A41" s="169"/>
      <c r="B41" s="170"/>
      <c r="C41" s="171" t="s">
        <v>185</v>
      </c>
      <c r="D41" s="172"/>
      <c r="E41" s="172"/>
      <c r="F41" s="172"/>
      <c r="G41" s="172"/>
      <c r="H41" s="172"/>
      <c r="I41" s="172"/>
      <c r="J41" s="172"/>
      <c r="K41" s="171"/>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9"/>
    </row>
    <row r="42" spans="1:39" s="154" customFormat="1" ht="20.25" customHeight="1" x14ac:dyDescent="0.2">
      <c r="A42" s="169"/>
      <c r="B42" s="181"/>
      <c r="C42" s="524" t="s">
        <v>186</v>
      </c>
      <c r="D42" s="524"/>
      <c r="E42" s="524"/>
      <c r="F42" s="524"/>
      <c r="G42" s="524"/>
      <c r="H42" s="524"/>
      <c r="I42" s="524"/>
      <c r="J42" s="524"/>
      <c r="K42" s="524"/>
      <c r="L42" s="524"/>
      <c r="M42" s="524"/>
      <c r="N42" s="524"/>
      <c r="O42" s="524"/>
      <c r="P42" s="524"/>
      <c r="Q42" s="524"/>
      <c r="R42" s="524"/>
      <c r="S42" s="524"/>
      <c r="T42" s="524"/>
      <c r="U42" s="524"/>
      <c r="V42" s="524"/>
      <c r="W42" s="524"/>
      <c r="X42" s="524"/>
      <c r="Y42" s="524"/>
      <c r="Z42" s="524"/>
      <c r="AA42" s="524"/>
      <c r="AB42" s="524"/>
      <c r="AC42" s="524"/>
      <c r="AD42" s="524"/>
      <c r="AE42" s="524"/>
      <c r="AF42" s="524"/>
      <c r="AG42" s="524"/>
      <c r="AH42" s="524"/>
      <c r="AI42" s="524"/>
      <c r="AJ42" s="524"/>
      <c r="AK42" s="524"/>
      <c r="AL42" s="524"/>
      <c r="AM42" s="525"/>
    </row>
    <row r="43" spans="1:39" s="154" customFormat="1" ht="19.5" customHeight="1" x14ac:dyDescent="0.2">
      <c r="A43" s="438" t="s">
        <v>221</v>
      </c>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c r="AG43" s="439"/>
      <c r="AH43" s="439"/>
      <c r="AI43" s="439"/>
      <c r="AJ43" s="439"/>
      <c r="AK43" s="439"/>
      <c r="AL43" s="439"/>
      <c r="AM43" s="440"/>
    </row>
    <row r="44" spans="1:39" s="154" customFormat="1" ht="19.5" customHeight="1" x14ac:dyDescent="0.2">
      <c r="A44" s="169"/>
      <c r="B44" s="185"/>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7"/>
    </row>
    <row r="45" spans="1:39" s="154" customFormat="1" ht="19.5" customHeight="1" x14ac:dyDescent="0.2">
      <c r="A45" s="188"/>
      <c r="B45" s="189"/>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1"/>
    </row>
    <row r="46" spans="1:39" s="154" customFormat="1" ht="6.75" customHeight="1" x14ac:dyDescent="0.2">
      <c r="A46" s="192"/>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93"/>
      <c r="AJ46" s="193"/>
      <c r="AK46" s="193"/>
      <c r="AL46" s="193"/>
      <c r="AM46" s="193"/>
    </row>
    <row r="47" spans="1:39" s="154" customFormat="1" ht="7.2" customHeight="1" x14ac:dyDescent="0.2">
      <c r="A47" s="192"/>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row>
    <row r="48" spans="1:39" ht="24" customHeight="1" x14ac:dyDescent="0.2">
      <c r="A48" s="194" t="s">
        <v>222</v>
      </c>
      <c r="B48" s="269"/>
      <c r="C48" s="195"/>
      <c r="D48" s="269"/>
      <c r="E48" s="196"/>
      <c r="F48" s="269"/>
      <c r="G48" s="269"/>
      <c r="H48" s="269"/>
      <c r="I48" s="269"/>
      <c r="J48" s="197"/>
      <c r="K48" s="197"/>
      <c r="L48" s="197"/>
      <c r="M48" s="197"/>
      <c r="N48" s="197"/>
      <c r="O48" s="198"/>
      <c r="P48" s="199"/>
      <c r="Q48" s="200"/>
      <c r="R48" s="200"/>
      <c r="S48" s="197"/>
      <c r="T48" s="158"/>
      <c r="U48" s="197"/>
      <c r="V48" s="201"/>
      <c r="W48" s="446" t="s">
        <v>62</v>
      </c>
      <c r="X48" s="444"/>
      <c r="Y48" s="444"/>
      <c r="Z48" s="445"/>
      <c r="AA48" s="514" t="str">
        <f>IF($L$6="","",VLOOKUP($L$6,基準単価!$D$7:$H$35,5,0))</f>
        <v/>
      </c>
      <c r="AB48" s="515"/>
      <c r="AC48" s="515"/>
      <c r="AD48" s="444" t="s">
        <v>46</v>
      </c>
      <c r="AE48" s="445"/>
      <c r="AF48" s="446" t="s">
        <v>29</v>
      </c>
      <c r="AG48" s="444"/>
      <c r="AH48" s="445"/>
      <c r="AI48" s="512">
        <f>ROUNDDOWN($J$89/1000,0)</f>
        <v>0</v>
      </c>
      <c r="AJ48" s="513"/>
      <c r="AK48" s="513"/>
      <c r="AL48" s="444" t="s">
        <v>46</v>
      </c>
      <c r="AM48" s="445"/>
    </row>
    <row r="49" spans="1:39" ht="24" customHeight="1" x14ac:dyDescent="0.2">
      <c r="A49" s="161" t="s">
        <v>25</v>
      </c>
      <c r="B49" s="266"/>
      <c r="C49" s="162"/>
      <c r="D49" s="162"/>
      <c r="E49" s="162"/>
      <c r="F49" s="162"/>
      <c r="G49" s="162"/>
      <c r="H49" s="452" t="s">
        <v>230</v>
      </c>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2"/>
      <c r="AF49" s="471" t="s">
        <v>241</v>
      </c>
      <c r="AG49" s="471"/>
      <c r="AH49" s="471"/>
      <c r="AI49" s="471"/>
      <c r="AJ49" s="471"/>
      <c r="AK49" s="471"/>
      <c r="AL49" s="471"/>
      <c r="AM49" s="472"/>
    </row>
    <row r="50" spans="1:39" s="154" customFormat="1" ht="19.5" customHeight="1" x14ac:dyDescent="0.2">
      <c r="A50" s="169"/>
      <c r="B50" s="170"/>
      <c r="C50" s="227" t="s">
        <v>214</v>
      </c>
      <c r="D50" s="395" t="s">
        <v>254</v>
      </c>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395"/>
      <c r="AM50" s="396"/>
    </row>
    <row r="51" spans="1:39" s="154" customFormat="1" ht="19.5" customHeight="1" x14ac:dyDescent="0.2">
      <c r="A51" s="169"/>
      <c r="B51" s="170"/>
      <c r="C51" s="258" t="s">
        <v>215</v>
      </c>
      <c r="D51" s="397" t="s">
        <v>194</v>
      </c>
      <c r="E51" s="397"/>
      <c r="F51" s="397"/>
      <c r="G51" s="397"/>
      <c r="H51" s="397"/>
      <c r="I51" s="397"/>
      <c r="J51" s="397"/>
      <c r="K51" s="397"/>
      <c r="L51" s="397"/>
      <c r="M51" s="397"/>
      <c r="N51" s="397"/>
      <c r="O51" s="397"/>
      <c r="P51" s="397"/>
      <c r="Q51" s="397"/>
      <c r="R51" s="397"/>
      <c r="S51" s="397"/>
      <c r="T51" s="397"/>
      <c r="U51" s="397"/>
      <c r="V51" s="397"/>
      <c r="W51" s="397"/>
      <c r="X51" s="397"/>
      <c r="Y51" s="397"/>
      <c r="Z51" s="397"/>
      <c r="AA51" s="397"/>
      <c r="AB51" s="397"/>
      <c r="AC51" s="397"/>
      <c r="AD51" s="397"/>
      <c r="AE51" s="397"/>
      <c r="AF51" s="397"/>
      <c r="AG51" s="397"/>
      <c r="AH51" s="397"/>
      <c r="AI51" s="397"/>
      <c r="AJ51" s="397"/>
      <c r="AK51" s="397"/>
      <c r="AL51" s="397"/>
      <c r="AM51" s="398"/>
    </row>
    <row r="52" spans="1:39" s="154" customFormat="1" ht="18.75" customHeight="1" x14ac:dyDescent="0.2">
      <c r="A52" s="163" t="s">
        <v>213</v>
      </c>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5"/>
    </row>
    <row r="53" spans="1:39" s="154" customFormat="1" ht="18.75" customHeight="1" x14ac:dyDescent="0.2">
      <c r="A53" s="267" t="s">
        <v>223</v>
      </c>
      <c r="B53" s="202"/>
      <c r="C53" s="202"/>
      <c r="D53" s="202"/>
      <c r="E53" s="202"/>
      <c r="F53" s="202"/>
      <c r="G53" s="202"/>
      <c r="H53" s="202"/>
      <c r="I53" s="202"/>
      <c r="J53" s="202"/>
      <c r="K53" s="202"/>
      <c r="L53" s="202"/>
      <c r="M53" s="202"/>
      <c r="N53" s="202"/>
      <c r="O53" s="202"/>
      <c r="P53" s="202"/>
      <c r="Q53" s="202"/>
      <c r="R53" s="202"/>
      <c r="S53" s="203"/>
      <c r="T53" s="203"/>
      <c r="U53" s="203"/>
      <c r="V53" s="203"/>
      <c r="W53" s="203"/>
      <c r="X53" s="203"/>
      <c r="Y53" s="203"/>
      <c r="Z53" s="203"/>
      <c r="AA53" s="203"/>
      <c r="AB53" s="203"/>
      <c r="AC53" s="203"/>
      <c r="AD53" s="203"/>
      <c r="AE53" s="203"/>
      <c r="AF53" s="203"/>
      <c r="AG53" s="203"/>
      <c r="AH53" s="203"/>
      <c r="AI53" s="203"/>
      <c r="AJ53" s="203"/>
      <c r="AK53" s="203"/>
      <c r="AL53" s="203"/>
      <c r="AM53" s="204"/>
    </row>
    <row r="54" spans="1:39" s="154" customFormat="1" ht="23.25" customHeight="1" x14ac:dyDescent="0.2">
      <c r="A54" s="205"/>
      <c r="B54" s="206"/>
      <c r="C54" s="447" t="s">
        <v>190</v>
      </c>
      <c r="D54" s="447"/>
      <c r="E54" s="447"/>
      <c r="F54" s="447"/>
      <c r="G54" s="447"/>
      <c r="H54" s="447"/>
      <c r="I54" s="447"/>
      <c r="J54" s="447"/>
      <c r="K54" s="447"/>
      <c r="L54" s="447"/>
      <c r="M54" s="447"/>
      <c r="N54" s="447"/>
      <c r="O54" s="447"/>
      <c r="P54" s="447"/>
      <c r="Q54" s="447"/>
      <c r="R54" s="447"/>
      <c r="S54" s="447"/>
      <c r="T54" s="447"/>
      <c r="U54" s="447"/>
      <c r="V54" s="447"/>
      <c r="W54" s="447"/>
      <c r="X54" s="447"/>
      <c r="Y54" s="447"/>
      <c r="Z54" s="447"/>
      <c r="AA54" s="447"/>
      <c r="AB54" s="447"/>
      <c r="AC54" s="447"/>
      <c r="AD54" s="447"/>
      <c r="AE54" s="447"/>
      <c r="AF54" s="447"/>
      <c r="AG54" s="447"/>
      <c r="AH54" s="447"/>
      <c r="AI54" s="447"/>
      <c r="AJ54" s="447"/>
      <c r="AK54" s="447"/>
      <c r="AL54" s="447"/>
      <c r="AM54" s="448"/>
    </row>
    <row r="55" spans="1:39" s="154" customFormat="1" ht="18.75" customHeight="1" x14ac:dyDescent="0.2">
      <c r="A55" s="168" t="s">
        <v>224</v>
      </c>
      <c r="B55" s="266"/>
      <c r="C55" s="162"/>
      <c r="D55" s="162"/>
      <c r="E55" s="162"/>
      <c r="F55" s="162"/>
      <c r="G55" s="162"/>
      <c r="H55" s="162"/>
      <c r="I55" s="162"/>
      <c r="J55" s="207"/>
      <c r="K55" s="207"/>
      <c r="L55" s="207"/>
      <c r="M55" s="207"/>
      <c r="N55" s="207"/>
      <c r="O55" s="208"/>
      <c r="P55" s="99"/>
      <c r="Q55" s="99"/>
      <c r="R55" s="99"/>
      <c r="S55" s="207"/>
      <c r="T55" s="209"/>
      <c r="U55" s="209"/>
      <c r="V55" s="209"/>
      <c r="W55" s="209"/>
      <c r="X55" s="209"/>
      <c r="Y55" s="209"/>
      <c r="Z55" s="209"/>
      <c r="AA55" s="209"/>
      <c r="AB55" s="209"/>
      <c r="AC55" s="209"/>
      <c r="AD55" s="209"/>
      <c r="AE55" s="209"/>
      <c r="AF55" s="209"/>
      <c r="AG55" s="209"/>
      <c r="AH55" s="207"/>
      <c r="AI55" s="210"/>
      <c r="AJ55" s="210"/>
      <c r="AK55" s="210"/>
      <c r="AL55" s="210"/>
      <c r="AM55" s="211"/>
    </row>
    <row r="56" spans="1:39" ht="39" customHeight="1" x14ac:dyDescent="0.2">
      <c r="A56" s="212"/>
      <c r="B56" s="449"/>
      <c r="C56" s="450"/>
      <c r="D56" s="450"/>
      <c r="E56" s="450"/>
      <c r="F56" s="450"/>
      <c r="G56" s="450"/>
      <c r="H56" s="450"/>
      <c r="I56" s="450"/>
      <c r="J56" s="450"/>
      <c r="K56" s="450"/>
      <c r="L56" s="450"/>
      <c r="M56" s="450"/>
      <c r="N56" s="450"/>
      <c r="O56" s="450"/>
      <c r="P56" s="450"/>
      <c r="Q56" s="450"/>
      <c r="R56" s="450"/>
      <c r="S56" s="450"/>
      <c r="T56" s="450"/>
      <c r="U56" s="450"/>
      <c r="V56" s="450"/>
      <c r="W56" s="450"/>
      <c r="X56" s="450"/>
      <c r="Y56" s="450"/>
      <c r="Z56" s="450"/>
      <c r="AA56" s="450"/>
      <c r="AB56" s="450"/>
      <c r="AC56" s="450"/>
      <c r="AD56" s="450"/>
      <c r="AE56" s="450"/>
      <c r="AF56" s="450"/>
      <c r="AG56" s="450"/>
      <c r="AH56" s="450"/>
      <c r="AI56" s="450"/>
      <c r="AJ56" s="450"/>
      <c r="AK56" s="450"/>
      <c r="AL56" s="450"/>
      <c r="AM56" s="451"/>
    </row>
    <row r="57" spans="1:39" ht="13.2" customHeight="1" x14ac:dyDescent="0.2">
      <c r="A57" s="213"/>
      <c r="B57" s="213"/>
      <c r="C57" s="213"/>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row>
    <row r="58" spans="1:39" ht="18" customHeight="1" x14ac:dyDescent="0.2">
      <c r="A58" s="214" t="s">
        <v>225</v>
      </c>
      <c r="B58" s="213"/>
      <c r="C58" s="213"/>
      <c r="D58" s="213"/>
      <c r="E58" s="213"/>
      <c r="F58" s="213"/>
      <c r="G58" s="213"/>
      <c r="H58" s="213"/>
      <c r="I58" s="213"/>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row>
    <row r="59" spans="1:39" ht="18.75" customHeight="1" x14ac:dyDescent="0.2">
      <c r="A59" s="215" t="s">
        <v>243</v>
      </c>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row>
    <row r="60" spans="1:39" ht="19.5" customHeight="1" x14ac:dyDescent="0.2">
      <c r="A60" s="487" t="s">
        <v>69</v>
      </c>
      <c r="B60" s="488"/>
      <c r="C60" s="488"/>
      <c r="D60" s="489"/>
      <c r="E60" s="490" t="s">
        <v>27</v>
      </c>
      <c r="F60" s="491"/>
      <c r="G60" s="491"/>
      <c r="H60" s="491"/>
      <c r="I60" s="492"/>
      <c r="J60" s="490" t="s">
        <v>31</v>
      </c>
      <c r="K60" s="491"/>
      <c r="L60" s="491"/>
      <c r="M60" s="491"/>
      <c r="N60" s="491"/>
      <c r="O60" s="495" t="s">
        <v>28</v>
      </c>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5"/>
      <c r="AM60" s="495"/>
    </row>
    <row r="61" spans="1:39" ht="19.5" customHeight="1" x14ac:dyDescent="0.2">
      <c r="A61" s="383" t="s">
        <v>192</v>
      </c>
      <c r="B61" s="384"/>
      <c r="C61" s="384"/>
      <c r="D61" s="385"/>
      <c r="E61" s="392"/>
      <c r="F61" s="393"/>
      <c r="G61" s="393"/>
      <c r="H61" s="393"/>
      <c r="I61" s="394"/>
      <c r="J61" s="407"/>
      <c r="K61" s="408"/>
      <c r="L61" s="408"/>
      <c r="M61" s="408"/>
      <c r="N61" s="408"/>
      <c r="O61" s="409"/>
      <c r="P61" s="409"/>
      <c r="Q61" s="409"/>
      <c r="R61" s="409"/>
      <c r="S61" s="409"/>
      <c r="T61" s="409"/>
      <c r="U61" s="409"/>
      <c r="V61" s="409"/>
      <c r="W61" s="409"/>
      <c r="X61" s="409"/>
      <c r="Y61" s="409"/>
      <c r="Z61" s="409"/>
      <c r="AA61" s="409"/>
      <c r="AB61" s="409"/>
      <c r="AC61" s="409"/>
      <c r="AD61" s="409"/>
      <c r="AE61" s="409"/>
      <c r="AF61" s="409"/>
      <c r="AG61" s="409"/>
      <c r="AH61" s="409"/>
      <c r="AI61" s="409"/>
      <c r="AJ61" s="409"/>
      <c r="AK61" s="409"/>
      <c r="AL61" s="409"/>
      <c r="AM61" s="409"/>
    </row>
    <row r="62" spans="1:39" ht="17.25" customHeight="1" x14ac:dyDescent="0.2">
      <c r="A62" s="386"/>
      <c r="B62" s="387"/>
      <c r="C62" s="387"/>
      <c r="D62" s="388"/>
      <c r="E62" s="410"/>
      <c r="F62" s="411"/>
      <c r="G62" s="411"/>
      <c r="H62" s="411"/>
      <c r="I62" s="412"/>
      <c r="J62" s="413"/>
      <c r="K62" s="414"/>
      <c r="L62" s="414"/>
      <c r="M62" s="414"/>
      <c r="N62" s="414"/>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415"/>
      <c r="AL62" s="415"/>
      <c r="AM62" s="415"/>
    </row>
    <row r="63" spans="1:39" ht="19.5" customHeight="1" x14ac:dyDescent="0.2">
      <c r="A63" s="386"/>
      <c r="B63" s="387"/>
      <c r="C63" s="387"/>
      <c r="D63" s="388"/>
      <c r="E63" s="410"/>
      <c r="F63" s="411"/>
      <c r="G63" s="411"/>
      <c r="H63" s="411"/>
      <c r="I63" s="412"/>
      <c r="J63" s="413"/>
      <c r="K63" s="414"/>
      <c r="L63" s="414"/>
      <c r="M63" s="414"/>
      <c r="N63" s="414"/>
      <c r="O63" s="415"/>
      <c r="P63" s="415"/>
      <c r="Q63" s="415"/>
      <c r="R63" s="415"/>
      <c r="S63" s="415"/>
      <c r="T63" s="415"/>
      <c r="U63" s="415"/>
      <c r="V63" s="415"/>
      <c r="W63" s="415"/>
      <c r="X63" s="415"/>
      <c r="Y63" s="415"/>
      <c r="Z63" s="415"/>
      <c r="AA63" s="415"/>
      <c r="AB63" s="415"/>
      <c r="AC63" s="415"/>
      <c r="AD63" s="415"/>
      <c r="AE63" s="415"/>
      <c r="AF63" s="415"/>
      <c r="AG63" s="415"/>
      <c r="AH63" s="415"/>
      <c r="AI63" s="415"/>
      <c r="AJ63" s="415"/>
      <c r="AK63" s="415"/>
      <c r="AL63" s="415"/>
      <c r="AM63" s="415"/>
    </row>
    <row r="64" spans="1:39" ht="18.75" customHeight="1" x14ac:dyDescent="0.2">
      <c r="A64" s="386"/>
      <c r="B64" s="387"/>
      <c r="C64" s="387"/>
      <c r="D64" s="388"/>
      <c r="E64" s="423"/>
      <c r="F64" s="424"/>
      <c r="G64" s="424"/>
      <c r="H64" s="424"/>
      <c r="I64" s="425"/>
      <c r="J64" s="426"/>
      <c r="K64" s="427"/>
      <c r="L64" s="427"/>
      <c r="M64" s="427"/>
      <c r="N64" s="427"/>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row>
    <row r="65" spans="1:39" ht="17.25" customHeight="1" x14ac:dyDescent="0.2">
      <c r="A65" s="383" t="s">
        <v>193</v>
      </c>
      <c r="B65" s="384"/>
      <c r="C65" s="384"/>
      <c r="D65" s="385"/>
      <c r="E65" s="392"/>
      <c r="F65" s="393"/>
      <c r="G65" s="393"/>
      <c r="H65" s="393"/>
      <c r="I65" s="394"/>
      <c r="J65" s="407"/>
      <c r="K65" s="408"/>
      <c r="L65" s="408"/>
      <c r="M65" s="408"/>
      <c r="N65" s="408"/>
      <c r="O65" s="409"/>
      <c r="P65" s="409"/>
      <c r="Q65" s="409"/>
      <c r="R65" s="409"/>
      <c r="S65" s="409"/>
      <c r="T65" s="409"/>
      <c r="U65" s="409"/>
      <c r="V65" s="409"/>
      <c r="W65" s="409"/>
      <c r="X65" s="409"/>
      <c r="Y65" s="409"/>
      <c r="Z65" s="409"/>
      <c r="AA65" s="409"/>
      <c r="AB65" s="409"/>
      <c r="AC65" s="409"/>
      <c r="AD65" s="409"/>
      <c r="AE65" s="409"/>
      <c r="AF65" s="409"/>
      <c r="AG65" s="409"/>
      <c r="AH65" s="409"/>
      <c r="AI65" s="409"/>
      <c r="AJ65" s="409"/>
      <c r="AK65" s="409"/>
      <c r="AL65" s="409"/>
      <c r="AM65" s="409"/>
    </row>
    <row r="66" spans="1:39" ht="19.5" customHeight="1" x14ac:dyDescent="0.2">
      <c r="A66" s="386"/>
      <c r="B66" s="387"/>
      <c r="C66" s="387"/>
      <c r="D66" s="388"/>
      <c r="E66" s="410"/>
      <c r="F66" s="411"/>
      <c r="G66" s="411"/>
      <c r="H66" s="411"/>
      <c r="I66" s="412"/>
      <c r="J66" s="413"/>
      <c r="K66" s="414"/>
      <c r="L66" s="414"/>
      <c r="M66" s="414"/>
      <c r="N66" s="414"/>
      <c r="O66" s="415"/>
      <c r="P66" s="415"/>
      <c r="Q66" s="415"/>
      <c r="R66" s="415"/>
      <c r="S66" s="415"/>
      <c r="T66" s="415"/>
      <c r="U66" s="415"/>
      <c r="V66" s="415"/>
      <c r="W66" s="415"/>
      <c r="X66" s="415"/>
      <c r="Y66" s="415"/>
      <c r="Z66" s="415"/>
      <c r="AA66" s="415"/>
      <c r="AB66" s="415"/>
      <c r="AC66" s="415"/>
      <c r="AD66" s="415"/>
      <c r="AE66" s="415"/>
      <c r="AF66" s="415"/>
      <c r="AG66" s="415"/>
      <c r="AH66" s="415"/>
      <c r="AI66" s="415"/>
      <c r="AJ66" s="415"/>
      <c r="AK66" s="415"/>
      <c r="AL66" s="415"/>
      <c r="AM66" s="415"/>
    </row>
    <row r="67" spans="1:39" ht="19.5" customHeight="1" x14ac:dyDescent="0.2">
      <c r="A67" s="386"/>
      <c r="B67" s="387"/>
      <c r="C67" s="387"/>
      <c r="D67" s="388"/>
      <c r="E67" s="410"/>
      <c r="F67" s="411"/>
      <c r="G67" s="411"/>
      <c r="H67" s="411"/>
      <c r="I67" s="412"/>
      <c r="J67" s="413"/>
      <c r="K67" s="414"/>
      <c r="L67" s="414"/>
      <c r="M67" s="414"/>
      <c r="N67" s="414"/>
      <c r="O67" s="415"/>
      <c r="P67" s="415"/>
      <c r="Q67" s="415"/>
      <c r="R67" s="415"/>
      <c r="S67" s="415"/>
      <c r="T67" s="415"/>
      <c r="U67" s="415"/>
      <c r="V67" s="415"/>
      <c r="W67" s="415"/>
      <c r="X67" s="415"/>
      <c r="Y67" s="415"/>
      <c r="Z67" s="415"/>
      <c r="AA67" s="415"/>
      <c r="AB67" s="415"/>
      <c r="AC67" s="415"/>
      <c r="AD67" s="415"/>
      <c r="AE67" s="415"/>
      <c r="AF67" s="415"/>
      <c r="AG67" s="415"/>
      <c r="AH67" s="415"/>
      <c r="AI67" s="415"/>
      <c r="AJ67" s="415"/>
      <c r="AK67" s="415"/>
      <c r="AL67" s="415"/>
      <c r="AM67" s="415"/>
    </row>
    <row r="68" spans="1:39" ht="18" customHeight="1" x14ac:dyDescent="0.2">
      <c r="A68" s="389"/>
      <c r="B68" s="390"/>
      <c r="C68" s="390"/>
      <c r="D68" s="391"/>
      <c r="E68" s="401"/>
      <c r="F68" s="402"/>
      <c r="G68" s="402"/>
      <c r="H68" s="402"/>
      <c r="I68" s="403"/>
      <c r="J68" s="404"/>
      <c r="K68" s="405"/>
      <c r="L68" s="405"/>
      <c r="M68" s="405"/>
      <c r="N68" s="405"/>
      <c r="O68" s="406"/>
      <c r="P68" s="406"/>
      <c r="Q68" s="406"/>
      <c r="R68" s="406"/>
      <c r="S68" s="406"/>
      <c r="T68" s="406"/>
      <c r="U68" s="406"/>
      <c r="V68" s="406"/>
      <c r="W68" s="406"/>
      <c r="X68" s="406"/>
      <c r="Y68" s="406"/>
      <c r="Z68" s="406"/>
      <c r="AA68" s="406"/>
      <c r="AB68" s="406"/>
      <c r="AC68" s="406"/>
      <c r="AD68" s="406"/>
      <c r="AE68" s="406"/>
      <c r="AF68" s="406"/>
      <c r="AG68" s="406"/>
      <c r="AH68" s="406"/>
      <c r="AI68" s="406"/>
      <c r="AJ68" s="406"/>
      <c r="AK68" s="406"/>
      <c r="AL68" s="406"/>
      <c r="AM68" s="406"/>
    </row>
    <row r="69" spans="1:39" ht="19.5" customHeight="1" x14ac:dyDescent="0.2">
      <c r="A69" s="386" t="s">
        <v>195</v>
      </c>
      <c r="B69" s="387"/>
      <c r="C69" s="387"/>
      <c r="D69" s="388"/>
      <c r="E69" s="416"/>
      <c r="F69" s="417"/>
      <c r="G69" s="417"/>
      <c r="H69" s="417"/>
      <c r="I69" s="418"/>
      <c r="J69" s="419"/>
      <c r="K69" s="420"/>
      <c r="L69" s="420"/>
      <c r="M69" s="420"/>
      <c r="N69" s="420"/>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row>
    <row r="70" spans="1:39" ht="18.75" customHeight="1" x14ac:dyDescent="0.2">
      <c r="A70" s="386"/>
      <c r="B70" s="387"/>
      <c r="C70" s="387"/>
      <c r="D70" s="388"/>
      <c r="E70" s="410"/>
      <c r="F70" s="411"/>
      <c r="G70" s="411"/>
      <c r="H70" s="411"/>
      <c r="I70" s="412"/>
      <c r="J70" s="413"/>
      <c r="K70" s="414"/>
      <c r="L70" s="414"/>
      <c r="M70" s="414"/>
      <c r="N70" s="414"/>
      <c r="O70" s="415"/>
      <c r="P70" s="415"/>
      <c r="Q70" s="415"/>
      <c r="R70" s="415"/>
      <c r="S70" s="415"/>
      <c r="T70" s="415"/>
      <c r="U70" s="415"/>
      <c r="V70" s="415"/>
      <c r="W70" s="415"/>
      <c r="X70" s="415"/>
      <c r="Y70" s="415"/>
      <c r="Z70" s="415"/>
      <c r="AA70" s="415"/>
      <c r="AB70" s="415"/>
      <c r="AC70" s="415"/>
      <c r="AD70" s="415"/>
      <c r="AE70" s="415"/>
      <c r="AF70" s="415"/>
      <c r="AG70" s="415"/>
      <c r="AH70" s="415"/>
      <c r="AI70" s="415"/>
      <c r="AJ70" s="415"/>
      <c r="AK70" s="415"/>
      <c r="AL70" s="415"/>
      <c r="AM70" s="415"/>
    </row>
    <row r="71" spans="1:39" ht="19.5" customHeight="1" x14ac:dyDescent="0.2">
      <c r="A71" s="386"/>
      <c r="B71" s="387"/>
      <c r="C71" s="387"/>
      <c r="D71" s="388"/>
      <c r="E71" s="410"/>
      <c r="F71" s="411"/>
      <c r="G71" s="411"/>
      <c r="H71" s="411"/>
      <c r="I71" s="412"/>
      <c r="J71" s="413"/>
      <c r="K71" s="414"/>
      <c r="L71" s="414"/>
      <c r="M71" s="414"/>
      <c r="N71" s="414"/>
      <c r="O71" s="415"/>
      <c r="P71" s="415"/>
      <c r="Q71" s="415"/>
      <c r="R71" s="415"/>
      <c r="S71" s="415"/>
      <c r="T71" s="415"/>
      <c r="U71" s="415"/>
      <c r="V71" s="415"/>
      <c r="W71" s="415"/>
      <c r="X71" s="415"/>
      <c r="Y71" s="415"/>
      <c r="Z71" s="415"/>
      <c r="AA71" s="415"/>
      <c r="AB71" s="415"/>
      <c r="AC71" s="415"/>
      <c r="AD71" s="415"/>
      <c r="AE71" s="415"/>
      <c r="AF71" s="415"/>
      <c r="AG71" s="415"/>
      <c r="AH71" s="415"/>
      <c r="AI71" s="415"/>
      <c r="AJ71" s="415"/>
      <c r="AK71" s="415"/>
      <c r="AL71" s="415"/>
      <c r="AM71" s="415"/>
    </row>
    <row r="72" spans="1:39" ht="19.5" customHeight="1" x14ac:dyDescent="0.2">
      <c r="A72" s="386"/>
      <c r="B72" s="387"/>
      <c r="C72" s="387"/>
      <c r="D72" s="388"/>
      <c r="E72" s="423"/>
      <c r="F72" s="424"/>
      <c r="G72" s="424"/>
      <c r="H72" s="424"/>
      <c r="I72" s="425"/>
      <c r="J72" s="426"/>
      <c r="K72" s="427"/>
      <c r="L72" s="427"/>
      <c r="M72" s="427"/>
      <c r="N72" s="427"/>
      <c r="O72" s="428"/>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428"/>
    </row>
    <row r="73" spans="1:39" ht="19.5" customHeight="1" x14ac:dyDescent="0.2">
      <c r="A73" s="383" t="s">
        <v>196</v>
      </c>
      <c r="B73" s="384"/>
      <c r="C73" s="384"/>
      <c r="D73" s="385"/>
      <c r="E73" s="392"/>
      <c r="F73" s="393"/>
      <c r="G73" s="393"/>
      <c r="H73" s="393"/>
      <c r="I73" s="394"/>
      <c r="J73" s="407"/>
      <c r="K73" s="408"/>
      <c r="L73" s="408"/>
      <c r="M73" s="408"/>
      <c r="N73" s="408"/>
      <c r="O73" s="409"/>
      <c r="P73" s="409"/>
      <c r="Q73" s="409"/>
      <c r="R73" s="409"/>
      <c r="S73" s="409"/>
      <c r="T73" s="409"/>
      <c r="U73" s="409"/>
      <c r="V73" s="409"/>
      <c r="W73" s="409"/>
      <c r="X73" s="409"/>
      <c r="Y73" s="409"/>
      <c r="Z73" s="409"/>
      <c r="AA73" s="409"/>
      <c r="AB73" s="409"/>
      <c r="AC73" s="409"/>
      <c r="AD73" s="409"/>
      <c r="AE73" s="409"/>
      <c r="AF73" s="409"/>
      <c r="AG73" s="409"/>
      <c r="AH73" s="409"/>
      <c r="AI73" s="409"/>
      <c r="AJ73" s="409"/>
      <c r="AK73" s="409"/>
      <c r="AL73" s="409"/>
      <c r="AM73" s="409"/>
    </row>
    <row r="74" spans="1:39" ht="19.5" customHeight="1" x14ac:dyDescent="0.2">
      <c r="A74" s="386"/>
      <c r="B74" s="387"/>
      <c r="C74" s="387"/>
      <c r="D74" s="388"/>
      <c r="E74" s="410"/>
      <c r="F74" s="411"/>
      <c r="G74" s="411"/>
      <c r="H74" s="411"/>
      <c r="I74" s="412"/>
      <c r="J74" s="413"/>
      <c r="K74" s="414"/>
      <c r="L74" s="414"/>
      <c r="M74" s="414"/>
      <c r="N74" s="414"/>
      <c r="O74" s="415"/>
      <c r="P74" s="415"/>
      <c r="Q74" s="415"/>
      <c r="R74" s="415"/>
      <c r="S74" s="415"/>
      <c r="T74" s="415"/>
      <c r="U74" s="415"/>
      <c r="V74" s="415"/>
      <c r="W74" s="415"/>
      <c r="X74" s="415"/>
      <c r="Y74" s="415"/>
      <c r="Z74" s="415"/>
      <c r="AA74" s="415"/>
      <c r="AB74" s="415"/>
      <c r="AC74" s="415"/>
      <c r="AD74" s="415"/>
      <c r="AE74" s="415"/>
      <c r="AF74" s="415"/>
      <c r="AG74" s="415"/>
      <c r="AH74" s="415"/>
      <c r="AI74" s="415"/>
      <c r="AJ74" s="415"/>
      <c r="AK74" s="415"/>
      <c r="AL74" s="415"/>
      <c r="AM74" s="415"/>
    </row>
    <row r="75" spans="1:39" ht="19.5" customHeight="1" x14ac:dyDescent="0.2">
      <c r="A75" s="386"/>
      <c r="B75" s="387"/>
      <c r="C75" s="387"/>
      <c r="D75" s="388"/>
      <c r="E75" s="410"/>
      <c r="F75" s="411"/>
      <c r="G75" s="411"/>
      <c r="H75" s="411"/>
      <c r="I75" s="412"/>
      <c r="J75" s="413"/>
      <c r="K75" s="414"/>
      <c r="L75" s="414"/>
      <c r="M75" s="414"/>
      <c r="N75" s="414"/>
      <c r="O75" s="415"/>
      <c r="P75" s="415"/>
      <c r="Q75" s="415"/>
      <c r="R75" s="415"/>
      <c r="S75" s="415"/>
      <c r="T75" s="415"/>
      <c r="U75" s="415"/>
      <c r="V75" s="415"/>
      <c r="W75" s="415"/>
      <c r="X75" s="415"/>
      <c r="Y75" s="415"/>
      <c r="Z75" s="415"/>
      <c r="AA75" s="415"/>
      <c r="AB75" s="415"/>
      <c r="AC75" s="415"/>
      <c r="AD75" s="415"/>
      <c r="AE75" s="415"/>
      <c r="AF75" s="415"/>
      <c r="AG75" s="415"/>
      <c r="AH75" s="415"/>
      <c r="AI75" s="415"/>
      <c r="AJ75" s="415"/>
      <c r="AK75" s="415"/>
      <c r="AL75" s="415"/>
      <c r="AM75" s="415"/>
    </row>
    <row r="76" spans="1:39" ht="19.5" customHeight="1" x14ac:dyDescent="0.2">
      <c r="A76" s="389"/>
      <c r="B76" s="390"/>
      <c r="C76" s="390"/>
      <c r="D76" s="391"/>
      <c r="E76" s="401"/>
      <c r="F76" s="402"/>
      <c r="G76" s="402"/>
      <c r="H76" s="402"/>
      <c r="I76" s="403"/>
      <c r="J76" s="404"/>
      <c r="K76" s="405"/>
      <c r="L76" s="405"/>
      <c r="M76" s="405"/>
      <c r="N76" s="405"/>
      <c r="O76" s="406"/>
      <c r="P76" s="406"/>
      <c r="Q76" s="406"/>
      <c r="R76" s="406"/>
      <c r="S76" s="406"/>
      <c r="T76" s="406"/>
      <c r="U76" s="406"/>
      <c r="V76" s="406"/>
      <c r="W76" s="406"/>
      <c r="X76" s="406"/>
      <c r="Y76" s="406"/>
      <c r="Z76" s="406"/>
      <c r="AA76" s="406"/>
      <c r="AB76" s="406"/>
      <c r="AC76" s="406"/>
      <c r="AD76" s="406"/>
      <c r="AE76" s="406"/>
      <c r="AF76" s="406"/>
      <c r="AG76" s="406"/>
      <c r="AH76" s="406"/>
      <c r="AI76" s="406"/>
      <c r="AJ76" s="406"/>
      <c r="AK76" s="406"/>
      <c r="AL76" s="406"/>
      <c r="AM76" s="406"/>
    </row>
    <row r="77" spans="1:39" ht="19.5" customHeight="1" x14ac:dyDescent="0.2">
      <c r="A77" s="473" t="s">
        <v>246</v>
      </c>
      <c r="B77" s="474"/>
      <c r="C77" s="474"/>
      <c r="D77" s="475"/>
      <c r="E77" s="476"/>
      <c r="F77" s="477"/>
      <c r="G77" s="477"/>
      <c r="H77" s="477"/>
      <c r="I77" s="478"/>
      <c r="J77" s="479">
        <f>SUM(J61:N76)</f>
        <v>0</v>
      </c>
      <c r="K77" s="480"/>
      <c r="L77" s="480"/>
      <c r="M77" s="480"/>
      <c r="N77" s="480"/>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481"/>
    </row>
    <row r="78" spans="1:39" ht="6" customHeight="1" x14ac:dyDescent="0.2">
      <c r="A78" s="213"/>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c r="AA78" s="213"/>
      <c r="AB78" s="213"/>
      <c r="AC78" s="213"/>
      <c r="AD78" s="213"/>
      <c r="AE78" s="213"/>
      <c r="AF78" s="213"/>
      <c r="AG78" s="213"/>
      <c r="AH78" s="213"/>
      <c r="AI78" s="213"/>
      <c r="AJ78" s="213"/>
    </row>
    <row r="79" spans="1:39" ht="18.75" customHeight="1" x14ac:dyDescent="0.2">
      <c r="A79" s="89" t="s">
        <v>244</v>
      </c>
      <c r="B79" s="213"/>
      <c r="C79" s="213"/>
      <c r="D79" s="213"/>
      <c r="E79" s="213"/>
      <c r="F79" s="213"/>
      <c r="G79" s="213"/>
      <c r="H79" s="213"/>
      <c r="I79" s="213"/>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row>
    <row r="80" spans="1:39" ht="19.5" customHeight="1" x14ac:dyDescent="0.2">
      <c r="A80" s="487" t="s">
        <v>24</v>
      </c>
      <c r="B80" s="488"/>
      <c r="C80" s="488"/>
      <c r="D80" s="489"/>
      <c r="E80" s="490" t="s">
        <v>27</v>
      </c>
      <c r="F80" s="491"/>
      <c r="G80" s="491"/>
      <c r="H80" s="491"/>
      <c r="I80" s="492"/>
      <c r="J80" s="490" t="s">
        <v>31</v>
      </c>
      <c r="K80" s="491"/>
      <c r="L80" s="491"/>
      <c r="M80" s="491"/>
      <c r="N80" s="491"/>
      <c r="O80" s="495" t="s">
        <v>28</v>
      </c>
      <c r="P80" s="495"/>
      <c r="Q80" s="495"/>
      <c r="R80" s="495"/>
      <c r="S80" s="495"/>
      <c r="T80" s="495"/>
      <c r="U80" s="495"/>
      <c r="V80" s="495"/>
      <c r="W80" s="495"/>
      <c r="X80" s="495"/>
      <c r="Y80" s="495"/>
      <c r="Z80" s="495"/>
      <c r="AA80" s="495"/>
      <c r="AB80" s="495"/>
      <c r="AC80" s="495"/>
      <c r="AD80" s="495"/>
      <c r="AE80" s="495"/>
      <c r="AF80" s="495"/>
      <c r="AG80" s="495"/>
      <c r="AH80" s="495"/>
      <c r="AI80" s="495"/>
      <c r="AJ80" s="495"/>
      <c r="AK80" s="495"/>
      <c r="AL80" s="495"/>
      <c r="AM80" s="495"/>
    </row>
    <row r="81" spans="1:39" ht="19.5" customHeight="1" x14ac:dyDescent="0.2">
      <c r="A81" s="383" t="s">
        <v>192</v>
      </c>
      <c r="B81" s="384"/>
      <c r="C81" s="384"/>
      <c r="D81" s="385"/>
      <c r="E81" s="392"/>
      <c r="F81" s="393"/>
      <c r="G81" s="393"/>
      <c r="H81" s="393"/>
      <c r="I81" s="394"/>
      <c r="J81" s="407"/>
      <c r="K81" s="408"/>
      <c r="L81" s="408"/>
      <c r="M81" s="408"/>
      <c r="N81" s="408"/>
      <c r="O81" s="409"/>
      <c r="P81" s="409"/>
      <c r="Q81" s="409"/>
      <c r="R81" s="409"/>
      <c r="S81" s="409"/>
      <c r="T81" s="409"/>
      <c r="U81" s="409"/>
      <c r="V81" s="409"/>
      <c r="W81" s="409"/>
      <c r="X81" s="409"/>
      <c r="Y81" s="409"/>
      <c r="Z81" s="409"/>
      <c r="AA81" s="409"/>
      <c r="AB81" s="409"/>
      <c r="AC81" s="409"/>
      <c r="AD81" s="409"/>
      <c r="AE81" s="409"/>
      <c r="AF81" s="409"/>
      <c r="AG81" s="409"/>
      <c r="AH81" s="409"/>
      <c r="AI81" s="409"/>
      <c r="AJ81" s="409"/>
      <c r="AK81" s="409"/>
      <c r="AL81" s="409"/>
      <c r="AM81" s="409"/>
    </row>
    <row r="82" spans="1:39" ht="19.5" customHeight="1" x14ac:dyDescent="0.2">
      <c r="A82" s="386"/>
      <c r="B82" s="387"/>
      <c r="C82" s="387"/>
      <c r="D82" s="388"/>
      <c r="E82" s="410"/>
      <c r="F82" s="411"/>
      <c r="G82" s="411"/>
      <c r="H82" s="411"/>
      <c r="I82" s="412"/>
      <c r="J82" s="413"/>
      <c r="K82" s="414"/>
      <c r="L82" s="414"/>
      <c r="M82" s="414"/>
      <c r="N82" s="414"/>
      <c r="O82" s="415"/>
      <c r="P82" s="415"/>
      <c r="Q82" s="415"/>
      <c r="R82" s="415"/>
      <c r="S82" s="415"/>
      <c r="T82" s="415"/>
      <c r="U82" s="415"/>
      <c r="V82" s="415"/>
      <c r="W82" s="415"/>
      <c r="X82" s="415"/>
      <c r="Y82" s="415"/>
      <c r="Z82" s="415"/>
      <c r="AA82" s="415"/>
      <c r="AB82" s="415"/>
      <c r="AC82" s="415"/>
      <c r="AD82" s="415"/>
      <c r="AE82" s="415"/>
      <c r="AF82" s="415"/>
      <c r="AG82" s="415"/>
      <c r="AH82" s="415"/>
      <c r="AI82" s="415"/>
      <c r="AJ82" s="415"/>
      <c r="AK82" s="415"/>
      <c r="AL82" s="415"/>
      <c r="AM82" s="415"/>
    </row>
    <row r="83" spans="1:39" ht="19.5" customHeight="1" x14ac:dyDescent="0.2">
      <c r="A83" s="386"/>
      <c r="B83" s="387"/>
      <c r="C83" s="387"/>
      <c r="D83" s="388"/>
      <c r="E83" s="410"/>
      <c r="F83" s="411"/>
      <c r="G83" s="411"/>
      <c r="H83" s="411"/>
      <c r="I83" s="412"/>
      <c r="J83" s="413"/>
      <c r="K83" s="414"/>
      <c r="L83" s="414"/>
      <c r="M83" s="414"/>
      <c r="N83" s="414"/>
      <c r="O83" s="415"/>
      <c r="P83" s="415"/>
      <c r="Q83" s="415"/>
      <c r="R83" s="415"/>
      <c r="S83" s="415"/>
      <c r="T83" s="415"/>
      <c r="U83" s="415"/>
      <c r="V83" s="415"/>
      <c r="W83" s="415"/>
      <c r="X83" s="415"/>
      <c r="Y83" s="415"/>
      <c r="Z83" s="415"/>
      <c r="AA83" s="415"/>
      <c r="AB83" s="415"/>
      <c r="AC83" s="415"/>
      <c r="AD83" s="415"/>
      <c r="AE83" s="415"/>
      <c r="AF83" s="415"/>
      <c r="AG83" s="415"/>
      <c r="AH83" s="415"/>
      <c r="AI83" s="415"/>
      <c r="AJ83" s="415"/>
      <c r="AK83" s="415"/>
      <c r="AL83" s="415"/>
      <c r="AM83" s="415"/>
    </row>
    <row r="84" spans="1:39" ht="19.5" customHeight="1" x14ac:dyDescent="0.2">
      <c r="A84" s="386"/>
      <c r="B84" s="387"/>
      <c r="C84" s="387"/>
      <c r="D84" s="388"/>
      <c r="E84" s="423"/>
      <c r="F84" s="424"/>
      <c r="G84" s="424"/>
      <c r="H84" s="424"/>
      <c r="I84" s="425"/>
      <c r="J84" s="426"/>
      <c r="K84" s="427"/>
      <c r="L84" s="427"/>
      <c r="M84" s="427"/>
      <c r="N84" s="427"/>
      <c r="O84" s="428"/>
      <c r="P84" s="428"/>
      <c r="Q84" s="428"/>
      <c r="R84" s="428"/>
      <c r="S84" s="428"/>
      <c r="T84" s="428"/>
      <c r="U84" s="428"/>
      <c r="V84" s="428"/>
      <c r="W84" s="428"/>
      <c r="X84" s="428"/>
      <c r="Y84" s="428"/>
      <c r="Z84" s="428"/>
      <c r="AA84" s="428"/>
      <c r="AB84" s="428"/>
      <c r="AC84" s="428"/>
      <c r="AD84" s="428"/>
      <c r="AE84" s="428"/>
      <c r="AF84" s="428"/>
      <c r="AG84" s="428"/>
      <c r="AH84" s="428"/>
      <c r="AI84" s="428"/>
      <c r="AJ84" s="428"/>
      <c r="AK84" s="428"/>
      <c r="AL84" s="428"/>
      <c r="AM84" s="428"/>
    </row>
    <row r="85" spans="1:39" ht="19.5" customHeight="1" x14ac:dyDescent="0.2">
      <c r="A85" s="383" t="s">
        <v>193</v>
      </c>
      <c r="B85" s="384"/>
      <c r="C85" s="384"/>
      <c r="D85" s="385"/>
      <c r="E85" s="392"/>
      <c r="F85" s="393"/>
      <c r="G85" s="393"/>
      <c r="H85" s="393"/>
      <c r="I85" s="394"/>
      <c r="J85" s="407"/>
      <c r="K85" s="408"/>
      <c r="L85" s="408"/>
      <c r="M85" s="408"/>
      <c r="N85" s="408"/>
      <c r="O85" s="409"/>
      <c r="P85" s="409"/>
      <c r="Q85" s="409"/>
      <c r="R85" s="409"/>
      <c r="S85" s="409"/>
      <c r="T85" s="409"/>
      <c r="U85" s="409"/>
      <c r="V85" s="409"/>
      <c r="W85" s="409"/>
      <c r="X85" s="409"/>
      <c r="Y85" s="409"/>
      <c r="Z85" s="409"/>
      <c r="AA85" s="409"/>
      <c r="AB85" s="409"/>
      <c r="AC85" s="409"/>
      <c r="AD85" s="409"/>
      <c r="AE85" s="409"/>
      <c r="AF85" s="409"/>
      <c r="AG85" s="409"/>
      <c r="AH85" s="409"/>
      <c r="AI85" s="409"/>
      <c r="AJ85" s="409"/>
      <c r="AK85" s="409"/>
      <c r="AL85" s="409"/>
      <c r="AM85" s="409"/>
    </row>
    <row r="86" spans="1:39" ht="19.5" customHeight="1" x14ac:dyDescent="0.2">
      <c r="A86" s="386"/>
      <c r="B86" s="387"/>
      <c r="C86" s="387"/>
      <c r="D86" s="388"/>
      <c r="E86" s="410"/>
      <c r="F86" s="411"/>
      <c r="G86" s="411"/>
      <c r="H86" s="411"/>
      <c r="I86" s="412"/>
      <c r="J86" s="413"/>
      <c r="K86" s="414"/>
      <c r="L86" s="414"/>
      <c r="M86" s="414"/>
      <c r="N86" s="414"/>
      <c r="O86" s="415"/>
      <c r="P86" s="415"/>
      <c r="Q86" s="415"/>
      <c r="R86" s="415"/>
      <c r="S86" s="415"/>
      <c r="T86" s="415"/>
      <c r="U86" s="415"/>
      <c r="V86" s="415"/>
      <c r="W86" s="415"/>
      <c r="X86" s="415"/>
      <c r="Y86" s="415"/>
      <c r="Z86" s="415"/>
      <c r="AA86" s="415"/>
      <c r="AB86" s="415"/>
      <c r="AC86" s="415"/>
      <c r="AD86" s="415"/>
      <c r="AE86" s="415"/>
      <c r="AF86" s="415"/>
      <c r="AG86" s="415"/>
      <c r="AH86" s="415"/>
      <c r="AI86" s="415"/>
      <c r="AJ86" s="415"/>
      <c r="AK86" s="415"/>
      <c r="AL86" s="415"/>
      <c r="AM86" s="415"/>
    </row>
    <row r="87" spans="1:39" ht="19.5" customHeight="1" x14ac:dyDescent="0.2">
      <c r="A87" s="386"/>
      <c r="B87" s="387"/>
      <c r="C87" s="387"/>
      <c r="D87" s="388"/>
      <c r="E87" s="410"/>
      <c r="F87" s="411"/>
      <c r="G87" s="411"/>
      <c r="H87" s="411"/>
      <c r="I87" s="412"/>
      <c r="J87" s="413"/>
      <c r="K87" s="414"/>
      <c r="L87" s="414"/>
      <c r="M87" s="414"/>
      <c r="N87" s="414"/>
      <c r="O87" s="415"/>
      <c r="P87" s="415"/>
      <c r="Q87" s="415"/>
      <c r="R87" s="415"/>
      <c r="S87" s="415"/>
      <c r="T87" s="415"/>
      <c r="U87" s="415"/>
      <c r="V87" s="415"/>
      <c r="W87" s="415"/>
      <c r="X87" s="415"/>
      <c r="Y87" s="415"/>
      <c r="Z87" s="415"/>
      <c r="AA87" s="415"/>
      <c r="AB87" s="415"/>
      <c r="AC87" s="415"/>
      <c r="AD87" s="415"/>
      <c r="AE87" s="415"/>
      <c r="AF87" s="415"/>
      <c r="AG87" s="415"/>
      <c r="AH87" s="415"/>
      <c r="AI87" s="415"/>
      <c r="AJ87" s="415"/>
      <c r="AK87" s="415"/>
      <c r="AL87" s="415"/>
      <c r="AM87" s="415"/>
    </row>
    <row r="88" spans="1:39" ht="19.5" customHeight="1" x14ac:dyDescent="0.2">
      <c r="A88" s="389"/>
      <c r="B88" s="390"/>
      <c r="C88" s="390"/>
      <c r="D88" s="391"/>
      <c r="E88" s="401"/>
      <c r="F88" s="402"/>
      <c r="G88" s="402"/>
      <c r="H88" s="402"/>
      <c r="I88" s="403"/>
      <c r="J88" s="404"/>
      <c r="K88" s="405"/>
      <c r="L88" s="405"/>
      <c r="M88" s="405"/>
      <c r="N88" s="405"/>
      <c r="O88" s="406"/>
      <c r="P88" s="406"/>
      <c r="Q88" s="406"/>
      <c r="R88" s="406"/>
      <c r="S88" s="406"/>
      <c r="T88" s="406"/>
      <c r="U88" s="406"/>
      <c r="V88" s="406"/>
      <c r="W88" s="406"/>
      <c r="X88" s="406"/>
      <c r="Y88" s="406"/>
      <c r="Z88" s="406"/>
      <c r="AA88" s="406"/>
      <c r="AB88" s="406"/>
      <c r="AC88" s="406"/>
      <c r="AD88" s="406"/>
      <c r="AE88" s="406"/>
      <c r="AF88" s="406"/>
      <c r="AG88" s="406"/>
      <c r="AH88" s="406"/>
      <c r="AI88" s="406"/>
      <c r="AJ88" s="406"/>
      <c r="AK88" s="406"/>
      <c r="AL88" s="406"/>
      <c r="AM88" s="406"/>
    </row>
    <row r="89" spans="1:39" ht="19.5" customHeight="1" x14ac:dyDescent="0.2">
      <c r="A89" s="473" t="s">
        <v>245</v>
      </c>
      <c r="B89" s="474"/>
      <c r="C89" s="474"/>
      <c r="D89" s="475"/>
      <c r="E89" s="476"/>
      <c r="F89" s="477"/>
      <c r="G89" s="477"/>
      <c r="H89" s="477"/>
      <c r="I89" s="478"/>
      <c r="J89" s="493">
        <f>SUM(J81:N88)</f>
        <v>0</v>
      </c>
      <c r="K89" s="494"/>
      <c r="L89" s="494"/>
      <c r="M89" s="494"/>
      <c r="N89" s="494"/>
      <c r="O89" s="481"/>
      <c r="P89" s="481"/>
      <c r="Q89" s="481"/>
      <c r="R89" s="481"/>
      <c r="S89" s="481"/>
      <c r="T89" s="481"/>
      <c r="U89" s="481"/>
      <c r="V89" s="481"/>
      <c r="W89" s="481"/>
      <c r="X89" s="481"/>
      <c r="Y89" s="481"/>
      <c r="Z89" s="481"/>
      <c r="AA89" s="481"/>
      <c r="AB89" s="481"/>
      <c r="AC89" s="481"/>
      <c r="AD89" s="481"/>
      <c r="AE89" s="481"/>
      <c r="AF89" s="481"/>
      <c r="AG89" s="481"/>
      <c r="AH89" s="481"/>
      <c r="AI89" s="481"/>
      <c r="AJ89" s="481"/>
      <c r="AK89" s="481"/>
      <c r="AL89" s="481"/>
      <c r="AM89" s="481"/>
    </row>
    <row r="90" spans="1:39" ht="10.8" customHeight="1" thickBot="1" x14ac:dyDescent="0.25">
      <c r="A90" s="216"/>
      <c r="B90" s="216"/>
      <c r="C90" s="216"/>
      <c r="D90" s="216"/>
      <c r="E90" s="217"/>
      <c r="F90" s="217"/>
      <c r="G90" s="217"/>
      <c r="H90" s="217"/>
      <c r="I90" s="217"/>
      <c r="J90" s="218"/>
      <c r="K90" s="218"/>
      <c r="L90" s="218"/>
      <c r="M90" s="218"/>
      <c r="N90" s="218"/>
      <c r="O90" s="219"/>
      <c r="P90" s="219"/>
      <c r="Q90" s="219"/>
      <c r="R90" s="219"/>
      <c r="S90" s="219"/>
      <c r="T90" s="219"/>
      <c r="U90" s="219"/>
      <c r="V90" s="219"/>
      <c r="W90" s="219"/>
      <c r="X90" s="219"/>
      <c r="Y90" s="219"/>
      <c r="Z90" s="219"/>
      <c r="AA90" s="219"/>
      <c r="AB90" s="219"/>
      <c r="AC90" s="219"/>
      <c r="AD90" s="219"/>
      <c r="AE90" s="219"/>
      <c r="AF90" s="219"/>
      <c r="AG90" s="219"/>
      <c r="AH90" s="219"/>
      <c r="AI90" s="219"/>
      <c r="AJ90" s="219"/>
      <c r="AK90" s="219"/>
      <c r="AL90" s="219"/>
      <c r="AM90" s="219"/>
    </row>
    <row r="91" spans="1:39" ht="19.5" customHeight="1" thickTop="1" thickBot="1" x14ac:dyDescent="0.25">
      <c r="A91" s="468" t="s">
        <v>247</v>
      </c>
      <c r="B91" s="469"/>
      <c r="C91" s="469"/>
      <c r="D91" s="469"/>
      <c r="E91" s="469"/>
      <c r="F91" s="469"/>
      <c r="G91" s="469"/>
      <c r="H91" s="469"/>
      <c r="I91" s="470"/>
      <c r="J91" s="482">
        <f>J77+J89</f>
        <v>0</v>
      </c>
      <c r="K91" s="483"/>
      <c r="L91" s="483"/>
      <c r="M91" s="483"/>
      <c r="N91" s="484"/>
      <c r="O91" s="220"/>
      <c r="P91" s="220"/>
      <c r="Q91" s="220"/>
      <c r="R91" s="220"/>
      <c r="S91" s="220"/>
      <c r="T91" s="220"/>
      <c r="U91" s="220"/>
      <c r="V91" s="220"/>
      <c r="W91" s="220"/>
      <c r="X91" s="220"/>
      <c r="Y91" s="220"/>
      <c r="Z91" s="220"/>
      <c r="AA91" s="220"/>
      <c r="AB91" s="220"/>
      <c r="AC91" s="220"/>
      <c r="AD91" s="220"/>
      <c r="AE91" s="220"/>
      <c r="AF91" s="220"/>
      <c r="AG91" s="220"/>
      <c r="AH91" s="220"/>
      <c r="AI91" s="220"/>
      <c r="AJ91" s="220"/>
      <c r="AK91" s="220"/>
      <c r="AL91" s="220"/>
      <c r="AM91" s="220"/>
    </row>
    <row r="92" spans="1:39" ht="6" customHeight="1" thickTop="1" x14ac:dyDescent="0.2">
      <c r="A92" s="221"/>
      <c r="B92" s="221"/>
      <c r="C92" s="221"/>
      <c r="D92" s="221"/>
      <c r="E92" s="222"/>
      <c r="F92" s="222"/>
      <c r="G92" s="222"/>
      <c r="H92" s="222"/>
      <c r="I92" s="222"/>
      <c r="J92" s="223"/>
      <c r="K92" s="223"/>
      <c r="L92" s="223"/>
      <c r="M92" s="223"/>
      <c r="N92" s="223"/>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row>
    <row r="93" spans="1:39" ht="12" customHeight="1" thickBot="1" x14ac:dyDescent="0.25">
      <c r="A93" s="224"/>
      <c r="B93" s="224"/>
      <c r="C93" s="224"/>
      <c r="D93" s="224"/>
      <c r="E93" s="224"/>
      <c r="F93" s="224"/>
      <c r="G93" s="224"/>
      <c r="H93" s="224"/>
      <c r="I93" s="224"/>
      <c r="J93" s="224"/>
      <c r="K93" s="224"/>
      <c r="L93" s="224"/>
      <c r="M93" s="224"/>
      <c r="N93" s="224"/>
      <c r="O93" s="224"/>
      <c r="P93" s="224"/>
      <c r="Q93" s="224"/>
      <c r="R93" s="224"/>
      <c r="S93" s="224"/>
      <c r="T93" s="224"/>
      <c r="U93" s="224"/>
      <c r="V93" s="224"/>
      <c r="W93" s="224"/>
      <c r="X93" s="224"/>
      <c r="Y93" s="224"/>
      <c r="Z93" s="224"/>
      <c r="AA93" s="224"/>
      <c r="AB93" s="224"/>
      <c r="AC93" s="224"/>
      <c r="AD93" s="224"/>
      <c r="AE93" s="224"/>
      <c r="AF93" s="224"/>
      <c r="AG93" s="224"/>
      <c r="AH93" s="224"/>
      <c r="AI93" s="224"/>
      <c r="AJ93" s="224"/>
      <c r="AK93" s="225"/>
      <c r="AL93" s="225"/>
      <c r="AM93" s="225"/>
    </row>
    <row r="94" spans="1:39" ht="12" customHeight="1" x14ac:dyDescent="0.2">
      <c r="A94" s="213"/>
      <c r="B94" s="213"/>
      <c r="C94" s="213"/>
      <c r="D94" s="213"/>
      <c r="E94" s="213"/>
      <c r="F94" s="213"/>
      <c r="G94" s="213"/>
      <c r="H94" s="213"/>
      <c r="I94" s="213"/>
      <c r="J94" s="213"/>
      <c r="K94" s="213"/>
      <c r="L94" s="213"/>
      <c r="M94" s="213"/>
      <c r="N94" s="213"/>
      <c r="O94" s="213"/>
      <c r="P94" s="213"/>
      <c r="Q94" s="213"/>
      <c r="R94" s="213"/>
      <c r="S94" s="213"/>
      <c r="T94" s="213"/>
      <c r="U94" s="213"/>
      <c r="V94" s="213"/>
      <c r="W94" s="213"/>
      <c r="X94" s="213"/>
      <c r="Y94" s="213"/>
      <c r="Z94" s="213"/>
      <c r="AA94" s="213"/>
      <c r="AB94" s="213"/>
      <c r="AC94" s="213"/>
      <c r="AD94" s="213"/>
      <c r="AE94" s="213"/>
      <c r="AF94" s="213"/>
      <c r="AG94" s="213"/>
      <c r="AH94" s="213"/>
      <c r="AI94" s="213"/>
      <c r="AJ94" s="213"/>
    </row>
    <row r="95" spans="1:39" s="229" customFormat="1" ht="9.6" x14ac:dyDescent="0.2">
      <c r="A95" s="226" t="s">
        <v>32</v>
      </c>
      <c r="B95" s="227"/>
      <c r="C95" s="227"/>
      <c r="D95" s="227"/>
      <c r="E95" s="227"/>
      <c r="F95" s="227"/>
      <c r="G95" s="227"/>
      <c r="H95" s="227"/>
      <c r="I95" s="227"/>
      <c r="J95" s="227"/>
      <c r="K95" s="227"/>
      <c r="L95" s="227"/>
      <c r="M95" s="227"/>
      <c r="N95" s="227"/>
      <c r="O95" s="227"/>
      <c r="P95" s="227"/>
      <c r="Q95" s="227"/>
      <c r="R95" s="227"/>
      <c r="S95" s="227"/>
      <c r="T95" s="227"/>
      <c r="U95" s="227"/>
      <c r="V95" s="227"/>
      <c r="W95" s="227"/>
      <c r="X95" s="227"/>
      <c r="Y95" s="227"/>
      <c r="Z95" s="227"/>
      <c r="AA95" s="227"/>
      <c r="AB95" s="227"/>
      <c r="AC95" s="227"/>
      <c r="AD95" s="227"/>
      <c r="AE95" s="227"/>
      <c r="AF95" s="227"/>
      <c r="AG95" s="227"/>
      <c r="AH95" s="227"/>
      <c r="AI95" s="227"/>
      <c r="AJ95" s="227"/>
      <c r="AK95" s="228"/>
      <c r="AL95" s="228"/>
      <c r="AM95" s="228"/>
    </row>
    <row r="96" spans="1:39" s="229" customFormat="1" ht="5.25" customHeight="1" x14ac:dyDescent="0.2">
      <c r="A96" s="226"/>
      <c r="B96" s="227"/>
      <c r="C96" s="227"/>
      <c r="D96" s="227"/>
      <c r="E96" s="227"/>
      <c r="F96" s="227"/>
      <c r="G96" s="227"/>
      <c r="H96" s="227"/>
      <c r="I96" s="227"/>
      <c r="J96" s="227"/>
      <c r="K96" s="227"/>
      <c r="L96" s="227"/>
      <c r="M96" s="227"/>
      <c r="N96" s="227"/>
      <c r="O96" s="227"/>
      <c r="P96" s="227"/>
      <c r="Q96" s="227"/>
      <c r="R96" s="227"/>
      <c r="S96" s="227"/>
      <c r="T96" s="227"/>
      <c r="U96" s="227"/>
      <c r="V96" s="227"/>
      <c r="W96" s="227"/>
      <c r="X96" s="227"/>
      <c r="Y96" s="227"/>
      <c r="Z96" s="227"/>
      <c r="AA96" s="227"/>
      <c r="AB96" s="227"/>
      <c r="AC96" s="227"/>
      <c r="AD96" s="227"/>
      <c r="AE96" s="227"/>
      <c r="AF96" s="227"/>
      <c r="AG96" s="227"/>
      <c r="AH96" s="227"/>
      <c r="AI96" s="227"/>
      <c r="AJ96" s="227"/>
      <c r="AK96" s="228"/>
      <c r="AL96" s="228"/>
      <c r="AM96" s="228"/>
    </row>
    <row r="97" spans="1:39" s="229" customFormat="1" ht="9.6" x14ac:dyDescent="0.2">
      <c r="A97" s="226"/>
      <c r="B97" s="171" t="s">
        <v>44</v>
      </c>
      <c r="C97" s="227"/>
      <c r="D97" s="227"/>
      <c r="E97" s="227"/>
      <c r="F97" s="227"/>
      <c r="G97" s="227"/>
      <c r="H97" s="227"/>
      <c r="I97" s="227"/>
      <c r="J97" s="227"/>
      <c r="K97" s="227"/>
      <c r="L97" s="227"/>
      <c r="M97" s="227"/>
      <c r="N97" s="227"/>
      <c r="O97" s="227"/>
      <c r="P97" s="227"/>
      <c r="Q97" s="227"/>
      <c r="R97" s="227"/>
      <c r="S97" s="227"/>
      <c r="T97" s="227"/>
      <c r="U97" s="227"/>
      <c r="V97" s="227"/>
      <c r="W97" s="227"/>
      <c r="X97" s="227"/>
      <c r="Y97" s="227"/>
      <c r="Z97" s="227"/>
      <c r="AA97" s="227"/>
      <c r="AB97" s="227"/>
      <c r="AC97" s="227"/>
      <c r="AD97" s="227"/>
      <c r="AE97" s="227"/>
      <c r="AF97" s="227"/>
      <c r="AG97" s="227"/>
      <c r="AH97" s="227"/>
      <c r="AI97" s="227"/>
      <c r="AJ97" s="227"/>
      <c r="AK97" s="228"/>
      <c r="AL97" s="228"/>
      <c r="AM97" s="228"/>
    </row>
    <row r="98" spans="1:39" s="229" customFormat="1" ht="9.6" x14ac:dyDescent="0.2">
      <c r="A98" s="226"/>
      <c r="B98" s="171" t="s">
        <v>47</v>
      </c>
      <c r="C98" s="227"/>
      <c r="D98" s="227"/>
      <c r="E98" s="227"/>
      <c r="F98" s="227"/>
      <c r="G98" s="227"/>
      <c r="H98" s="227"/>
      <c r="I98" s="227"/>
      <c r="J98" s="227"/>
      <c r="K98" s="227"/>
      <c r="L98" s="227"/>
      <c r="M98" s="227"/>
      <c r="N98" s="227"/>
      <c r="O98" s="227"/>
      <c r="P98" s="227"/>
      <c r="Q98" s="227"/>
      <c r="R98" s="227"/>
      <c r="S98" s="227"/>
      <c r="T98" s="227"/>
      <c r="U98" s="227"/>
      <c r="V98" s="227"/>
      <c r="W98" s="227"/>
      <c r="X98" s="227"/>
      <c r="Y98" s="227"/>
      <c r="Z98" s="227"/>
      <c r="AA98" s="227"/>
      <c r="AB98" s="227"/>
      <c r="AC98" s="227"/>
      <c r="AD98" s="227"/>
      <c r="AE98" s="227"/>
      <c r="AF98" s="227"/>
      <c r="AG98" s="227"/>
      <c r="AH98" s="227"/>
      <c r="AI98" s="227"/>
      <c r="AJ98" s="227"/>
      <c r="AK98" s="228"/>
      <c r="AL98" s="228"/>
      <c r="AM98" s="228"/>
    </row>
    <row r="99" spans="1:39" s="229" customFormat="1" ht="5.25" customHeight="1" x14ac:dyDescent="0.2">
      <c r="A99" s="226"/>
      <c r="B99" s="227"/>
      <c r="C99" s="227"/>
      <c r="D99" s="227"/>
      <c r="E99" s="227"/>
      <c r="F99" s="227"/>
      <c r="G99" s="227"/>
      <c r="H99" s="227"/>
      <c r="I99" s="227"/>
      <c r="J99" s="227"/>
      <c r="K99" s="227"/>
      <c r="L99" s="227"/>
      <c r="M99" s="227"/>
      <c r="N99" s="227"/>
      <c r="O99" s="227"/>
      <c r="P99" s="227"/>
      <c r="Q99" s="227"/>
      <c r="R99" s="227"/>
      <c r="S99" s="227"/>
      <c r="T99" s="227"/>
      <c r="U99" s="227"/>
      <c r="V99" s="227"/>
      <c r="W99" s="227"/>
      <c r="X99" s="227"/>
      <c r="Y99" s="227"/>
      <c r="Z99" s="227"/>
      <c r="AA99" s="227"/>
      <c r="AB99" s="227"/>
      <c r="AC99" s="227"/>
      <c r="AD99" s="227"/>
      <c r="AE99" s="227"/>
      <c r="AF99" s="227"/>
      <c r="AG99" s="227"/>
      <c r="AH99" s="227"/>
      <c r="AI99" s="227"/>
      <c r="AJ99" s="227"/>
      <c r="AK99" s="228"/>
      <c r="AL99" s="228"/>
      <c r="AM99" s="228"/>
    </row>
    <row r="100" spans="1:39" x14ac:dyDescent="0.2">
      <c r="A100" s="230" t="s">
        <v>191</v>
      </c>
      <c r="B100" s="231"/>
      <c r="C100" s="213"/>
      <c r="D100" s="213"/>
      <c r="E100" s="213"/>
      <c r="F100" s="213"/>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c r="AC100" s="213"/>
      <c r="AD100" s="213"/>
      <c r="AE100" s="213"/>
      <c r="AF100" s="213"/>
      <c r="AG100" s="213"/>
      <c r="AH100" s="213"/>
      <c r="AI100" s="213"/>
      <c r="AJ100" s="213"/>
    </row>
    <row r="101" spans="1:39" x14ac:dyDescent="0.2">
      <c r="A101" s="232" t="s">
        <v>123</v>
      </c>
      <c r="B101" s="233"/>
      <c r="C101" s="233"/>
      <c r="D101" s="233"/>
      <c r="E101" s="233"/>
      <c r="F101" s="233"/>
      <c r="G101" s="233"/>
      <c r="H101" s="233"/>
      <c r="I101" s="233"/>
      <c r="J101" s="233"/>
      <c r="K101" s="233"/>
      <c r="L101" s="233"/>
      <c r="M101" s="233"/>
      <c r="N101" s="233"/>
      <c r="O101" s="233"/>
      <c r="P101" s="233"/>
      <c r="Q101" s="233"/>
      <c r="R101" s="233"/>
      <c r="S101" s="233"/>
      <c r="T101" s="485" t="s">
        <v>48</v>
      </c>
      <c r="U101" s="485"/>
      <c r="V101" s="485"/>
      <c r="W101" s="485"/>
      <c r="X101" s="485"/>
      <c r="Y101" s="485"/>
      <c r="Z101" s="485"/>
      <c r="AA101" s="485"/>
      <c r="AB101" s="485"/>
      <c r="AC101" s="485"/>
      <c r="AD101" s="485"/>
      <c r="AE101" s="485"/>
      <c r="AF101" s="485"/>
      <c r="AG101" s="485"/>
      <c r="AH101" s="485"/>
      <c r="AI101" s="485"/>
      <c r="AJ101" s="485"/>
      <c r="AK101" s="485"/>
      <c r="AL101" s="485"/>
      <c r="AM101" s="486"/>
    </row>
    <row r="102" spans="1:39" ht="12" customHeight="1" x14ac:dyDescent="0.2">
      <c r="A102" s="234"/>
      <c r="B102" s="235" t="s">
        <v>33</v>
      </c>
      <c r="C102" s="236"/>
      <c r="D102" s="236"/>
      <c r="E102" s="236"/>
      <c r="F102" s="236"/>
      <c r="G102" s="236"/>
      <c r="H102" s="236"/>
      <c r="I102" s="236"/>
      <c r="J102" s="236"/>
      <c r="K102" s="236"/>
      <c r="L102" s="236"/>
      <c r="M102" s="236"/>
      <c r="N102" s="236"/>
      <c r="O102" s="236"/>
      <c r="P102" s="236"/>
      <c r="Q102" s="236"/>
      <c r="R102" s="236"/>
      <c r="S102" s="237"/>
      <c r="T102" s="453" t="s">
        <v>54</v>
      </c>
      <c r="U102" s="454"/>
      <c r="V102" s="454"/>
      <c r="W102" s="454"/>
      <c r="X102" s="454"/>
      <c r="Y102" s="454"/>
      <c r="Z102" s="454"/>
      <c r="AA102" s="454"/>
      <c r="AB102" s="454"/>
      <c r="AC102" s="454"/>
      <c r="AD102" s="454"/>
      <c r="AE102" s="454"/>
      <c r="AF102" s="454"/>
      <c r="AG102" s="454"/>
      <c r="AH102" s="454"/>
      <c r="AI102" s="454"/>
      <c r="AJ102" s="454"/>
      <c r="AK102" s="454"/>
      <c r="AL102" s="454"/>
      <c r="AM102" s="455"/>
    </row>
    <row r="103" spans="1:39" ht="12" customHeight="1" x14ac:dyDescent="0.2">
      <c r="A103" s="234"/>
      <c r="B103" s="238" t="s">
        <v>34</v>
      </c>
      <c r="C103" s="239"/>
      <c r="D103" s="239"/>
      <c r="E103" s="239"/>
      <c r="F103" s="239"/>
      <c r="G103" s="239"/>
      <c r="H103" s="239"/>
      <c r="I103" s="239"/>
      <c r="J103" s="239"/>
      <c r="K103" s="239"/>
      <c r="L103" s="239"/>
      <c r="M103" s="239"/>
      <c r="N103" s="239"/>
      <c r="O103" s="239"/>
      <c r="P103" s="239"/>
      <c r="Q103" s="239"/>
      <c r="R103" s="239"/>
      <c r="S103" s="240"/>
      <c r="T103" s="459" t="s">
        <v>39</v>
      </c>
      <c r="U103" s="460"/>
      <c r="V103" s="460"/>
      <c r="W103" s="460"/>
      <c r="X103" s="460"/>
      <c r="Y103" s="460"/>
      <c r="Z103" s="460"/>
      <c r="AA103" s="460"/>
      <c r="AB103" s="460"/>
      <c r="AC103" s="460"/>
      <c r="AD103" s="460"/>
      <c r="AE103" s="460"/>
      <c r="AF103" s="460"/>
      <c r="AG103" s="460"/>
      <c r="AH103" s="460"/>
      <c r="AI103" s="460"/>
      <c r="AJ103" s="460"/>
      <c r="AK103" s="460"/>
      <c r="AL103" s="460"/>
      <c r="AM103" s="461"/>
    </row>
    <row r="104" spans="1:39" ht="39" customHeight="1" x14ac:dyDescent="0.2">
      <c r="A104" s="234"/>
      <c r="B104" s="238" t="s">
        <v>71</v>
      </c>
      <c r="C104" s="239"/>
      <c r="D104" s="239"/>
      <c r="E104" s="239"/>
      <c r="F104" s="239"/>
      <c r="G104" s="239"/>
      <c r="H104" s="239"/>
      <c r="I104" s="239"/>
      <c r="J104" s="239"/>
      <c r="K104" s="239"/>
      <c r="L104" s="239"/>
      <c r="M104" s="239"/>
      <c r="N104" s="239"/>
      <c r="O104" s="239"/>
      <c r="P104" s="239"/>
      <c r="Q104" s="239"/>
      <c r="R104" s="239"/>
      <c r="S104" s="240"/>
      <c r="T104" s="465" t="s">
        <v>59</v>
      </c>
      <c r="U104" s="466"/>
      <c r="V104" s="466"/>
      <c r="W104" s="466"/>
      <c r="X104" s="466"/>
      <c r="Y104" s="466"/>
      <c r="Z104" s="466"/>
      <c r="AA104" s="466"/>
      <c r="AB104" s="466"/>
      <c r="AC104" s="466"/>
      <c r="AD104" s="466"/>
      <c r="AE104" s="466"/>
      <c r="AF104" s="466"/>
      <c r="AG104" s="466"/>
      <c r="AH104" s="466"/>
      <c r="AI104" s="466"/>
      <c r="AJ104" s="466"/>
      <c r="AK104" s="466"/>
      <c r="AL104" s="466"/>
      <c r="AM104" s="467"/>
    </row>
    <row r="105" spans="1:39" ht="12" customHeight="1" x14ac:dyDescent="0.2">
      <c r="A105" s="234"/>
      <c r="B105" s="238" t="s">
        <v>35</v>
      </c>
      <c r="C105" s="239"/>
      <c r="D105" s="239"/>
      <c r="E105" s="239"/>
      <c r="F105" s="239"/>
      <c r="G105" s="239"/>
      <c r="H105" s="239"/>
      <c r="I105" s="239"/>
      <c r="J105" s="239"/>
      <c r="K105" s="239"/>
      <c r="L105" s="239"/>
      <c r="M105" s="239"/>
      <c r="N105" s="239"/>
      <c r="O105" s="239"/>
      <c r="P105" s="239"/>
      <c r="Q105" s="239"/>
      <c r="R105" s="239"/>
      <c r="S105" s="240"/>
      <c r="T105" s="459" t="s">
        <v>86</v>
      </c>
      <c r="U105" s="460"/>
      <c r="V105" s="460"/>
      <c r="W105" s="460"/>
      <c r="X105" s="460"/>
      <c r="Y105" s="460"/>
      <c r="Z105" s="460"/>
      <c r="AA105" s="460"/>
      <c r="AB105" s="460"/>
      <c r="AC105" s="460"/>
      <c r="AD105" s="460"/>
      <c r="AE105" s="460"/>
      <c r="AF105" s="460"/>
      <c r="AG105" s="460"/>
      <c r="AH105" s="460"/>
      <c r="AI105" s="460"/>
      <c r="AJ105" s="460"/>
      <c r="AK105" s="460"/>
      <c r="AL105" s="460"/>
      <c r="AM105" s="461"/>
    </row>
    <row r="106" spans="1:39" ht="12" customHeight="1" x14ac:dyDescent="0.2">
      <c r="A106" s="241"/>
      <c r="B106" s="242" t="s">
        <v>36</v>
      </c>
      <c r="C106" s="243"/>
      <c r="D106" s="243"/>
      <c r="E106" s="243"/>
      <c r="F106" s="243"/>
      <c r="G106" s="243"/>
      <c r="H106" s="243"/>
      <c r="I106" s="243"/>
      <c r="J106" s="243"/>
      <c r="K106" s="243"/>
      <c r="L106" s="243"/>
      <c r="M106" s="243"/>
      <c r="N106" s="243"/>
      <c r="O106" s="243"/>
      <c r="P106" s="243"/>
      <c r="Q106" s="243"/>
      <c r="R106" s="243"/>
      <c r="S106" s="244"/>
      <c r="T106" s="456" t="s">
        <v>40</v>
      </c>
      <c r="U106" s="457"/>
      <c r="V106" s="457"/>
      <c r="W106" s="457"/>
      <c r="X106" s="457"/>
      <c r="Y106" s="457"/>
      <c r="Z106" s="457"/>
      <c r="AA106" s="457"/>
      <c r="AB106" s="457"/>
      <c r="AC106" s="457"/>
      <c r="AD106" s="457"/>
      <c r="AE106" s="457"/>
      <c r="AF106" s="457"/>
      <c r="AG106" s="457"/>
      <c r="AH106" s="457"/>
      <c r="AI106" s="457"/>
      <c r="AJ106" s="457"/>
      <c r="AK106" s="457"/>
      <c r="AL106" s="457"/>
      <c r="AM106" s="458"/>
    </row>
    <row r="107" spans="1:39" ht="12" customHeight="1" x14ac:dyDescent="0.2">
      <c r="A107" s="232" t="s">
        <v>70</v>
      </c>
      <c r="B107" s="233"/>
      <c r="C107" s="233"/>
      <c r="D107" s="233"/>
      <c r="E107" s="233"/>
      <c r="F107" s="233"/>
      <c r="G107" s="233"/>
      <c r="H107" s="233"/>
      <c r="I107" s="233"/>
      <c r="J107" s="233"/>
      <c r="K107" s="233"/>
      <c r="L107" s="233"/>
      <c r="M107" s="233"/>
      <c r="N107" s="233"/>
      <c r="O107" s="233"/>
      <c r="P107" s="233"/>
      <c r="Q107" s="233"/>
      <c r="R107" s="233"/>
      <c r="S107" s="233"/>
      <c r="T107" s="245"/>
      <c r="U107" s="245"/>
      <c r="V107" s="245"/>
      <c r="W107" s="245"/>
      <c r="X107" s="245"/>
      <c r="Y107" s="245"/>
      <c r="Z107" s="245"/>
      <c r="AA107" s="245"/>
      <c r="AB107" s="245"/>
      <c r="AC107" s="245"/>
      <c r="AD107" s="245"/>
      <c r="AE107" s="245"/>
      <c r="AF107" s="245"/>
      <c r="AG107" s="245"/>
      <c r="AH107" s="245"/>
      <c r="AI107" s="245"/>
      <c r="AJ107" s="245"/>
      <c r="AK107" s="245"/>
      <c r="AL107" s="245"/>
      <c r="AM107" s="246"/>
    </row>
    <row r="108" spans="1:39" ht="12" customHeight="1" x14ac:dyDescent="0.2">
      <c r="A108" s="234"/>
      <c r="B108" s="235" t="s">
        <v>72</v>
      </c>
      <c r="C108" s="236"/>
      <c r="D108" s="236"/>
      <c r="E108" s="236"/>
      <c r="F108" s="236"/>
      <c r="G108" s="236"/>
      <c r="H108" s="236"/>
      <c r="I108" s="236"/>
      <c r="J108" s="236"/>
      <c r="K108" s="236"/>
      <c r="L108" s="236"/>
      <c r="M108" s="236"/>
      <c r="N108" s="236"/>
      <c r="O108" s="236"/>
      <c r="P108" s="236"/>
      <c r="Q108" s="236"/>
      <c r="R108" s="236"/>
      <c r="S108" s="237"/>
      <c r="T108" s="453" t="s">
        <v>41</v>
      </c>
      <c r="U108" s="454"/>
      <c r="V108" s="454"/>
      <c r="W108" s="454"/>
      <c r="X108" s="454"/>
      <c r="Y108" s="454"/>
      <c r="Z108" s="454"/>
      <c r="AA108" s="454"/>
      <c r="AB108" s="454"/>
      <c r="AC108" s="454"/>
      <c r="AD108" s="454"/>
      <c r="AE108" s="454"/>
      <c r="AF108" s="454"/>
      <c r="AG108" s="454"/>
      <c r="AH108" s="454"/>
      <c r="AI108" s="454"/>
      <c r="AJ108" s="454"/>
      <c r="AK108" s="454"/>
      <c r="AL108" s="454"/>
      <c r="AM108" s="455"/>
    </row>
    <row r="109" spans="1:39" ht="12" customHeight="1" x14ac:dyDescent="0.2">
      <c r="A109" s="241"/>
      <c r="B109" s="247" t="s">
        <v>177</v>
      </c>
      <c r="C109" s="243"/>
      <c r="D109" s="243"/>
      <c r="E109" s="243"/>
      <c r="F109" s="243"/>
      <c r="G109" s="243"/>
      <c r="H109" s="243"/>
      <c r="I109" s="243"/>
      <c r="J109" s="243"/>
      <c r="K109" s="243"/>
      <c r="L109" s="243"/>
      <c r="M109" s="243"/>
      <c r="N109" s="243"/>
      <c r="O109" s="243"/>
      <c r="P109" s="243"/>
      <c r="Q109" s="243"/>
      <c r="R109" s="243"/>
      <c r="S109" s="244"/>
      <c r="T109" s="456" t="s">
        <v>74</v>
      </c>
      <c r="U109" s="457"/>
      <c r="V109" s="457"/>
      <c r="W109" s="457"/>
      <c r="X109" s="457"/>
      <c r="Y109" s="457"/>
      <c r="Z109" s="457"/>
      <c r="AA109" s="457"/>
      <c r="AB109" s="457"/>
      <c r="AC109" s="457"/>
      <c r="AD109" s="457"/>
      <c r="AE109" s="457"/>
      <c r="AF109" s="457"/>
      <c r="AG109" s="457"/>
      <c r="AH109" s="457"/>
      <c r="AI109" s="457"/>
      <c r="AJ109" s="457"/>
      <c r="AK109" s="457"/>
      <c r="AL109" s="457"/>
      <c r="AM109" s="458"/>
    </row>
    <row r="110" spans="1:39" ht="12" customHeight="1" x14ac:dyDescent="0.2">
      <c r="A110" s="232" t="s">
        <v>178</v>
      </c>
      <c r="B110" s="233"/>
      <c r="C110" s="233"/>
      <c r="D110" s="233"/>
      <c r="E110" s="233"/>
      <c r="F110" s="233"/>
      <c r="G110" s="233"/>
      <c r="H110" s="233"/>
      <c r="I110" s="233"/>
      <c r="J110" s="233"/>
      <c r="K110" s="233"/>
      <c r="L110" s="233"/>
      <c r="M110" s="233"/>
      <c r="N110" s="233"/>
      <c r="O110" s="233"/>
      <c r="P110" s="233"/>
      <c r="Q110" s="233"/>
      <c r="R110" s="233"/>
      <c r="S110" s="233"/>
      <c r="T110" s="248"/>
      <c r="U110" s="248"/>
      <c r="V110" s="248"/>
      <c r="W110" s="248"/>
      <c r="X110" s="248"/>
      <c r="Y110" s="248"/>
      <c r="Z110" s="248"/>
      <c r="AA110" s="248"/>
      <c r="AB110" s="248"/>
      <c r="AC110" s="248"/>
      <c r="AD110" s="248"/>
      <c r="AE110" s="248"/>
      <c r="AF110" s="248"/>
      <c r="AG110" s="248"/>
      <c r="AH110" s="248"/>
      <c r="AI110" s="248"/>
      <c r="AJ110" s="248"/>
      <c r="AK110" s="245"/>
      <c r="AL110" s="245"/>
      <c r="AM110" s="246"/>
    </row>
    <row r="111" spans="1:39" ht="12" customHeight="1" x14ac:dyDescent="0.2">
      <c r="A111" s="249"/>
      <c r="B111" s="235" t="s">
        <v>37</v>
      </c>
      <c r="C111" s="236"/>
      <c r="D111" s="236"/>
      <c r="E111" s="236"/>
      <c r="F111" s="236"/>
      <c r="G111" s="236"/>
      <c r="H111" s="236"/>
      <c r="I111" s="236"/>
      <c r="J111" s="236"/>
      <c r="K111" s="236"/>
      <c r="L111" s="236"/>
      <c r="M111" s="236"/>
      <c r="N111" s="236"/>
      <c r="O111" s="236"/>
      <c r="P111" s="236"/>
      <c r="Q111" s="236"/>
      <c r="R111" s="236"/>
      <c r="S111" s="237"/>
      <c r="T111" s="454" t="s">
        <v>68</v>
      </c>
      <c r="U111" s="454"/>
      <c r="V111" s="454"/>
      <c r="W111" s="454"/>
      <c r="X111" s="454"/>
      <c r="Y111" s="454"/>
      <c r="Z111" s="454"/>
      <c r="AA111" s="454"/>
      <c r="AB111" s="454"/>
      <c r="AC111" s="454"/>
      <c r="AD111" s="454"/>
      <c r="AE111" s="454"/>
      <c r="AF111" s="454"/>
      <c r="AG111" s="454"/>
      <c r="AH111" s="454"/>
      <c r="AI111" s="454"/>
      <c r="AJ111" s="454"/>
      <c r="AK111" s="454"/>
      <c r="AL111" s="454"/>
      <c r="AM111" s="455"/>
    </row>
    <row r="112" spans="1:39" ht="12" customHeight="1" x14ac:dyDescent="0.2">
      <c r="A112" s="249"/>
      <c r="B112" s="241" t="s">
        <v>55</v>
      </c>
      <c r="C112" s="250"/>
      <c r="D112" s="250"/>
      <c r="E112" s="250"/>
      <c r="F112" s="250"/>
      <c r="G112" s="250"/>
      <c r="H112" s="250"/>
      <c r="I112" s="250"/>
      <c r="J112" s="250"/>
      <c r="K112" s="250"/>
      <c r="L112" s="250"/>
      <c r="M112" s="250"/>
      <c r="N112" s="250"/>
      <c r="O112" s="250"/>
      <c r="P112" s="250"/>
      <c r="Q112" s="250"/>
      <c r="R112" s="250"/>
      <c r="S112" s="251"/>
      <c r="T112" s="457" t="s">
        <v>56</v>
      </c>
      <c r="U112" s="457"/>
      <c r="V112" s="457"/>
      <c r="W112" s="457"/>
      <c r="X112" s="457"/>
      <c r="Y112" s="457"/>
      <c r="Z112" s="457"/>
      <c r="AA112" s="457"/>
      <c r="AB112" s="457"/>
      <c r="AC112" s="457"/>
      <c r="AD112" s="457"/>
      <c r="AE112" s="457"/>
      <c r="AF112" s="457"/>
      <c r="AG112" s="457"/>
      <c r="AH112" s="457"/>
      <c r="AI112" s="457"/>
      <c r="AJ112" s="457"/>
      <c r="AK112" s="457"/>
      <c r="AL112" s="457"/>
      <c r="AM112" s="458"/>
    </row>
    <row r="113" spans="1:39" ht="12" customHeight="1" x14ac:dyDescent="0.2">
      <c r="A113" s="232" t="s">
        <v>38</v>
      </c>
      <c r="B113" s="233"/>
      <c r="C113" s="233"/>
      <c r="D113" s="233"/>
      <c r="E113" s="233"/>
      <c r="F113" s="233"/>
      <c r="G113" s="233"/>
      <c r="H113" s="233"/>
      <c r="I113" s="233"/>
      <c r="J113" s="233"/>
      <c r="K113" s="233"/>
      <c r="L113" s="233"/>
      <c r="M113" s="233"/>
      <c r="N113" s="233"/>
      <c r="O113" s="233"/>
      <c r="P113" s="233"/>
      <c r="Q113" s="233"/>
      <c r="R113" s="233"/>
      <c r="S113" s="233"/>
      <c r="T113" s="248"/>
      <c r="U113" s="248"/>
      <c r="V113" s="248"/>
      <c r="W113" s="248"/>
      <c r="X113" s="248"/>
      <c r="Y113" s="248"/>
      <c r="Z113" s="248"/>
      <c r="AA113" s="248"/>
      <c r="AB113" s="248"/>
      <c r="AC113" s="248"/>
      <c r="AD113" s="248"/>
      <c r="AE113" s="248"/>
      <c r="AF113" s="248"/>
      <c r="AG113" s="248"/>
      <c r="AH113" s="248"/>
      <c r="AI113" s="248"/>
      <c r="AJ113" s="248"/>
      <c r="AK113" s="245"/>
      <c r="AL113" s="245"/>
      <c r="AM113" s="246"/>
    </row>
    <row r="114" spans="1:39" ht="12" customHeight="1" x14ac:dyDescent="0.2">
      <c r="A114" s="249"/>
      <c r="B114" s="235" t="s">
        <v>73</v>
      </c>
      <c r="C114" s="236"/>
      <c r="D114" s="236"/>
      <c r="E114" s="236"/>
      <c r="F114" s="236"/>
      <c r="G114" s="236"/>
      <c r="H114" s="236"/>
      <c r="I114" s="236"/>
      <c r="J114" s="236"/>
      <c r="K114" s="236"/>
      <c r="L114" s="236"/>
      <c r="M114" s="236"/>
      <c r="N114" s="236"/>
      <c r="O114" s="236"/>
      <c r="P114" s="236"/>
      <c r="Q114" s="236"/>
      <c r="R114" s="236"/>
      <c r="S114" s="237"/>
      <c r="T114" s="453" t="s">
        <v>42</v>
      </c>
      <c r="U114" s="454"/>
      <c r="V114" s="454"/>
      <c r="W114" s="454"/>
      <c r="X114" s="454"/>
      <c r="Y114" s="454"/>
      <c r="Z114" s="454"/>
      <c r="AA114" s="454"/>
      <c r="AB114" s="454"/>
      <c r="AC114" s="454"/>
      <c r="AD114" s="454"/>
      <c r="AE114" s="454"/>
      <c r="AF114" s="454"/>
      <c r="AG114" s="454"/>
      <c r="AH114" s="454"/>
      <c r="AI114" s="454"/>
      <c r="AJ114" s="454"/>
      <c r="AK114" s="454"/>
      <c r="AL114" s="454"/>
      <c r="AM114" s="455"/>
    </row>
    <row r="115" spans="1:39" ht="12" customHeight="1" x14ac:dyDescent="0.2">
      <c r="A115" s="249"/>
      <c r="B115" s="238" t="s">
        <v>125</v>
      </c>
      <c r="C115" s="239"/>
      <c r="D115" s="239"/>
      <c r="E115" s="239"/>
      <c r="F115" s="239"/>
      <c r="G115" s="239"/>
      <c r="H115" s="239"/>
      <c r="I115" s="239"/>
      <c r="J115" s="239"/>
      <c r="K115" s="239"/>
      <c r="L115" s="239"/>
      <c r="M115" s="239"/>
      <c r="N115" s="239"/>
      <c r="O115" s="239"/>
      <c r="P115" s="239"/>
      <c r="Q115" s="239"/>
      <c r="R115" s="239"/>
      <c r="S115" s="240"/>
      <c r="T115" s="459" t="s">
        <v>126</v>
      </c>
      <c r="U115" s="460"/>
      <c r="V115" s="460"/>
      <c r="W115" s="460"/>
      <c r="X115" s="460"/>
      <c r="Y115" s="460"/>
      <c r="Z115" s="460"/>
      <c r="AA115" s="460"/>
      <c r="AB115" s="460"/>
      <c r="AC115" s="460"/>
      <c r="AD115" s="460"/>
      <c r="AE115" s="460"/>
      <c r="AF115" s="460"/>
      <c r="AG115" s="460"/>
      <c r="AH115" s="460"/>
      <c r="AI115" s="460"/>
      <c r="AJ115" s="460"/>
      <c r="AK115" s="460"/>
      <c r="AL115" s="460"/>
      <c r="AM115" s="461"/>
    </row>
    <row r="116" spans="1:39" ht="12" customHeight="1" x14ac:dyDescent="0.2">
      <c r="A116" s="249"/>
      <c r="B116" s="252" t="s">
        <v>127</v>
      </c>
      <c r="C116" s="239"/>
      <c r="D116" s="239"/>
      <c r="E116" s="239"/>
      <c r="F116" s="239"/>
      <c r="G116" s="239"/>
      <c r="H116" s="239"/>
      <c r="I116" s="239"/>
      <c r="J116" s="239"/>
      <c r="K116" s="239"/>
      <c r="L116" s="239"/>
      <c r="M116" s="239"/>
      <c r="N116" s="239"/>
      <c r="O116" s="239"/>
      <c r="P116" s="239"/>
      <c r="Q116" s="239"/>
      <c r="R116" s="239"/>
      <c r="S116" s="240"/>
      <c r="T116" s="462" t="s">
        <v>128</v>
      </c>
      <c r="U116" s="463"/>
      <c r="V116" s="463"/>
      <c r="W116" s="463"/>
      <c r="X116" s="463"/>
      <c r="Y116" s="463"/>
      <c r="Z116" s="463"/>
      <c r="AA116" s="463"/>
      <c r="AB116" s="463"/>
      <c r="AC116" s="463"/>
      <c r="AD116" s="463"/>
      <c r="AE116" s="463"/>
      <c r="AF116" s="463"/>
      <c r="AG116" s="463"/>
      <c r="AH116" s="463"/>
      <c r="AI116" s="463"/>
      <c r="AJ116" s="463"/>
      <c r="AK116" s="463"/>
      <c r="AL116" s="463"/>
      <c r="AM116" s="464"/>
    </row>
    <row r="117" spans="1:39" ht="12" customHeight="1" x14ac:dyDescent="0.2">
      <c r="A117" s="253"/>
      <c r="B117" s="254" t="s">
        <v>58</v>
      </c>
      <c r="C117" s="239"/>
      <c r="D117" s="239"/>
      <c r="E117" s="239"/>
      <c r="F117" s="239"/>
      <c r="G117" s="239"/>
      <c r="H117" s="239"/>
      <c r="I117" s="239"/>
      <c r="J117" s="239"/>
      <c r="K117" s="239"/>
      <c r="L117" s="239"/>
      <c r="M117" s="239"/>
      <c r="N117" s="239"/>
      <c r="O117" s="239"/>
      <c r="P117" s="239"/>
      <c r="Q117" s="239"/>
      <c r="R117" s="239"/>
      <c r="S117" s="240"/>
      <c r="T117" s="459" t="s">
        <v>60</v>
      </c>
      <c r="U117" s="460"/>
      <c r="V117" s="460"/>
      <c r="W117" s="460"/>
      <c r="X117" s="460"/>
      <c r="Y117" s="460"/>
      <c r="Z117" s="460"/>
      <c r="AA117" s="460"/>
      <c r="AB117" s="460"/>
      <c r="AC117" s="460"/>
      <c r="AD117" s="460"/>
      <c r="AE117" s="460"/>
      <c r="AF117" s="460"/>
      <c r="AG117" s="460"/>
      <c r="AH117" s="460"/>
      <c r="AI117" s="460"/>
      <c r="AJ117" s="460"/>
      <c r="AK117" s="460"/>
      <c r="AL117" s="460"/>
      <c r="AM117" s="461"/>
    </row>
    <row r="118" spans="1:39" ht="12" customHeight="1" x14ac:dyDescent="0.2">
      <c r="A118" s="255"/>
      <c r="B118" s="256" t="s">
        <v>57</v>
      </c>
      <c r="C118" s="243"/>
      <c r="D118" s="243"/>
      <c r="E118" s="243"/>
      <c r="F118" s="243"/>
      <c r="G118" s="243"/>
      <c r="H118" s="243"/>
      <c r="I118" s="243"/>
      <c r="J118" s="243"/>
      <c r="K118" s="243"/>
      <c r="L118" s="243"/>
      <c r="M118" s="243"/>
      <c r="N118" s="243"/>
      <c r="O118" s="243"/>
      <c r="P118" s="243"/>
      <c r="Q118" s="243"/>
      <c r="R118" s="243"/>
      <c r="S118" s="244"/>
      <c r="T118" s="456" t="s">
        <v>43</v>
      </c>
      <c r="U118" s="457"/>
      <c r="V118" s="457"/>
      <c r="W118" s="457"/>
      <c r="X118" s="457"/>
      <c r="Y118" s="457"/>
      <c r="Z118" s="457"/>
      <c r="AA118" s="457"/>
      <c r="AB118" s="457"/>
      <c r="AC118" s="457"/>
      <c r="AD118" s="457"/>
      <c r="AE118" s="457"/>
      <c r="AF118" s="457"/>
      <c r="AG118" s="457"/>
      <c r="AH118" s="457"/>
      <c r="AI118" s="457"/>
      <c r="AJ118" s="457"/>
      <c r="AK118" s="457"/>
      <c r="AL118" s="457"/>
      <c r="AM118" s="458"/>
    </row>
    <row r="119" spans="1:39" x14ac:dyDescent="0.2">
      <c r="A119" s="257"/>
      <c r="B119" s="257"/>
      <c r="C119" s="257"/>
      <c r="D119" s="257"/>
      <c r="E119" s="257"/>
      <c r="F119" s="257"/>
      <c r="G119" s="257"/>
      <c r="H119" s="257"/>
      <c r="I119" s="257"/>
      <c r="J119" s="257"/>
      <c r="K119" s="257"/>
      <c r="L119" s="257"/>
      <c r="M119" s="257"/>
      <c r="N119" s="257"/>
      <c r="O119" s="257"/>
      <c r="P119" s="257"/>
      <c r="Q119" s="257"/>
      <c r="R119" s="257"/>
      <c r="S119" s="257"/>
      <c r="T119" s="257"/>
      <c r="U119" s="257"/>
      <c r="V119" s="257"/>
      <c r="W119" s="257"/>
      <c r="X119" s="257"/>
      <c r="Y119" s="257"/>
      <c r="Z119" s="257"/>
      <c r="AA119" s="257"/>
      <c r="AB119" s="257"/>
      <c r="AC119" s="257"/>
      <c r="AD119" s="257"/>
      <c r="AE119" s="257"/>
      <c r="AF119" s="257"/>
      <c r="AG119" s="257"/>
      <c r="AH119" s="257"/>
      <c r="AI119" s="257"/>
      <c r="AJ119" s="257"/>
    </row>
    <row r="120" spans="1:39" x14ac:dyDescent="0.2">
      <c r="A120" s="257"/>
      <c r="B120" s="257"/>
      <c r="C120" s="257"/>
      <c r="D120" s="257"/>
      <c r="E120" s="257"/>
      <c r="F120" s="257"/>
      <c r="G120" s="257"/>
      <c r="H120" s="257"/>
      <c r="I120" s="257"/>
      <c r="J120" s="257"/>
      <c r="K120" s="257"/>
      <c r="L120" s="257"/>
      <c r="M120" s="257"/>
      <c r="N120" s="257"/>
      <c r="O120" s="257"/>
      <c r="P120" s="257"/>
      <c r="Q120" s="257"/>
      <c r="R120" s="257"/>
      <c r="S120" s="257"/>
      <c r="T120" s="257"/>
      <c r="U120" s="257"/>
      <c r="V120" s="257"/>
      <c r="W120" s="257"/>
      <c r="X120" s="257"/>
      <c r="Y120" s="257"/>
      <c r="Z120" s="257"/>
      <c r="AA120" s="257"/>
      <c r="AB120" s="257"/>
      <c r="AC120" s="257"/>
      <c r="AD120" s="257"/>
      <c r="AE120" s="257"/>
      <c r="AF120" s="257"/>
      <c r="AG120" s="257"/>
      <c r="AH120" s="257"/>
      <c r="AI120" s="257"/>
      <c r="AJ120" s="257"/>
    </row>
    <row r="121" spans="1:39" x14ac:dyDescent="0.2">
      <c r="A121" s="257"/>
      <c r="B121" s="257"/>
      <c r="C121" s="257"/>
      <c r="D121" s="257"/>
      <c r="E121" s="257"/>
      <c r="F121" s="257"/>
      <c r="G121" s="257"/>
      <c r="H121" s="257"/>
      <c r="I121" s="257"/>
      <c r="J121" s="257"/>
      <c r="K121" s="257"/>
      <c r="L121" s="257"/>
      <c r="M121" s="257"/>
      <c r="N121" s="257"/>
      <c r="O121" s="257"/>
      <c r="P121" s="257"/>
      <c r="Q121" s="257"/>
      <c r="R121" s="257"/>
      <c r="S121" s="257"/>
      <c r="T121" s="257"/>
      <c r="U121" s="257"/>
      <c r="V121" s="257"/>
      <c r="W121" s="257"/>
      <c r="X121" s="257"/>
      <c r="Y121" s="257"/>
      <c r="Z121" s="257"/>
      <c r="AA121" s="257"/>
      <c r="AB121" s="257"/>
      <c r="AC121" s="257"/>
      <c r="AD121" s="257"/>
      <c r="AE121" s="257"/>
      <c r="AF121" s="257"/>
      <c r="AG121" s="257"/>
      <c r="AH121" s="257"/>
      <c r="AI121" s="257"/>
      <c r="AJ121" s="257"/>
    </row>
    <row r="122" spans="1:39" x14ac:dyDescent="0.2">
      <c r="A122" s="257"/>
      <c r="B122" s="257"/>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row>
    <row r="123" spans="1:39" x14ac:dyDescent="0.2">
      <c r="A123" s="257"/>
      <c r="B123" s="257"/>
      <c r="C123" s="257"/>
      <c r="D123" s="257"/>
      <c r="E123" s="257"/>
      <c r="F123" s="257"/>
      <c r="G123" s="257"/>
      <c r="H123" s="257"/>
      <c r="I123" s="257"/>
      <c r="J123" s="257"/>
      <c r="K123" s="257"/>
      <c r="L123" s="257"/>
      <c r="M123" s="257"/>
      <c r="N123" s="257"/>
      <c r="O123" s="257"/>
      <c r="P123" s="257"/>
      <c r="Q123" s="257"/>
      <c r="R123" s="257"/>
      <c r="S123" s="257"/>
      <c r="T123" s="257"/>
      <c r="U123" s="257"/>
      <c r="V123" s="257"/>
      <c r="W123" s="257"/>
      <c r="X123" s="257"/>
      <c r="Y123" s="257"/>
      <c r="Z123" s="257"/>
      <c r="AA123" s="257"/>
      <c r="AB123" s="257"/>
      <c r="AC123" s="257"/>
      <c r="AD123" s="257"/>
      <c r="AE123" s="257"/>
      <c r="AF123" s="257"/>
      <c r="AG123" s="257"/>
      <c r="AH123" s="257"/>
      <c r="AI123" s="257"/>
      <c r="AJ123" s="257"/>
    </row>
    <row r="124" spans="1:39" x14ac:dyDescent="0.2">
      <c r="A124" s="257"/>
      <c r="B124" s="257"/>
      <c r="C124" s="257"/>
      <c r="D124" s="257"/>
      <c r="E124" s="257"/>
      <c r="F124" s="257"/>
      <c r="G124" s="257"/>
      <c r="H124" s="257"/>
      <c r="I124" s="257"/>
      <c r="J124" s="257"/>
      <c r="K124" s="257"/>
      <c r="L124" s="257"/>
      <c r="M124" s="257"/>
      <c r="N124" s="257"/>
      <c r="O124" s="257"/>
      <c r="P124" s="257"/>
      <c r="Q124" s="257"/>
      <c r="R124" s="257"/>
      <c r="S124" s="257"/>
      <c r="T124" s="257"/>
      <c r="U124" s="257"/>
      <c r="V124" s="257"/>
      <c r="W124" s="257"/>
      <c r="X124" s="257"/>
      <c r="Y124" s="257"/>
      <c r="Z124" s="257"/>
      <c r="AA124" s="257"/>
      <c r="AB124" s="257"/>
      <c r="AC124" s="257"/>
      <c r="AD124" s="257"/>
      <c r="AE124" s="257"/>
      <c r="AF124" s="257"/>
      <c r="AG124" s="257"/>
      <c r="AH124" s="257"/>
      <c r="AI124" s="257"/>
      <c r="AJ124" s="257"/>
    </row>
    <row r="125" spans="1:39" x14ac:dyDescent="0.2">
      <c r="A125" s="257"/>
      <c r="B125" s="257"/>
      <c r="C125" s="257"/>
      <c r="D125" s="257"/>
      <c r="E125" s="257"/>
      <c r="F125" s="257"/>
      <c r="G125" s="257"/>
      <c r="H125" s="257"/>
      <c r="I125" s="257"/>
      <c r="J125" s="257"/>
      <c r="K125" s="257"/>
      <c r="L125" s="257"/>
      <c r="M125" s="257"/>
      <c r="N125" s="257"/>
      <c r="O125" s="257"/>
      <c r="P125" s="257"/>
      <c r="Q125" s="257"/>
      <c r="R125" s="257"/>
      <c r="S125" s="257"/>
      <c r="T125" s="257"/>
      <c r="U125" s="257"/>
      <c r="V125" s="257"/>
      <c r="W125" s="257"/>
      <c r="X125" s="257"/>
      <c r="Y125" s="257"/>
      <c r="Z125" s="257"/>
      <c r="AA125" s="257"/>
      <c r="AB125" s="257"/>
      <c r="AC125" s="257"/>
      <c r="AD125" s="257"/>
      <c r="AE125" s="257"/>
      <c r="AF125" s="257"/>
      <c r="AG125" s="257"/>
      <c r="AH125" s="257"/>
      <c r="AI125" s="257"/>
      <c r="AJ125" s="257"/>
    </row>
    <row r="126" spans="1:39" x14ac:dyDescent="0.2">
      <c r="A126" s="257"/>
      <c r="B126" s="257"/>
      <c r="C126" s="257"/>
      <c r="D126" s="257"/>
      <c r="E126" s="257"/>
      <c r="F126" s="257"/>
      <c r="G126" s="257"/>
      <c r="H126" s="257"/>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7"/>
      <c r="AE126" s="257"/>
      <c r="AF126" s="257"/>
      <c r="AG126" s="257"/>
      <c r="AH126" s="257"/>
      <c r="AI126" s="257"/>
      <c r="AJ126" s="257"/>
    </row>
    <row r="127" spans="1:39" x14ac:dyDescent="0.2">
      <c r="A127" s="257"/>
      <c r="B127" s="257"/>
      <c r="C127" s="257"/>
      <c r="D127" s="257"/>
      <c r="E127" s="257"/>
      <c r="F127" s="257"/>
      <c r="G127" s="257"/>
      <c r="H127" s="257"/>
      <c r="I127" s="257"/>
      <c r="J127" s="257"/>
      <c r="K127" s="257"/>
      <c r="L127" s="257"/>
      <c r="M127" s="257"/>
      <c r="N127" s="257"/>
      <c r="O127" s="257"/>
      <c r="P127" s="257"/>
      <c r="Q127" s="257"/>
      <c r="R127" s="257"/>
      <c r="S127" s="257"/>
      <c r="T127" s="257"/>
      <c r="U127" s="257"/>
      <c r="V127" s="257"/>
      <c r="W127" s="257"/>
      <c r="X127" s="257"/>
      <c r="Y127" s="257"/>
      <c r="Z127" s="257"/>
      <c r="AA127" s="257"/>
      <c r="AB127" s="257"/>
      <c r="AC127" s="257"/>
      <c r="AD127" s="257"/>
      <c r="AE127" s="257"/>
      <c r="AF127" s="257"/>
      <c r="AG127" s="257"/>
      <c r="AH127" s="257"/>
      <c r="AI127" s="257"/>
      <c r="AJ127" s="257"/>
    </row>
    <row r="128" spans="1:39" x14ac:dyDescent="0.2">
      <c r="A128" s="257"/>
      <c r="B128" s="257"/>
      <c r="C128" s="257"/>
      <c r="D128" s="257"/>
      <c r="E128" s="257"/>
      <c r="F128" s="257"/>
      <c r="G128" s="257"/>
      <c r="H128" s="257"/>
      <c r="I128" s="257"/>
      <c r="J128" s="257"/>
      <c r="K128" s="257"/>
      <c r="L128" s="257"/>
      <c r="M128" s="257"/>
      <c r="N128" s="257"/>
      <c r="O128" s="257"/>
      <c r="P128" s="257"/>
      <c r="Q128" s="257"/>
      <c r="R128" s="257"/>
      <c r="S128" s="257"/>
      <c r="T128" s="257"/>
      <c r="U128" s="257"/>
      <c r="V128" s="257"/>
      <c r="W128" s="257"/>
      <c r="X128" s="257"/>
      <c r="Y128" s="257"/>
      <c r="Z128" s="257"/>
      <c r="AA128" s="257"/>
      <c r="AB128" s="257"/>
      <c r="AC128" s="257"/>
      <c r="AD128" s="257"/>
      <c r="AE128" s="257"/>
      <c r="AF128" s="257"/>
      <c r="AG128" s="257"/>
      <c r="AH128" s="257"/>
      <c r="AI128" s="257"/>
      <c r="AJ128" s="257"/>
    </row>
    <row r="129" spans="1:36" x14ac:dyDescent="0.2">
      <c r="A129" s="257"/>
      <c r="B129" s="257"/>
      <c r="C129" s="257"/>
      <c r="D129" s="257"/>
      <c r="E129" s="257"/>
      <c r="F129" s="257"/>
      <c r="G129" s="257"/>
      <c r="H129" s="257"/>
      <c r="I129" s="257"/>
      <c r="J129" s="257"/>
      <c r="K129" s="257"/>
      <c r="L129" s="257"/>
      <c r="M129" s="257"/>
      <c r="N129" s="257"/>
      <c r="O129" s="257"/>
      <c r="P129" s="257"/>
      <c r="Q129" s="257"/>
      <c r="R129" s="257"/>
      <c r="S129" s="257"/>
      <c r="T129" s="257"/>
      <c r="U129" s="257"/>
      <c r="V129" s="257"/>
      <c r="W129" s="257"/>
      <c r="X129" s="257"/>
      <c r="Y129" s="257"/>
      <c r="Z129" s="257"/>
      <c r="AA129" s="257"/>
      <c r="AB129" s="257"/>
      <c r="AC129" s="257"/>
      <c r="AD129" s="257"/>
      <c r="AE129" s="257"/>
      <c r="AF129" s="257"/>
      <c r="AG129" s="257"/>
      <c r="AH129" s="257"/>
      <c r="AI129" s="257"/>
      <c r="AJ129" s="257"/>
    </row>
    <row r="130" spans="1:36" x14ac:dyDescent="0.2">
      <c r="A130" s="257"/>
      <c r="B130" s="257"/>
      <c r="C130" s="257"/>
      <c r="D130" s="257"/>
      <c r="E130" s="257"/>
      <c r="F130" s="257"/>
      <c r="G130" s="257"/>
      <c r="H130" s="257"/>
      <c r="I130" s="257"/>
      <c r="J130" s="257"/>
      <c r="K130" s="257"/>
      <c r="L130" s="257"/>
      <c r="M130" s="257"/>
      <c r="N130" s="257"/>
      <c r="O130" s="257"/>
      <c r="P130" s="257"/>
      <c r="Q130" s="257"/>
      <c r="R130" s="257"/>
      <c r="S130" s="257"/>
      <c r="T130" s="257"/>
      <c r="U130" s="257"/>
      <c r="V130" s="257"/>
      <c r="W130" s="257"/>
      <c r="X130" s="257"/>
      <c r="Y130" s="257"/>
      <c r="Z130" s="257"/>
      <c r="AA130" s="257"/>
      <c r="AB130" s="257"/>
      <c r="AC130" s="257"/>
      <c r="AD130" s="257"/>
      <c r="AE130" s="257"/>
      <c r="AF130" s="257"/>
      <c r="AG130" s="257"/>
      <c r="AH130" s="257"/>
      <c r="AI130" s="257"/>
      <c r="AJ130" s="257"/>
    </row>
    <row r="131" spans="1:36" x14ac:dyDescent="0.2">
      <c r="A131" s="257"/>
      <c r="B131" s="257"/>
      <c r="C131" s="257"/>
      <c r="D131" s="257"/>
      <c r="E131" s="257"/>
      <c r="F131" s="257"/>
      <c r="G131" s="257"/>
      <c r="H131" s="257"/>
      <c r="I131" s="257"/>
      <c r="J131" s="257"/>
      <c r="K131" s="257"/>
      <c r="L131" s="257"/>
      <c r="M131" s="257"/>
      <c r="N131" s="257"/>
      <c r="O131" s="257"/>
      <c r="P131" s="257"/>
      <c r="Q131" s="257"/>
      <c r="R131" s="257"/>
      <c r="S131" s="257"/>
      <c r="T131" s="257"/>
      <c r="U131" s="257"/>
      <c r="V131" s="257"/>
      <c r="W131" s="257"/>
      <c r="X131" s="257"/>
      <c r="Y131" s="257"/>
      <c r="Z131" s="257"/>
      <c r="AA131" s="257"/>
      <c r="AB131" s="257"/>
      <c r="AC131" s="257"/>
      <c r="AD131" s="257"/>
      <c r="AE131" s="257"/>
      <c r="AF131" s="257"/>
      <c r="AG131" s="257"/>
      <c r="AH131" s="257"/>
      <c r="AI131" s="257"/>
      <c r="AJ131" s="257"/>
    </row>
  </sheetData>
  <sheetProtection formatCells="0" formatColumns="0" formatRows="0" insertColumns="0" insertRows="0" autoFilter="0"/>
  <mergeCells count="163">
    <mergeCell ref="L8:AM8"/>
    <mergeCell ref="S9:Y9"/>
    <mergeCell ref="AG9:AM9"/>
    <mergeCell ref="L10:AM10"/>
    <mergeCell ref="A11:H12"/>
    <mergeCell ref="AE11:AM12"/>
    <mergeCell ref="A2:AM2"/>
    <mergeCell ref="A4:A10"/>
    <mergeCell ref="L4:AF4"/>
    <mergeCell ref="AG4:AM4"/>
    <mergeCell ref="L5:AF5"/>
    <mergeCell ref="AG5:AM5"/>
    <mergeCell ref="L6:AM6"/>
    <mergeCell ref="B7:K8"/>
    <mergeCell ref="Q7:R7"/>
    <mergeCell ref="T7:V7"/>
    <mergeCell ref="H15:AE15"/>
    <mergeCell ref="AF15:AM15"/>
    <mergeCell ref="D16:AM16"/>
    <mergeCell ref="D17:AM17"/>
    <mergeCell ref="D18:AM18"/>
    <mergeCell ref="D19:AM19"/>
    <mergeCell ref="W14:Z14"/>
    <mergeCell ref="AA14:AC14"/>
    <mergeCell ref="AD14:AE14"/>
    <mergeCell ref="AF14:AH14"/>
    <mergeCell ref="AI14:AK14"/>
    <mergeCell ref="AL14:AM14"/>
    <mergeCell ref="C32:AM32"/>
    <mergeCell ref="A33:AM33"/>
    <mergeCell ref="A35:AM35"/>
    <mergeCell ref="B36:AM36"/>
    <mergeCell ref="C42:AM42"/>
    <mergeCell ref="A43:AM43"/>
    <mergeCell ref="C22:AM22"/>
    <mergeCell ref="C24:AM24"/>
    <mergeCell ref="C25:AM25"/>
    <mergeCell ref="B26:AM26"/>
    <mergeCell ref="C27:AM27"/>
    <mergeCell ref="C28:AM28"/>
    <mergeCell ref="H49:AE49"/>
    <mergeCell ref="AF49:AM49"/>
    <mergeCell ref="D50:AM50"/>
    <mergeCell ref="D51:AM51"/>
    <mergeCell ref="C54:AM54"/>
    <mergeCell ref="B56:AM56"/>
    <mergeCell ref="W48:Z48"/>
    <mergeCell ref="AA48:AC48"/>
    <mergeCell ref="AD48:AE48"/>
    <mergeCell ref="AF48:AH48"/>
    <mergeCell ref="AI48:AK48"/>
    <mergeCell ref="AL48:AM48"/>
    <mergeCell ref="O62:AM62"/>
    <mergeCell ref="E63:I63"/>
    <mergeCell ref="J63:N63"/>
    <mergeCell ref="O63:AM63"/>
    <mergeCell ref="E64:I64"/>
    <mergeCell ref="J64:N64"/>
    <mergeCell ref="O64:AM64"/>
    <mergeCell ref="A60:D60"/>
    <mergeCell ref="E60:I60"/>
    <mergeCell ref="J60:N60"/>
    <mergeCell ref="O60:AM60"/>
    <mergeCell ref="A61:D64"/>
    <mergeCell ref="E61:I61"/>
    <mergeCell ref="J61:N61"/>
    <mergeCell ref="O61:AM61"/>
    <mergeCell ref="E62:I62"/>
    <mergeCell ref="J62:N62"/>
    <mergeCell ref="A69:D72"/>
    <mergeCell ref="E69:I69"/>
    <mergeCell ref="J69:N69"/>
    <mergeCell ref="O69:AM69"/>
    <mergeCell ref="E70:I70"/>
    <mergeCell ref="J70:N70"/>
    <mergeCell ref="O70:AM70"/>
    <mergeCell ref="A65:D68"/>
    <mergeCell ref="E65:I65"/>
    <mergeCell ref="J65:N65"/>
    <mergeCell ref="O65:AM65"/>
    <mergeCell ref="E66:I66"/>
    <mergeCell ref="J66:N66"/>
    <mergeCell ref="O66:AM66"/>
    <mergeCell ref="E67:I67"/>
    <mergeCell ref="J67:N67"/>
    <mergeCell ref="O67:AM67"/>
    <mergeCell ref="E71:I71"/>
    <mergeCell ref="J71:N71"/>
    <mergeCell ref="O71:AM71"/>
    <mergeCell ref="E72:I72"/>
    <mergeCell ref="J72:N72"/>
    <mergeCell ref="O72:AM72"/>
    <mergeCell ref="E68:I68"/>
    <mergeCell ref="J68:N68"/>
    <mergeCell ref="O68:AM68"/>
    <mergeCell ref="E76:I76"/>
    <mergeCell ref="J76:N76"/>
    <mergeCell ref="O76:AM76"/>
    <mergeCell ref="A77:D77"/>
    <mergeCell ref="E77:I77"/>
    <mergeCell ref="J77:N77"/>
    <mergeCell ref="O77:AM77"/>
    <mergeCell ref="A73:D76"/>
    <mergeCell ref="E73:I73"/>
    <mergeCell ref="J73:N73"/>
    <mergeCell ref="O73:AM73"/>
    <mergeCell ref="E74:I74"/>
    <mergeCell ref="J74:N74"/>
    <mergeCell ref="O74:AM74"/>
    <mergeCell ref="E75:I75"/>
    <mergeCell ref="J75:N75"/>
    <mergeCell ref="O75:AM75"/>
    <mergeCell ref="O82:AM82"/>
    <mergeCell ref="E83:I83"/>
    <mergeCell ref="J83:N83"/>
    <mergeCell ref="O83:AM83"/>
    <mergeCell ref="E84:I84"/>
    <mergeCell ref="J84:N84"/>
    <mergeCell ref="O84:AM84"/>
    <mergeCell ref="A80:D80"/>
    <mergeCell ref="E80:I80"/>
    <mergeCell ref="J80:N80"/>
    <mergeCell ref="O80:AM80"/>
    <mergeCell ref="A81:D84"/>
    <mergeCell ref="E81:I81"/>
    <mergeCell ref="J81:N81"/>
    <mergeCell ref="O81:AM81"/>
    <mergeCell ref="E82:I82"/>
    <mergeCell ref="J82:N82"/>
    <mergeCell ref="A91:I91"/>
    <mergeCell ref="J91:N91"/>
    <mergeCell ref="T101:AM101"/>
    <mergeCell ref="T102:AM102"/>
    <mergeCell ref="T103:AM103"/>
    <mergeCell ref="T104:AM104"/>
    <mergeCell ref="E88:I88"/>
    <mergeCell ref="J88:N88"/>
    <mergeCell ref="O88:AM88"/>
    <mergeCell ref="A89:D89"/>
    <mergeCell ref="E89:I89"/>
    <mergeCell ref="J89:N89"/>
    <mergeCell ref="O89:AM89"/>
    <mergeCell ref="A85:D88"/>
    <mergeCell ref="E85:I85"/>
    <mergeCell ref="J85:N85"/>
    <mergeCell ref="O85:AM85"/>
    <mergeCell ref="E86:I86"/>
    <mergeCell ref="J86:N86"/>
    <mergeCell ref="O86:AM86"/>
    <mergeCell ref="E87:I87"/>
    <mergeCell ref="J87:N87"/>
    <mergeCell ref="O87:AM87"/>
    <mergeCell ref="T114:AM114"/>
    <mergeCell ref="T115:AM115"/>
    <mergeCell ref="T116:AM116"/>
    <mergeCell ref="T117:AM117"/>
    <mergeCell ref="T118:AM118"/>
    <mergeCell ref="T105:AM105"/>
    <mergeCell ref="T106:AM106"/>
    <mergeCell ref="T108:AM108"/>
    <mergeCell ref="T109:AM109"/>
    <mergeCell ref="T111:AM111"/>
    <mergeCell ref="T112:AM112"/>
  </mergeCells>
  <phoneticPr fontId="3"/>
  <dataValidations count="1">
    <dataValidation imeMode="halfAlpha" allowBlank="1" showInputMessage="1" showErrorMessage="1" sqref="W23:AB23 O23:R23 AG23:AI23 J55:N55 AG55:AH55 S53 AI53 S55:W55 AM55 S48:V48 J48:N48" xr:uid="{B5D0925D-2937-4A4C-AAEE-5CE4BDE133B2}"/>
  </dataValidations>
  <printOptions horizontalCentered="1"/>
  <pageMargins left="0.55118110236220474" right="0.55118110236220474" top="0.57999999999999996" bottom="0.23622047244094491" header="0.51181102362204722" footer="0.35433070866141736"/>
  <pageSetup paperSize="9" scale="95" orientation="portrait" r:id="rId1"/>
  <headerFooter alignWithMargins="0"/>
  <rowBreaks count="1" manualBreakCount="1">
    <brk id="46"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5057" r:id="rId4" name="Check Box 1">
              <controlPr defaultSize="0" autoFill="0" autoLine="0" autoPict="0">
                <anchor moveWithCells="1">
                  <from>
                    <xdr:col>0</xdr:col>
                    <xdr:colOff>152400</xdr:colOff>
                    <xdr:row>22</xdr:row>
                    <xdr:rowOff>236220</xdr:rowOff>
                  </from>
                  <to>
                    <xdr:col>2</xdr:col>
                    <xdr:colOff>60960</xdr:colOff>
                    <xdr:row>23</xdr:row>
                    <xdr:rowOff>228600</xdr:rowOff>
                  </to>
                </anchor>
              </controlPr>
            </control>
          </mc:Choice>
        </mc:AlternateContent>
        <mc:AlternateContent xmlns:mc="http://schemas.openxmlformats.org/markup-compatibility/2006">
          <mc:Choice Requires="x14">
            <control shapeId="45058" r:id="rId5" name="Check Box 2">
              <controlPr defaultSize="0" autoFill="0" autoLine="0" autoPict="0">
                <anchor moveWithCells="1">
                  <from>
                    <xdr:col>0</xdr:col>
                    <xdr:colOff>144780</xdr:colOff>
                    <xdr:row>28</xdr:row>
                    <xdr:rowOff>0</xdr:rowOff>
                  </from>
                  <to>
                    <xdr:col>2</xdr:col>
                    <xdr:colOff>60960</xdr:colOff>
                    <xdr:row>29</xdr:row>
                    <xdr:rowOff>0</xdr:rowOff>
                  </to>
                </anchor>
              </controlPr>
            </control>
          </mc:Choice>
        </mc:AlternateContent>
        <mc:AlternateContent xmlns:mc="http://schemas.openxmlformats.org/markup-compatibility/2006">
          <mc:Choice Requires="x14">
            <control shapeId="45059" r:id="rId6" name="Check Box 3">
              <controlPr defaultSize="0" autoFill="0" autoLine="0" autoPict="0">
                <anchor moveWithCells="1">
                  <from>
                    <xdr:col>0</xdr:col>
                    <xdr:colOff>137160</xdr:colOff>
                    <xdr:row>23</xdr:row>
                    <xdr:rowOff>236220</xdr:rowOff>
                  </from>
                  <to>
                    <xdr:col>2</xdr:col>
                    <xdr:colOff>60960</xdr:colOff>
                    <xdr:row>25</xdr:row>
                    <xdr:rowOff>0</xdr:rowOff>
                  </to>
                </anchor>
              </controlPr>
            </control>
          </mc:Choice>
        </mc:AlternateContent>
        <mc:AlternateContent xmlns:mc="http://schemas.openxmlformats.org/markup-compatibility/2006">
          <mc:Choice Requires="x14">
            <control shapeId="45060" r:id="rId7" name="Check Box 4">
              <controlPr defaultSize="0" autoFill="0" autoLine="0" autoPict="0">
                <anchor moveWithCells="1">
                  <from>
                    <xdr:col>0</xdr:col>
                    <xdr:colOff>137160</xdr:colOff>
                    <xdr:row>33</xdr:row>
                    <xdr:rowOff>0</xdr:rowOff>
                  </from>
                  <to>
                    <xdr:col>2</xdr:col>
                    <xdr:colOff>45720</xdr:colOff>
                    <xdr:row>34</xdr:row>
                    <xdr:rowOff>7620</xdr:rowOff>
                  </to>
                </anchor>
              </controlPr>
            </control>
          </mc:Choice>
        </mc:AlternateContent>
        <mc:AlternateContent xmlns:mc="http://schemas.openxmlformats.org/markup-compatibility/2006">
          <mc:Choice Requires="x14">
            <control shapeId="45061" r:id="rId8" name="Check Box 5">
              <controlPr defaultSize="0" autoFill="0" autoLine="0" autoPict="0">
                <anchor moveWithCells="1">
                  <from>
                    <xdr:col>13</xdr:col>
                    <xdr:colOff>175260</xdr:colOff>
                    <xdr:row>21</xdr:row>
                    <xdr:rowOff>297180</xdr:rowOff>
                  </from>
                  <to>
                    <xdr:col>15</xdr:col>
                    <xdr:colOff>45720</xdr:colOff>
                    <xdr:row>23</xdr:row>
                    <xdr:rowOff>0</xdr:rowOff>
                  </to>
                </anchor>
              </controlPr>
            </control>
          </mc:Choice>
        </mc:AlternateContent>
        <mc:AlternateContent xmlns:mc="http://schemas.openxmlformats.org/markup-compatibility/2006">
          <mc:Choice Requires="x14">
            <control shapeId="45062" r:id="rId9" name="Check Box 6">
              <controlPr defaultSize="0" autoFill="0" autoLine="0" autoPict="0">
                <anchor moveWithCells="1">
                  <from>
                    <xdr:col>24</xdr:col>
                    <xdr:colOff>175260</xdr:colOff>
                    <xdr:row>21</xdr:row>
                    <xdr:rowOff>289560</xdr:rowOff>
                  </from>
                  <to>
                    <xdr:col>26</xdr:col>
                    <xdr:colOff>45720</xdr:colOff>
                    <xdr:row>23</xdr:row>
                    <xdr:rowOff>0</xdr:rowOff>
                  </to>
                </anchor>
              </controlPr>
            </control>
          </mc:Choice>
        </mc:AlternateContent>
        <mc:AlternateContent xmlns:mc="http://schemas.openxmlformats.org/markup-compatibility/2006">
          <mc:Choice Requires="x14">
            <control shapeId="45063" r:id="rId10" name="Check Box 7">
              <controlPr defaultSize="0" autoFill="0" autoLine="0" autoPict="0">
                <anchor moveWithCells="1">
                  <from>
                    <xdr:col>32</xdr:col>
                    <xdr:colOff>175260</xdr:colOff>
                    <xdr:row>21</xdr:row>
                    <xdr:rowOff>297180</xdr:rowOff>
                  </from>
                  <to>
                    <xdr:col>34</xdr:col>
                    <xdr:colOff>45720</xdr:colOff>
                    <xdr:row>23</xdr:row>
                    <xdr:rowOff>0</xdr:rowOff>
                  </to>
                </anchor>
              </controlPr>
            </control>
          </mc:Choice>
        </mc:AlternateContent>
        <mc:AlternateContent xmlns:mc="http://schemas.openxmlformats.org/markup-compatibility/2006">
          <mc:Choice Requires="x14">
            <control shapeId="45064" r:id="rId11" name="Check Box 8">
              <controlPr defaultSize="0" autoFill="0" autoLine="0" autoPict="0">
                <anchor moveWithCells="1">
                  <from>
                    <xdr:col>0</xdr:col>
                    <xdr:colOff>144780</xdr:colOff>
                    <xdr:row>26</xdr:row>
                    <xdr:rowOff>30480</xdr:rowOff>
                  </from>
                  <to>
                    <xdr:col>2</xdr:col>
                    <xdr:colOff>60960</xdr:colOff>
                    <xdr:row>26</xdr:row>
                    <xdr:rowOff>274320</xdr:rowOff>
                  </to>
                </anchor>
              </controlPr>
            </control>
          </mc:Choice>
        </mc:AlternateContent>
        <mc:AlternateContent xmlns:mc="http://schemas.openxmlformats.org/markup-compatibility/2006">
          <mc:Choice Requires="x14">
            <control shapeId="45065" r:id="rId12" name="Check Box 9">
              <controlPr defaultSize="0" autoFill="0" autoLine="0" autoPict="0">
                <anchor moveWithCells="1">
                  <from>
                    <xdr:col>0</xdr:col>
                    <xdr:colOff>144780</xdr:colOff>
                    <xdr:row>27</xdr:row>
                    <xdr:rowOff>0</xdr:rowOff>
                  </from>
                  <to>
                    <xdr:col>2</xdr:col>
                    <xdr:colOff>60960</xdr:colOff>
                    <xdr:row>28</xdr:row>
                    <xdr:rowOff>0</xdr:rowOff>
                  </to>
                </anchor>
              </controlPr>
            </control>
          </mc:Choice>
        </mc:AlternateContent>
        <mc:AlternateContent xmlns:mc="http://schemas.openxmlformats.org/markup-compatibility/2006">
          <mc:Choice Requires="x14">
            <control shapeId="45066" r:id="rId13" name="Check Box 10">
              <controlPr defaultSize="0" autoFill="0" autoLine="0" autoPict="0">
                <anchor moveWithCells="1">
                  <from>
                    <xdr:col>0</xdr:col>
                    <xdr:colOff>137160</xdr:colOff>
                    <xdr:row>29</xdr:row>
                    <xdr:rowOff>0</xdr:rowOff>
                  </from>
                  <to>
                    <xdr:col>2</xdr:col>
                    <xdr:colOff>60960</xdr:colOff>
                    <xdr:row>30</xdr:row>
                    <xdr:rowOff>0</xdr:rowOff>
                  </to>
                </anchor>
              </controlPr>
            </control>
          </mc:Choice>
        </mc:AlternateContent>
        <mc:AlternateContent xmlns:mc="http://schemas.openxmlformats.org/markup-compatibility/2006">
          <mc:Choice Requires="x14">
            <control shapeId="45067" r:id="rId14" name="Check Box 11">
              <controlPr defaultSize="0" autoFill="0" autoLine="0" autoPict="0">
                <anchor moveWithCells="1">
                  <from>
                    <xdr:col>0</xdr:col>
                    <xdr:colOff>137160</xdr:colOff>
                    <xdr:row>30</xdr:row>
                    <xdr:rowOff>7620</xdr:rowOff>
                  </from>
                  <to>
                    <xdr:col>2</xdr:col>
                    <xdr:colOff>68580</xdr:colOff>
                    <xdr:row>31</xdr:row>
                    <xdr:rowOff>0</xdr:rowOff>
                  </to>
                </anchor>
              </controlPr>
            </control>
          </mc:Choice>
        </mc:AlternateContent>
        <mc:AlternateContent xmlns:mc="http://schemas.openxmlformats.org/markup-compatibility/2006">
          <mc:Choice Requires="x14">
            <control shapeId="45068" r:id="rId15" name="Check Box 12">
              <controlPr defaultSize="0" autoFill="0" autoLine="0" autoPict="0">
                <anchor moveWithCells="1">
                  <from>
                    <xdr:col>0</xdr:col>
                    <xdr:colOff>137160</xdr:colOff>
                    <xdr:row>31</xdr:row>
                    <xdr:rowOff>7620</xdr:rowOff>
                  </from>
                  <to>
                    <xdr:col>2</xdr:col>
                    <xdr:colOff>60960</xdr:colOff>
                    <xdr:row>32</xdr:row>
                    <xdr:rowOff>0</xdr:rowOff>
                  </to>
                </anchor>
              </controlPr>
            </control>
          </mc:Choice>
        </mc:AlternateContent>
        <mc:AlternateContent xmlns:mc="http://schemas.openxmlformats.org/markup-compatibility/2006">
          <mc:Choice Requires="x14">
            <control shapeId="45069" r:id="rId16" name="Check Box 13">
              <controlPr defaultSize="0" autoFill="0" autoLine="0" autoPict="0">
                <anchor moveWithCells="1">
                  <from>
                    <xdr:col>1</xdr:col>
                    <xdr:colOff>7620</xdr:colOff>
                    <xdr:row>36</xdr:row>
                    <xdr:rowOff>0</xdr:rowOff>
                  </from>
                  <to>
                    <xdr:col>2</xdr:col>
                    <xdr:colOff>68580</xdr:colOff>
                    <xdr:row>37</xdr:row>
                    <xdr:rowOff>7620</xdr:rowOff>
                  </to>
                </anchor>
              </controlPr>
            </control>
          </mc:Choice>
        </mc:AlternateContent>
        <mc:AlternateContent xmlns:mc="http://schemas.openxmlformats.org/markup-compatibility/2006">
          <mc:Choice Requires="x14">
            <control shapeId="45070" r:id="rId17" name="Check Box 14">
              <controlPr defaultSize="0" autoFill="0" autoLine="0" autoPict="0">
                <anchor moveWithCells="1">
                  <from>
                    <xdr:col>0</xdr:col>
                    <xdr:colOff>144780</xdr:colOff>
                    <xdr:row>39</xdr:row>
                    <xdr:rowOff>220980</xdr:rowOff>
                  </from>
                  <to>
                    <xdr:col>2</xdr:col>
                    <xdr:colOff>7620</xdr:colOff>
                    <xdr:row>40</xdr:row>
                    <xdr:rowOff>213360</xdr:rowOff>
                  </to>
                </anchor>
              </controlPr>
            </control>
          </mc:Choice>
        </mc:AlternateContent>
        <mc:AlternateContent xmlns:mc="http://schemas.openxmlformats.org/markup-compatibility/2006">
          <mc:Choice Requires="x14">
            <control shapeId="45071" r:id="rId18" name="Check Box 15">
              <controlPr defaultSize="0" autoFill="0" autoLine="0" autoPict="0">
                <anchor moveWithCells="1">
                  <from>
                    <xdr:col>0</xdr:col>
                    <xdr:colOff>137160</xdr:colOff>
                    <xdr:row>41</xdr:row>
                    <xdr:rowOff>0</xdr:rowOff>
                  </from>
                  <to>
                    <xdr:col>2</xdr:col>
                    <xdr:colOff>38100</xdr:colOff>
                    <xdr:row>41</xdr:row>
                    <xdr:rowOff>228600</xdr:rowOff>
                  </to>
                </anchor>
              </controlPr>
            </control>
          </mc:Choice>
        </mc:AlternateContent>
        <mc:AlternateContent xmlns:mc="http://schemas.openxmlformats.org/markup-compatibility/2006">
          <mc:Choice Requires="x14">
            <control shapeId="45072" r:id="rId19" name="Check Box 16">
              <controlPr defaultSize="0" autoFill="0" autoLine="0" autoPict="0">
                <anchor moveWithCells="1">
                  <from>
                    <xdr:col>0</xdr:col>
                    <xdr:colOff>137160</xdr:colOff>
                    <xdr:row>39</xdr:row>
                    <xdr:rowOff>0</xdr:rowOff>
                  </from>
                  <to>
                    <xdr:col>2</xdr:col>
                    <xdr:colOff>30480</xdr:colOff>
                    <xdr:row>40</xdr:row>
                    <xdr:rowOff>0</xdr:rowOff>
                  </to>
                </anchor>
              </controlPr>
            </control>
          </mc:Choice>
        </mc:AlternateContent>
        <mc:AlternateContent xmlns:mc="http://schemas.openxmlformats.org/markup-compatibility/2006">
          <mc:Choice Requires="x14">
            <control shapeId="45073" r:id="rId20" name="Check Box 17">
              <controlPr defaultSize="0" autoFill="0" autoLine="0" autoPict="0">
                <anchor moveWithCells="1">
                  <from>
                    <xdr:col>0</xdr:col>
                    <xdr:colOff>137160</xdr:colOff>
                    <xdr:row>38</xdr:row>
                    <xdr:rowOff>7620</xdr:rowOff>
                  </from>
                  <to>
                    <xdr:col>2</xdr:col>
                    <xdr:colOff>30480</xdr:colOff>
                    <xdr:row>39</xdr:row>
                    <xdr:rowOff>0</xdr:rowOff>
                  </to>
                </anchor>
              </controlPr>
            </control>
          </mc:Choice>
        </mc:AlternateContent>
        <mc:AlternateContent xmlns:mc="http://schemas.openxmlformats.org/markup-compatibility/2006">
          <mc:Choice Requires="x14">
            <control shapeId="45074" r:id="rId21" name="Check Box 18">
              <controlPr defaultSize="0" autoFill="0" autoLine="0" autoPict="0">
                <anchor moveWithCells="1">
                  <from>
                    <xdr:col>1</xdr:col>
                    <xdr:colOff>0</xdr:colOff>
                    <xdr:row>37</xdr:row>
                    <xdr:rowOff>30480</xdr:rowOff>
                  </from>
                  <to>
                    <xdr:col>2</xdr:col>
                    <xdr:colOff>0</xdr:colOff>
                    <xdr:row>37</xdr:row>
                    <xdr:rowOff>228600</xdr:rowOff>
                  </to>
                </anchor>
              </controlPr>
            </control>
          </mc:Choice>
        </mc:AlternateContent>
        <mc:AlternateContent xmlns:mc="http://schemas.openxmlformats.org/markup-compatibility/2006">
          <mc:Choice Requires="x14">
            <control shapeId="45075" r:id="rId22" name="Check Box 19">
              <controlPr defaultSize="0" autoFill="0" autoLine="0" autoPict="0">
                <anchor moveWithCells="1">
                  <from>
                    <xdr:col>0</xdr:col>
                    <xdr:colOff>137160</xdr:colOff>
                    <xdr:row>53</xdr:row>
                    <xdr:rowOff>30480</xdr:rowOff>
                  </from>
                  <to>
                    <xdr:col>2</xdr:col>
                    <xdr:colOff>45720</xdr:colOff>
                    <xdr:row>53</xdr:row>
                    <xdr:rowOff>274320</xdr:rowOff>
                  </to>
                </anchor>
              </controlPr>
            </control>
          </mc:Choice>
        </mc:AlternateContent>
        <mc:AlternateContent xmlns:mc="http://schemas.openxmlformats.org/markup-compatibility/2006">
          <mc:Choice Requires="x14">
            <control shapeId="45076" r:id="rId23" name="Check Box 20">
              <controlPr defaultSize="0" autoFill="0" autoLine="0" autoPict="0">
                <anchor moveWithCells="1">
                  <from>
                    <xdr:col>0</xdr:col>
                    <xdr:colOff>152400</xdr:colOff>
                    <xdr:row>22</xdr:row>
                    <xdr:rowOff>7620</xdr:rowOff>
                  </from>
                  <to>
                    <xdr:col>2</xdr:col>
                    <xdr:colOff>45720</xdr:colOff>
                    <xdr:row>23</xdr:row>
                    <xdr:rowOff>0</xdr:rowOff>
                  </to>
                </anchor>
              </controlPr>
            </control>
          </mc:Choice>
        </mc:AlternateContent>
        <mc:AlternateContent xmlns:mc="http://schemas.openxmlformats.org/markup-compatibility/2006">
          <mc:Choice Requires="x14">
            <control shapeId="45077" r:id="rId24" name="Check Box 21">
              <controlPr defaultSize="0" autoFill="0" autoLine="0" autoPict="0">
                <anchor moveWithCells="1">
                  <from>
                    <xdr:col>1</xdr:col>
                    <xdr:colOff>0</xdr:colOff>
                    <xdr:row>17</xdr:row>
                    <xdr:rowOff>0</xdr:rowOff>
                  </from>
                  <to>
                    <xdr:col>2</xdr:col>
                    <xdr:colOff>60960</xdr:colOff>
                    <xdr:row>18</xdr:row>
                    <xdr:rowOff>0</xdr:rowOff>
                  </to>
                </anchor>
              </controlPr>
            </control>
          </mc:Choice>
        </mc:AlternateContent>
        <mc:AlternateContent xmlns:mc="http://schemas.openxmlformats.org/markup-compatibility/2006">
          <mc:Choice Requires="x14">
            <control shapeId="45078" r:id="rId25" name="Check Box 22">
              <controlPr defaultSize="0" autoFill="0" autoLine="0" autoPict="0">
                <anchor moveWithCells="1">
                  <from>
                    <xdr:col>1</xdr:col>
                    <xdr:colOff>0</xdr:colOff>
                    <xdr:row>16</xdr:row>
                    <xdr:rowOff>0</xdr:rowOff>
                  </from>
                  <to>
                    <xdr:col>2</xdr:col>
                    <xdr:colOff>60960</xdr:colOff>
                    <xdr:row>17</xdr:row>
                    <xdr:rowOff>0</xdr:rowOff>
                  </to>
                </anchor>
              </controlPr>
            </control>
          </mc:Choice>
        </mc:AlternateContent>
        <mc:AlternateContent xmlns:mc="http://schemas.openxmlformats.org/markup-compatibility/2006">
          <mc:Choice Requires="x14">
            <control shapeId="45079" r:id="rId26" name="Check Box 23">
              <controlPr defaultSize="0" autoFill="0" autoLine="0" autoPict="0">
                <anchor moveWithCells="1">
                  <from>
                    <xdr:col>1</xdr:col>
                    <xdr:colOff>0</xdr:colOff>
                    <xdr:row>15</xdr:row>
                    <xdr:rowOff>0</xdr:rowOff>
                  </from>
                  <to>
                    <xdr:col>2</xdr:col>
                    <xdr:colOff>60960</xdr:colOff>
                    <xdr:row>16</xdr:row>
                    <xdr:rowOff>0</xdr:rowOff>
                  </to>
                </anchor>
              </controlPr>
            </control>
          </mc:Choice>
        </mc:AlternateContent>
        <mc:AlternateContent xmlns:mc="http://schemas.openxmlformats.org/markup-compatibility/2006">
          <mc:Choice Requires="x14">
            <control shapeId="45080" r:id="rId27" name="Check Box 24">
              <controlPr defaultSize="0" autoFill="0" autoLine="0" autoPict="0">
                <anchor moveWithCells="1">
                  <from>
                    <xdr:col>1</xdr:col>
                    <xdr:colOff>0</xdr:colOff>
                    <xdr:row>18</xdr:row>
                    <xdr:rowOff>0</xdr:rowOff>
                  </from>
                  <to>
                    <xdr:col>2</xdr:col>
                    <xdr:colOff>60960</xdr:colOff>
                    <xdr:row>19</xdr:row>
                    <xdr:rowOff>0</xdr:rowOff>
                  </to>
                </anchor>
              </controlPr>
            </control>
          </mc:Choice>
        </mc:AlternateContent>
        <mc:AlternateContent xmlns:mc="http://schemas.openxmlformats.org/markup-compatibility/2006">
          <mc:Choice Requires="x14">
            <control shapeId="45081" r:id="rId28" name="Check Box 25">
              <controlPr defaultSize="0" autoFill="0" autoLine="0" autoPict="0">
                <anchor moveWithCells="1">
                  <from>
                    <xdr:col>1</xdr:col>
                    <xdr:colOff>0</xdr:colOff>
                    <xdr:row>17</xdr:row>
                    <xdr:rowOff>0</xdr:rowOff>
                  </from>
                  <to>
                    <xdr:col>2</xdr:col>
                    <xdr:colOff>60960</xdr:colOff>
                    <xdr:row>18</xdr:row>
                    <xdr:rowOff>0</xdr:rowOff>
                  </to>
                </anchor>
              </controlPr>
            </control>
          </mc:Choice>
        </mc:AlternateContent>
        <mc:AlternateContent xmlns:mc="http://schemas.openxmlformats.org/markup-compatibility/2006">
          <mc:Choice Requires="x14">
            <control shapeId="45082" r:id="rId29" name="Check Box 26">
              <controlPr defaultSize="0" autoFill="0" autoLine="0" autoPict="0">
                <anchor moveWithCells="1">
                  <from>
                    <xdr:col>1</xdr:col>
                    <xdr:colOff>0</xdr:colOff>
                    <xdr:row>50</xdr:row>
                    <xdr:rowOff>0</xdr:rowOff>
                  </from>
                  <to>
                    <xdr:col>2</xdr:col>
                    <xdr:colOff>60960</xdr:colOff>
                    <xdr:row>51</xdr:row>
                    <xdr:rowOff>0</xdr:rowOff>
                  </to>
                </anchor>
              </controlPr>
            </control>
          </mc:Choice>
        </mc:AlternateContent>
        <mc:AlternateContent xmlns:mc="http://schemas.openxmlformats.org/markup-compatibility/2006">
          <mc:Choice Requires="x14">
            <control shapeId="45083" r:id="rId30" name="Check Box 27">
              <controlPr defaultSize="0" autoFill="0" autoLine="0" autoPict="0">
                <anchor moveWithCells="1">
                  <from>
                    <xdr:col>1</xdr:col>
                    <xdr:colOff>0</xdr:colOff>
                    <xdr:row>49</xdr:row>
                    <xdr:rowOff>0</xdr:rowOff>
                  </from>
                  <to>
                    <xdr:col>2</xdr:col>
                    <xdr:colOff>60960</xdr:colOff>
                    <xdr:row>50</xdr:row>
                    <xdr:rowOff>0</xdr:rowOff>
                  </to>
                </anchor>
              </controlPr>
            </control>
          </mc:Choice>
        </mc:AlternateContent>
        <mc:AlternateContent xmlns:mc="http://schemas.openxmlformats.org/markup-compatibility/2006">
          <mc:Choice Requires="x14">
            <control shapeId="45084" r:id="rId31" name="Check Box 28">
              <controlPr defaultSize="0" autoFill="0" autoLine="0" autoPict="0">
                <anchor moveWithCells="1">
                  <from>
                    <xdr:col>8</xdr:col>
                    <xdr:colOff>0</xdr:colOff>
                    <xdr:row>10</xdr:row>
                    <xdr:rowOff>0</xdr:rowOff>
                  </from>
                  <to>
                    <xdr:col>9</xdr:col>
                    <xdr:colOff>60960</xdr:colOff>
                    <xdr:row>11</xdr:row>
                    <xdr:rowOff>45720</xdr:rowOff>
                  </to>
                </anchor>
              </controlPr>
            </control>
          </mc:Choice>
        </mc:AlternateContent>
        <mc:AlternateContent xmlns:mc="http://schemas.openxmlformats.org/markup-compatibility/2006">
          <mc:Choice Requires="x14">
            <control shapeId="45085" r:id="rId32" name="Check Box 29">
              <controlPr defaultSize="0" autoFill="0" autoLine="0" autoPict="0">
                <anchor moveWithCells="1">
                  <from>
                    <xdr:col>8</xdr:col>
                    <xdr:colOff>0</xdr:colOff>
                    <xdr:row>11</xdr:row>
                    <xdr:rowOff>0</xdr:rowOff>
                  </from>
                  <to>
                    <xdr:col>9</xdr:col>
                    <xdr:colOff>60960</xdr:colOff>
                    <xdr:row>12</xdr:row>
                    <xdr:rowOff>45720</xdr:rowOff>
                  </to>
                </anchor>
              </controlPr>
            </control>
          </mc:Choice>
        </mc:AlternateContent>
        <mc:AlternateContent xmlns:mc="http://schemas.openxmlformats.org/markup-compatibility/2006">
          <mc:Choice Requires="x14">
            <control shapeId="45086" r:id="rId33" name="Check Box 30">
              <controlPr defaultSize="0" autoFill="0" autoLine="0" autoPict="0">
                <anchor moveWithCells="1">
                  <from>
                    <xdr:col>1</xdr:col>
                    <xdr:colOff>0</xdr:colOff>
                    <xdr:row>21</xdr:row>
                    <xdr:rowOff>22860</xdr:rowOff>
                  </from>
                  <to>
                    <xdr:col>2</xdr:col>
                    <xdr:colOff>53340</xdr:colOff>
                    <xdr:row>21</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350C332A-0C89-428E-B0E3-077A415E9D78}">
          <x14:formula1>
            <xm:f>基準単価!$D$7:$D$35</xm:f>
          </x14:formula1>
          <xm:sqref>L6:AM6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H35"/>
  <sheetViews>
    <sheetView view="pageBreakPreview" zoomScale="115" zoomScaleNormal="85" zoomScaleSheetLayoutView="115" workbookViewId="0">
      <selection activeCell="L26" sqref="L26"/>
    </sheetView>
  </sheetViews>
  <sheetFormatPr defaultColWidth="9" defaultRowHeight="14.4" x14ac:dyDescent="0.2"/>
  <cols>
    <col min="1" max="1" width="5.44140625" style="35" customWidth="1"/>
    <col min="2" max="2" width="13.88671875" style="35" bestFit="1" customWidth="1"/>
    <col min="3" max="3" width="3.44140625" style="36" bestFit="1" customWidth="1"/>
    <col min="4" max="4" width="33.6640625" style="37" bestFit="1" customWidth="1"/>
    <col min="5" max="5" width="28.6640625" style="35" customWidth="1"/>
    <col min="6" max="6" width="23.6640625" style="35" customWidth="1"/>
    <col min="7" max="7" width="1.77734375" style="35" customWidth="1"/>
    <col min="8" max="8" width="28.33203125" style="35" customWidth="1"/>
    <col min="9" max="16384" width="9" style="35"/>
  </cols>
  <sheetData>
    <row r="1" spans="1:8" x14ac:dyDescent="0.2">
      <c r="A1" s="35" t="s">
        <v>130</v>
      </c>
    </row>
    <row r="3" spans="1:8" s="60" customFormat="1" x14ac:dyDescent="0.2">
      <c r="A3" s="64" t="s">
        <v>131</v>
      </c>
      <c r="B3" s="65"/>
      <c r="C3" s="66"/>
      <c r="D3" s="38"/>
      <c r="E3" s="65"/>
      <c r="F3" s="65"/>
      <c r="G3" s="65"/>
      <c r="H3" s="67"/>
    </row>
    <row r="4" spans="1:8" s="60" customFormat="1" ht="24" x14ac:dyDescent="0.2">
      <c r="A4" s="58"/>
      <c r="B4" s="529" t="s">
        <v>132</v>
      </c>
      <c r="C4" s="530"/>
      <c r="D4" s="531"/>
      <c r="E4" s="542" t="s">
        <v>240</v>
      </c>
      <c r="F4" s="542"/>
      <c r="G4" s="543"/>
      <c r="H4" s="59" t="s">
        <v>239</v>
      </c>
    </row>
    <row r="5" spans="1:8" s="60" customFormat="1" ht="100.5" hidden="1" customHeight="1" x14ac:dyDescent="0.2">
      <c r="A5" s="58"/>
      <c r="B5" s="532"/>
      <c r="C5" s="533"/>
      <c r="D5" s="534"/>
      <c r="E5" s="535" t="s">
        <v>133</v>
      </c>
      <c r="F5" s="536"/>
      <c r="G5" s="537"/>
      <c r="H5" s="59" t="s">
        <v>134</v>
      </c>
    </row>
    <row r="6" spans="1:8" s="60" customFormat="1" ht="72" x14ac:dyDescent="0.2">
      <c r="A6" s="58"/>
      <c r="B6" s="539" t="s">
        <v>135</v>
      </c>
      <c r="C6" s="540"/>
      <c r="D6" s="541"/>
      <c r="E6" s="61" t="s">
        <v>136</v>
      </c>
      <c r="F6" s="63" t="s">
        <v>238</v>
      </c>
      <c r="G6" s="538"/>
      <c r="H6" s="62" t="s">
        <v>136</v>
      </c>
    </row>
    <row r="7" spans="1:8" ht="13.2" x14ac:dyDescent="0.2">
      <c r="A7" s="39"/>
      <c r="B7" s="526" t="s">
        <v>137</v>
      </c>
      <c r="C7" s="41">
        <v>1</v>
      </c>
      <c r="D7" s="42" t="s">
        <v>138</v>
      </c>
      <c r="E7" s="43">
        <v>1978</v>
      </c>
      <c r="F7" s="44">
        <v>1978</v>
      </c>
      <c r="G7" s="45"/>
      <c r="H7" s="43">
        <v>989</v>
      </c>
    </row>
    <row r="8" spans="1:8" ht="13.2" x14ac:dyDescent="0.2">
      <c r="A8" s="39"/>
      <c r="B8" s="527"/>
      <c r="C8" s="40">
        <v>2</v>
      </c>
      <c r="D8" s="46" t="s">
        <v>139</v>
      </c>
      <c r="E8" s="43">
        <v>631</v>
      </c>
      <c r="F8" s="47">
        <v>631</v>
      </c>
      <c r="G8" s="45"/>
      <c r="H8" s="43">
        <v>316</v>
      </c>
    </row>
    <row r="9" spans="1:8" ht="13.2" x14ac:dyDescent="0.2">
      <c r="A9" s="39"/>
      <c r="B9" s="527"/>
      <c r="C9" s="40">
        <v>3</v>
      </c>
      <c r="D9" s="48" t="s">
        <v>140</v>
      </c>
      <c r="E9" s="43">
        <v>288</v>
      </c>
      <c r="F9" s="47">
        <v>288</v>
      </c>
      <c r="G9" s="45"/>
      <c r="H9" s="43">
        <v>144</v>
      </c>
    </row>
    <row r="10" spans="1:8" ht="13.2" x14ac:dyDescent="0.2">
      <c r="A10" s="39"/>
      <c r="B10" s="527"/>
      <c r="C10" s="40">
        <v>4</v>
      </c>
      <c r="D10" s="48" t="s">
        <v>141</v>
      </c>
      <c r="E10" s="43">
        <v>228</v>
      </c>
      <c r="F10" s="47">
        <v>228</v>
      </c>
      <c r="G10" s="45"/>
      <c r="H10" s="43">
        <v>114</v>
      </c>
    </row>
    <row r="11" spans="1:8" ht="13.2" x14ac:dyDescent="0.2">
      <c r="A11" s="39"/>
      <c r="B11" s="527"/>
      <c r="C11" s="40">
        <v>5</v>
      </c>
      <c r="D11" s="48" t="s">
        <v>142</v>
      </c>
      <c r="E11" s="43">
        <v>221</v>
      </c>
      <c r="F11" s="47">
        <v>221</v>
      </c>
      <c r="G11" s="45"/>
      <c r="H11" s="43">
        <v>110</v>
      </c>
    </row>
    <row r="12" spans="1:8" ht="13.2" x14ac:dyDescent="0.2">
      <c r="A12" s="39"/>
      <c r="B12" s="527"/>
      <c r="C12" s="40">
        <v>6</v>
      </c>
      <c r="D12" s="48" t="s">
        <v>143</v>
      </c>
      <c r="E12" s="43">
        <v>279</v>
      </c>
      <c r="F12" s="44">
        <v>279</v>
      </c>
      <c r="G12" s="45"/>
      <c r="H12" s="43">
        <v>140</v>
      </c>
    </row>
    <row r="13" spans="1:8" ht="13.2" x14ac:dyDescent="0.2">
      <c r="A13" s="39"/>
      <c r="B13" s="527"/>
      <c r="C13" s="40">
        <v>7</v>
      </c>
      <c r="D13" s="48" t="s">
        <v>144</v>
      </c>
      <c r="E13" s="43">
        <v>294</v>
      </c>
      <c r="F13" s="47">
        <v>294</v>
      </c>
      <c r="G13" s="45"/>
      <c r="H13" s="43">
        <v>147</v>
      </c>
    </row>
    <row r="14" spans="1:8" ht="13.2" x14ac:dyDescent="0.2">
      <c r="A14" s="39"/>
      <c r="B14" s="527"/>
      <c r="C14" s="40">
        <v>8</v>
      </c>
      <c r="D14" s="46" t="s">
        <v>147</v>
      </c>
      <c r="E14" s="43">
        <v>271</v>
      </c>
      <c r="F14" s="47">
        <v>271</v>
      </c>
      <c r="G14" s="45"/>
      <c r="H14" s="43">
        <v>136</v>
      </c>
    </row>
    <row r="15" spans="1:8" ht="13.2" x14ac:dyDescent="0.2">
      <c r="A15" s="39"/>
      <c r="B15" s="527"/>
      <c r="C15" s="40">
        <v>9</v>
      </c>
      <c r="D15" s="46" t="s">
        <v>148</v>
      </c>
      <c r="E15" s="43">
        <v>172</v>
      </c>
      <c r="F15" s="47">
        <v>172</v>
      </c>
      <c r="G15" s="45"/>
      <c r="H15" s="43">
        <v>86</v>
      </c>
    </row>
    <row r="16" spans="1:8" ht="13.2" x14ac:dyDescent="0.2">
      <c r="A16" s="39"/>
      <c r="B16" s="528"/>
      <c r="C16" s="40">
        <v>10</v>
      </c>
      <c r="D16" s="46" t="s">
        <v>149</v>
      </c>
      <c r="E16" s="43">
        <v>257</v>
      </c>
      <c r="F16" s="47">
        <v>257</v>
      </c>
      <c r="G16" s="45"/>
      <c r="H16" s="43">
        <v>128</v>
      </c>
    </row>
    <row r="17" spans="1:8" ht="13.2" x14ac:dyDescent="0.2">
      <c r="A17" s="39"/>
      <c r="B17" s="49" t="s">
        <v>150</v>
      </c>
      <c r="C17" s="40">
        <v>11</v>
      </c>
      <c r="D17" s="46" t="s">
        <v>150</v>
      </c>
      <c r="E17" s="43">
        <v>146</v>
      </c>
      <c r="F17" s="54" t="s">
        <v>160</v>
      </c>
      <c r="G17" s="45"/>
      <c r="H17" s="43">
        <v>73</v>
      </c>
    </row>
    <row r="18" spans="1:8" ht="13.2" x14ac:dyDescent="0.2">
      <c r="A18" s="39"/>
      <c r="B18" s="526" t="s">
        <v>151</v>
      </c>
      <c r="C18" s="40">
        <v>12</v>
      </c>
      <c r="D18" s="48" t="s">
        <v>152</v>
      </c>
      <c r="E18" s="50">
        <v>1013</v>
      </c>
      <c r="F18" s="54" t="s">
        <v>160</v>
      </c>
      <c r="G18" s="51"/>
      <c r="H18" s="50">
        <v>506</v>
      </c>
    </row>
    <row r="19" spans="1:8" ht="13.2" x14ac:dyDescent="0.2">
      <c r="A19" s="39"/>
      <c r="B19" s="527"/>
      <c r="C19" s="40">
        <v>13</v>
      </c>
      <c r="D19" s="52" t="s">
        <v>153</v>
      </c>
      <c r="E19" s="43">
        <v>335</v>
      </c>
      <c r="F19" s="54" t="s">
        <v>160</v>
      </c>
      <c r="G19" s="45"/>
      <c r="H19" s="43">
        <v>167</v>
      </c>
    </row>
    <row r="20" spans="1:8" ht="13.2" x14ac:dyDescent="0.2">
      <c r="A20" s="39"/>
      <c r="B20" s="527"/>
      <c r="C20" s="40">
        <v>14</v>
      </c>
      <c r="D20" s="48" t="s">
        <v>154</v>
      </c>
      <c r="E20" s="43">
        <v>259</v>
      </c>
      <c r="F20" s="54" t="s">
        <v>160</v>
      </c>
      <c r="G20" s="45"/>
      <c r="H20" s="43">
        <v>129</v>
      </c>
    </row>
    <row r="21" spans="1:8" ht="13.2" x14ac:dyDescent="0.2">
      <c r="A21" s="39"/>
      <c r="B21" s="527"/>
      <c r="C21" s="40">
        <v>15</v>
      </c>
      <c r="D21" s="48" t="s">
        <v>155</v>
      </c>
      <c r="E21" s="43">
        <v>150</v>
      </c>
      <c r="F21" s="54" t="s">
        <v>160</v>
      </c>
      <c r="G21" s="45"/>
      <c r="H21" s="43">
        <v>75</v>
      </c>
    </row>
    <row r="22" spans="1:8" ht="13.2" x14ac:dyDescent="0.2">
      <c r="A22" s="39"/>
      <c r="B22" s="527"/>
      <c r="C22" s="40">
        <v>16</v>
      </c>
      <c r="D22" s="53" t="s">
        <v>156</v>
      </c>
      <c r="E22" s="50">
        <v>985</v>
      </c>
      <c r="F22" s="54" t="s">
        <v>160</v>
      </c>
      <c r="G22" s="51"/>
      <c r="H22" s="50">
        <v>493</v>
      </c>
    </row>
    <row r="23" spans="1:8" ht="13.2" x14ac:dyDescent="0.2">
      <c r="A23" s="39"/>
      <c r="B23" s="528"/>
      <c r="C23" s="40">
        <v>17</v>
      </c>
      <c r="D23" s="53" t="s">
        <v>157</v>
      </c>
      <c r="E23" s="50">
        <v>529</v>
      </c>
      <c r="F23" s="54" t="s">
        <v>160</v>
      </c>
      <c r="G23" s="51"/>
      <c r="H23" s="50">
        <v>264</v>
      </c>
    </row>
    <row r="24" spans="1:8" ht="13.2" x14ac:dyDescent="0.2">
      <c r="A24" s="39"/>
      <c r="B24" s="526" t="s">
        <v>158</v>
      </c>
      <c r="C24" s="40">
        <v>18</v>
      </c>
      <c r="D24" s="52" t="s">
        <v>159</v>
      </c>
      <c r="E24" s="43">
        <v>107</v>
      </c>
      <c r="F24" s="54" t="s">
        <v>160</v>
      </c>
      <c r="G24" s="55"/>
      <c r="H24" s="43">
        <v>41</v>
      </c>
    </row>
    <row r="25" spans="1:8" ht="13.2" x14ac:dyDescent="0.2">
      <c r="A25" s="39"/>
      <c r="B25" s="527"/>
      <c r="C25" s="40">
        <v>19</v>
      </c>
      <c r="D25" s="52" t="s">
        <v>161</v>
      </c>
      <c r="E25" s="43">
        <v>175</v>
      </c>
      <c r="F25" s="54" t="s">
        <v>160</v>
      </c>
      <c r="G25" s="55"/>
      <c r="H25" s="43">
        <v>67</v>
      </c>
    </row>
    <row r="26" spans="1:8" ht="13.2" x14ac:dyDescent="0.2">
      <c r="A26" s="39"/>
      <c r="B26" s="527"/>
      <c r="C26" s="40">
        <v>20</v>
      </c>
      <c r="D26" s="46" t="s">
        <v>163</v>
      </c>
      <c r="E26" s="43">
        <v>60</v>
      </c>
      <c r="F26" s="54" t="s">
        <v>160</v>
      </c>
      <c r="G26" s="55"/>
      <c r="H26" s="43">
        <v>23</v>
      </c>
    </row>
    <row r="27" spans="1:8" ht="13.2" x14ac:dyDescent="0.2">
      <c r="A27" s="39"/>
      <c r="B27" s="527"/>
      <c r="C27" s="40">
        <v>21</v>
      </c>
      <c r="D27" s="52" t="s">
        <v>165</v>
      </c>
      <c r="E27" s="43">
        <v>106</v>
      </c>
      <c r="F27" s="54" t="s">
        <v>160</v>
      </c>
      <c r="G27" s="55"/>
      <c r="H27" s="43">
        <v>41</v>
      </c>
    </row>
    <row r="28" spans="1:8" ht="13.2" x14ac:dyDescent="0.2">
      <c r="A28" s="39"/>
      <c r="B28" s="527"/>
      <c r="C28" s="40">
        <v>22</v>
      </c>
      <c r="D28" s="46" t="s">
        <v>145</v>
      </c>
      <c r="E28" s="43">
        <v>35</v>
      </c>
      <c r="F28" s="54" t="s">
        <v>160</v>
      </c>
      <c r="G28" s="45"/>
      <c r="H28" s="43">
        <v>17</v>
      </c>
    </row>
    <row r="29" spans="1:8" ht="13.2" x14ac:dyDescent="0.2">
      <c r="A29" s="39"/>
      <c r="B29" s="527"/>
      <c r="C29" s="40">
        <v>23</v>
      </c>
      <c r="D29" s="46" t="s">
        <v>146</v>
      </c>
      <c r="E29" s="43">
        <v>19</v>
      </c>
      <c r="F29" s="54" t="s">
        <v>160</v>
      </c>
      <c r="G29" s="45"/>
      <c r="H29" s="43">
        <v>9</v>
      </c>
    </row>
    <row r="30" spans="1:8" ht="13.2" x14ac:dyDescent="0.2">
      <c r="A30" s="39"/>
      <c r="B30" s="527"/>
      <c r="C30" s="40">
        <v>24</v>
      </c>
      <c r="D30" s="46" t="s">
        <v>167</v>
      </c>
      <c r="E30" s="43">
        <v>30</v>
      </c>
      <c r="F30" s="54" t="s">
        <v>166</v>
      </c>
      <c r="G30" s="55"/>
      <c r="H30" s="43">
        <v>11</v>
      </c>
    </row>
    <row r="31" spans="1:8" ht="13.2" x14ac:dyDescent="0.2">
      <c r="A31" s="39"/>
      <c r="B31" s="528"/>
      <c r="C31" s="40">
        <v>25</v>
      </c>
      <c r="D31" s="46" t="s">
        <v>168</v>
      </c>
      <c r="E31" s="43">
        <v>35</v>
      </c>
      <c r="F31" s="54" t="s">
        <v>160</v>
      </c>
      <c r="G31" s="55"/>
      <c r="H31" s="43">
        <v>13</v>
      </c>
    </row>
    <row r="32" spans="1:8" ht="13.2" x14ac:dyDescent="0.2">
      <c r="A32" s="39"/>
      <c r="B32" s="526" t="s">
        <v>169</v>
      </c>
      <c r="C32" s="40">
        <v>26</v>
      </c>
      <c r="D32" s="52" t="s">
        <v>170</v>
      </c>
      <c r="E32" s="43">
        <v>50</v>
      </c>
      <c r="F32" s="54" t="s">
        <v>164</v>
      </c>
      <c r="G32" s="55"/>
      <c r="H32" s="43">
        <v>25</v>
      </c>
    </row>
    <row r="33" spans="1:8" ht="13.2" x14ac:dyDescent="0.2">
      <c r="A33" s="39"/>
      <c r="B33" s="527"/>
      <c r="C33" s="40">
        <v>27</v>
      </c>
      <c r="D33" s="46" t="s">
        <v>171</v>
      </c>
      <c r="E33" s="43">
        <v>36</v>
      </c>
      <c r="F33" s="56" t="s">
        <v>162</v>
      </c>
      <c r="G33" s="55"/>
      <c r="H33" s="43">
        <v>18</v>
      </c>
    </row>
    <row r="34" spans="1:8" ht="13.2" x14ac:dyDescent="0.2">
      <c r="A34" s="39"/>
      <c r="B34" s="527"/>
      <c r="C34" s="40">
        <v>28</v>
      </c>
      <c r="D34" s="46" t="s">
        <v>172</v>
      </c>
      <c r="E34" s="43">
        <v>38</v>
      </c>
      <c r="F34" s="54" t="s">
        <v>160</v>
      </c>
      <c r="G34" s="55"/>
      <c r="H34" s="43">
        <v>19</v>
      </c>
    </row>
    <row r="35" spans="1:8" ht="13.2" x14ac:dyDescent="0.2">
      <c r="A35" s="57"/>
      <c r="B35" s="528"/>
      <c r="C35" s="40">
        <v>29</v>
      </c>
      <c r="D35" s="46" t="s">
        <v>173</v>
      </c>
      <c r="E35" s="43">
        <v>37</v>
      </c>
      <c r="F35" s="54" t="s">
        <v>160</v>
      </c>
      <c r="G35" s="55"/>
      <c r="H35" s="43">
        <v>18</v>
      </c>
    </row>
  </sheetData>
  <mergeCells count="9">
    <mergeCell ref="B24:B31"/>
    <mergeCell ref="B32:B35"/>
    <mergeCell ref="B4:D5"/>
    <mergeCell ref="E5:F5"/>
    <mergeCell ref="G5:G6"/>
    <mergeCell ref="B6:D6"/>
    <mergeCell ref="E4:G4"/>
    <mergeCell ref="B7:B16"/>
    <mergeCell ref="B18:B23"/>
  </mergeCells>
  <phoneticPr fontId="3"/>
  <printOptions horizontalCentered="1"/>
  <pageMargins left="0.70866141732283472" right="0.70866141732283472" top="0.74803149606299213" bottom="0.74803149606299213" header="0.31496062992125984" footer="0.31496062992125984"/>
  <pageSetup paperSize="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P I c x V v 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D y H M 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8 h z F W K I p H u A 4 A A A A R A A A A E w A c A E Z v c m 1 1 b G F z L 1 N l Y 3 R p b 2 4 x L m 0 g o h g A K K A U A A A A A A A A A A A A A A A A A A A A A A A A A A A A K 0 5 N L s n M z 1 M I h t C G 1 g B Q S w E C L Q A U A A I A C A A 8 h z F W 8 h m R C 6 g A A A D 4 A A A A E g A A A A A A A A A A A A A A A A A A A A A A Q 2 9 u Z m l n L 1 B h Y 2 t h Z 2 U u e G 1 s U E s B A i 0 A F A A C A A g A P I c x V g / K 6 a u k A A A A 6 Q A A A B M A A A A A A A A A A A A A A A A A 9 A A A A F t D b 2 5 0 Z W 5 0 X 1 R 5 c G V z X S 5 4 b W x Q S w E C L Q A U A A I A C A A 8 h z F W 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5 T I O o h J Q N k 6 c J q I w o y U q i A A A A A A C A A A A A A A D Z g A A w A A A A B A A A A B t 0 p h 3 Q Y 9 k t Z b F J s q / h d T P A A A A A A S A A A C g A A A A E A A A A O T W k Y y q N Z u m 2 O y g c M M u C 2 9 Q A A A A N O X g 6 o n 4 t r 6 t y e A k i N k B z I a F p U 0 b / 6 C D q M M J 8 u Z o W 2 m i Q + 6 I + Y 0 R I A o n 6 o D o 4 q o M 9 c q D m a p h U x S P P L 1 6 N o u S 3 x l y Z m A n h j x X Z M r p t E I A e h M U A A A A f E I H P i 5 O A x + 4 9 e q K Q D r P l m f 4 t h 0 = < / D a t a M a s h u p > 
</file>

<file path=customXml/itemProps1.xml><?xml version="1.0" encoding="utf-8"?>
<ds:datastoreItem xmlns:ds="http://schemas.openxmlformats.org/officeDocument/2006/customXml" ds:itemID="{CBC54BE3-C568-4DD7-A6AD-6A473DE34A8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（はじめにお読みください）本申請書の使い方</vt:lpstr>
      <vt:lpstr>様式１－１</vt:lpstr>
      <vt:lpstr>様式１－２</vt:lpstr>
      <vt:lpstr>（様式１－３）説明</vt:lpstr>
      <vt:lpstr>個票１</vt:lpstr>
      <vt:lpstr>個票2</vt:lpstr>
      <vt:lpstr>個票3</vt:lpstr>
      <vt:lpstr>基準単価</vt:lpstr>
      <vt:lpstr>基準単価!Print_Area</vt:lpstr>
      <vt:lpstr>個票１!Print_Area</vt:lpstr>
      <vt:lpstr>個票2!Print_Area</vt:lpstr>
      <vt:lpstr>個票3!Print_Area</vt:lpstr>
      <vt:lpstr>'様式１－１'!Print_Area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TJ319</dc:creator>
  <cp:lastModifiedBy>山梨県</cp:lastModifiedBy>
  <cp:lastPrinted>2024-01-23T11:57:20Z</cp:lastPrinted>
  <dcterms:created xsi:type="dcterms:W3CDTF">2018-06-19T01:27:02Z</dcterms:created>
  <dcterms:modified xsi:type="dcterms:W3CDTF">2024-02-07T23:53:09Z</dcterms:modified>
</cp:coreProperties>
</file>