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446_医務課\01\PC03N0341Y\文書\令和３年度文書\▲HP【統計】\R2衛生統計\医療施設（54-57表）\"/>
    </mc:Choice>
  </mc:AlternateContent>
  <bookViews>
    <workbookView xWindow="0" yWindow="0" windowWidth="23040" windowHeight="9090"/>
  </bookViews>
  <sheets>
    <sheet name="Sheet1" sheetId="5" r:id="rId1"/>
  </sheets>
  <calcPr calcId="162913"/>
</workbook>
</file>

<file path=xl/calcChain.xml><?xml version="1.0" encoding="utf-8"?>
<calcChain xmlns="http://schemas.openxmlformats.org/spreadsheetml/2006/main">
  <c r="C7" i="5" l="1"/>
  <c r="C4" i="5"/>
  <c r="J32" i="5" l="1"/>
  <c r="I32" i="5"/>
  <c r="H32" i="5"/>
  <c r="G32" i="5"/>
  <c r="F32" i="5"/>
  <c r="E32" i="5"/>
  <c r="D32" i="5"/>
  <c r="C32" i="5"/>
  <c r="J23" i="5"/>
  <c r="I23" i="5"/>
  <c r="H23" i="5"/>
  <c r="H7" i="5"/>
  <c r="G23" i="5"/>
  <c r="F23" i="5"/>
  <c r="E23" i="5"/>
  <c r="E7" i="5"/>
  <c r="E4" i="5"/>
  <c r="D23" i="5"/>
  <c r="D7" i="5"/>
  <c r="D4" i="5"/>
  <c r="C23" i="5"/>
  <c r="J43" i="5"/>
  <c r="I43" i="5"/>
  <c r="H43" i="5"/>
  <c r="G43" i="5"/>
  <c r="J35" i="5"/>
  <c r="I35" i="5"/>
  <c r="H35" i="5"/>
  <c r="G35" i="5"/>
  <c r="G7" i="5"/>
  <c r="G26" i="5"/>
  <c r="H26" i="5"/>
  <c r="I26" i="5"/>
  <c r="J26" i="5"/>
  <c r="F26" i="5"/>
  <c r="E26" i="5"/>
  <c r="D26" i="5"/>
  <c r="C26" i="5"/>
  <c r="G6" i="5"/>
  <c r="H6" i="5"/>
  <c r="H4" i="5" s="1"/>
  <c r="I6" i="5"/>
  <c r="J6" i="5"/>
  <c r="D35" i="5"/>
  <c r="E35" i="5"/>
  <c r="F35" i="5"/>
  <c r="F7" i="5"/>
  <c r="F4" i="5"/>
  <c r="C35" i="5"/>
  <c r="D6" i="5"/>
  <c r="E6" i="5"/>
  <c r="F6" i="5"/>
  <c r="C6" i="5"/>
  <c r="J7" i="5"/>
  <c r="I7" i="5"/>
  <c r="J4" i="5" l="1"/>
  <c r="I4" i="5"/>
  <c r="G4" i="5"/>
</calcChain>
</file>

<file path=xl/sharedStrings.xml><?xml version="1.0" encoding="utf-8"?>
<sst xmlns="http://schemas.openxmlformats.org/spreadsheetml/2006/main" count="143" uniqueCount="52">
  <si>
    <t>一般診療所</t>
    <rPh sb="0" eb="2">
      <t>イッパン</t>
    </rPh>
    <rPh sb="2" eb="5">
      <t>シンリョウジョ</t>
    </rPh>
    <phoneticPr fontId="3"/>
  </si>
  <si>
    <t>総数</t>
    <rPh sb="0" eb="2">
      <t>ソウスウ</t>
    </rPh>
    <phoneticPr fontId="3"/>
  </si>
  <si>
    <t>精神</t>
    <rPh sb="0" eb="2">
      <t>セイシン</t>
    </rPh>
    <phoneticPr fontId="3"/>
  </si>
  <si>
    <t>結核</t>
    <rPh sb="0" eb="2">
      <t>ケッカク</t>
    </rPh>
    <phoneticPr fontId="3"/>
  </si>
  <si>
    <t>一般</t>
    <rPh sb="0" eb="2">
      <t>イッパン</t>
    </rPh>
    <phoneticPr fontId="3"/>
  </si>
  <si>
    <t>有床</t>
    <rPh sb="0" eb="1">
      <t>ユウショウ</t>
    </rPh>
    <rPh sb="1" eb="2">
      <t>ショウ</t>
    </rPh>
    <phoneticPr fontId="3"/>
  </si>
  <si>
    <t>無床</t>
    <rPh sb="0" eb="2">
      <t>ムショウ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</si>
  <si>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</si>
  <si>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郡部計</t>
    <rPh sb="0" eb="2">
      <t>グンブ</t>
    </rPh>
    <rPh sb="2" eb="3">
      <t>ケイ</t>
    </rPh>
    <phoneticPr fontId="3"/>
  </si>
  <si>
    <t>甲府市</t>
    <rPh sb="0" eb="3">
      <t>コウフシ</t>
    </rPh>
    <phoneticPr fontId="3"/>
  </si>
  <si>
    <t>北都留郡</t>
    <phoneticPr fontId="3"/>
  </si>
  <si>
    <t>小菅村</t>
    <phoneticPr fontId="3"/>
  </si>
  <si>
    <t>丹波山村</t>
    <phoneticPr fontId="3"/>
  </si>
  <si>
    <t>総　　数</t>
    <rPh sb="0" eb="1">
      <t>フサ</t>
    </rPh>
    <rPh sb="3" eb="4">
      <t>カズ</t>
    </rPh>
    <phoneticPr fontId="3"/>
  </si>
  <si>
    <t>歯    科　　　診療所</t>
    <rPh sb="0" eb="1">
      <t>ハ</t>
    </rPh>
    <rPh sb="5" eb="6">
      <t>カ</t>
    </rPh>
    <rPh sb="9" eb="12">
      <t>シンリョウジョ</t>
    </rPh>
    <phoneticPr fontId="3"/>
  </si>
  <si>
    <t>病          院</t>
    <rPh sb="0" eb="1">
      <t>ヤマイ</t>
    </rPh>
    <rPh sb="11" eb="12">
      <t>イン</t>
    </rPh>
    <phoneticPr fontId="3"/>
  </si>
  <si>
    <t>南アルプス市</t>
    <rPh sb="0" eb="1">
      <t>ミナミ</t>
    </rPh>
    <rPh sb="5" eb="6">
      <t>シ</t>
    </rPh>
    <phoneticPr fontId="3"/>
  </si>
  <si>
    <t>甲斐市</t>
    <rPh sb="0" eb="2">
      <t>カイ</t>
    </rPh>
    <rPh sb="2" eb="3">
      <t>シ</t>
    </rPh>
    <phoneticPr fontId="3"/>
  </si>
  <si>
    <t>富士河口湖町</t>
    <rPh sb="0" eb="2">
      <t>フジ</t>
    </rPh>
    <rPh sb="2" eb="5">
      <t>カワグチコ</t>
    </rPh>
    <rPh sb="5" eb="6">
      <t>マチ</t>
    </rPh>
    <phoneticPr fontId="3"/>
  </si>
  <si>
    <t>第５６表　医療施設数，施設の種類別</t>
    <rPh sb="0" eb="1">
      <t>ダイ</t>
    </rPh>
    <rPh sb="3" eb="4">
      <t>ヒョウ</t>
    </rPh>
    <rPh sb="5" eb="7">
      <t>イリョウ</t>
    </rPh>
    <rPh sb="7" eb="10">
      <t>シセツスウ</t>
    </rPh>
    <rPh sb="11" eb="13">
      <t>シセツ</t>
    </rPh>
    <rPh sb="14" eb="16">
      <t>シュルイ</t>
    </rPh>
    <rPh sb="16" eb="17">
      <t>ベツ</t>
    </rPh>
    <phoneticPr fontId="3"/>
  </si>
  <si>
    <t>富士吉田市</t>
    <phoneticPr fontId="3"/>
  </si>
  <si>
    <t>都留市</t>
    <phoneticPr fontId="3"/>
  </si>
  <si>
    <t>山梨市</t>
    <phoneticPr fontId="3"/>
  </si>
  <si>
    <t>大月市</t>
    <phoneticPr fontId="3"/>
  </si>
  <si>
    <t>韮崎市</t>
    <phoneticPr fontId="3"/>
  </si>
  <si>
    <t>笛吹市</t>
    <rPh sb="0" eb="2">
      <t>フエフキ</t>
    </rPh>
    <rPh sb="2" eb="3">
      <t>シ</t>
    </rPh>
    <phoneticPr fontId="3"/>
  </si>
  <si>
    <t>上野原市</t>
    <rPh sb="0" eb="3">
      <t>ウエノハラ</t>
    </rPh>
    <rPh sb="3" eb="4">
      <t>シ</t>
    </rPh>
    <phoneticPr fontId="3"/>
  </si>
  <si>
    <t>西八代郡</t>
    <phoneticPr fontId="3"/>
  </si>
  <si>
    <t>市川三郷町</t>
    <rPh sb="0" eb="2">
      <t>イチカワ</t>
    </rPh>
    <rPh sb="2" eb="3">
      <t>ミ</t>
    </rPh>
    <rPh sb="3" eb="5">
      <t>サトマチ</t>
    </rPh>
    <phoneticPr fontId="3"/>
  </si>
  <si>
    <t>南巨摩郡</t>
    <phoneticPr fontId="3"/>
  </si>
  <si>
    <t>早川町</t>
    <phoneticPr fontId="3"/>
  </si>
  <si>
    <t>身延町</t>
    <phoneticPr fontId="3"/>
  </si>
  <si>
    <t>南部町</t>
    <phoneticPr fontId="3"/>
  </si>
  <si>
    <t>中巨摩郡</t>
    <phoneticPr fontId="3"/>
  </si>
  <si>
    <t>昭和町</t>
    <phoneticPr fontId="3"/>
  </si>
  <si>
    <t>南都留郡</t>
    <phoneticPr fontId="3"/>
  </si>
  <si>
    <t>道志村</t>
    <phoneticPr fontId="3"/>
  </si>
  <si>
    <t>西桂町</t>
    <phoneticPr fontId="3"/>
  </si>
  <si>
    <t>忍野村</t>
    <phoneticPr fontId="3"/>
  </si>
  <si>
    <t>山中湖村</t>
    <phoneticPr fontId="3"/>
  </si>
  <si>
    <t>鳴沢村</t>
    <phoneticPr fontId="3"/>
  </si>
  <si>
    <t>北杜市</t>
    <rPh sb="0" eb="1">
      <t>ホク</t>
    </rPh>
    <rPh sb="1" eb="2">
      <t>ト</t>
    </rPh>
    <rPh sb="2" eb="3">
      <t>シ</t>
    </rPh>
    <phoneticPr fontId="3"/>
  </si>
  <si>
    <t>甲州市</t>
    <rPh sb="0" eb="3">
      <t>コウシュウシ</t>
    </rPh>
    <phoneticPr fontId="3"/>
  </si>
  <si>
    <t>中央市</t>
    <rPh sb="0" eb="3">
      <t>チュウオウシ</t>
    </rPh>
    <phoneticPr fontId="3"/>
  </si>
  <si>
    <t>中北</t>
    <rPh sb="0" eb="1">
      <t>チュウ</t>
    </rPh>
    <rPh sb="1" eb="2">
      <t>ホク</t>
    </rPh>
    <phoneticPr fontId="3"/>
  </si>
  <si>
    <t>峡東</t>
    <rPh sb="0" eb="2">
      <t>キョウトウ</t>
    </rPh>
    <phoneticPr fontId="3"/>
  </si>
  <si>
    <t>峡南　　　　</t>
    <phoneticPr fontId="3"/>
  </si>
  <si>
    <t>富士・東部</t>
    <rPh sb="0" eb="2">
      <t>フジ</t>
    </rPh>
    <rPh sb="3" eb="5">
      <t>トウブ</t>
    </rPh>
    <phoneticPr fontId="3"/>
  </si>
  <si>
    <t>富士川町</t>
    <rPh sb="0" eb="3">
      <t>フジカワ</t>
    </rPh>
    <phoneticPr fontId="3"/>
  </si>
  <si>
    <t>-</t>
  </si>
  <si>
    <t>厚生労働省政策統括官付参事官付保健社会統計室「医療施設調査」</t>
    <rPh sb="0" eb="2">
      <t>コウセイ</t>
    </rPh>
    <rPh sb="2" eb="5">
      <t>ロウドウショウ</t>
    </rPh>
    <rPh sb="5" eb="7">
      <t>セイサク</t>
    </rPh>
    <rPh sb="7" eb="10">
      <t>トウカツカン</t>
    </rPh>
    <rPh sb="10" eb="11">
      <t>ツキ</t>
    </rPh>
    <rPh sb="11" eb="14">
      <t>サンジカン</t>
    </rPh>
    <rPh sb="14" eb="15">
      <t>ツ</t>
    </rPh>
    <rPh sb="15" eb="17">
      <t>ホケン</t>
    </rPh>
    <rPh sb="17" eb="19">
      <t>シャカイ</t>
    </rPh>
    <rPh sb="19" eb="22">
      <t>トウケイシツ</t>
    </rPh>
    <rPh sb="23" eb="25">
      <t>イリョウ</t>
    </rPh>
    <rPh sb="25" eb="27">
      <t>シセツ</t>
    </rPh>
    <rPh sb="27" eb="29">
      <t>チョウサ</t>
    </rPh>
    <phoneticPr fontId="3"/>
  </si>
  <si>
    <t>－　市町村、二次医療圏別　－　（令和2年10月1日現在）</t>
    <rPh sb="2" eb="5">
      <t>シチョウソン</t>
    </rPh>
    <rPh sb="6" eb="8">
      <t>ニジ</t>
    </rPh>
    <rPh sb="8" eb="11">
      <t>イリョウケン</t>
    </rPh>
    <rPh sb="11" eb="12">
      <t>ベツ</t>
    </rPh>
    <rPh sb="16" eb="18">
      <t>レイワ</t>
    </rPh>
    <rPh sb="19" eb="20">
      <t>ネン</t>
    </rPh>
    <rPh sb="22" eb="23">
      <t>ガツ</t>
    </rPh>
    <rPh sb="24" eb="25">
      <t>ニチ</t>
    </rPh>
    <rPh sb="25" eb="27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</si>
</sst>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4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2" fillId="0" borderId="0">
      <alignment vertical="center" wrapText="1"/>
    </xf>
  </cellStyleXfs>
  <cellXfs count="31">
    <xf numFmtId="0" fontId="0" fillId="0" borderId="0" xfId="0">
      <alignment vertical="center"/>
    </xf>
    <xf numFmtId="41" fontId="1" fillId="0" borderId="0" xfId="1" applyNumberFormat="1" applyFont="1" applyAlignment="1">
      <alignment horizontal="left" vertical="center"/>
    </xf>
    <xf numFmtId="41" fontId="2" fillId="0" borderId="0" xfId="1" applyNumberFormat="1">
      <alignment vertical="center" wrapText="1"/>
    </xf>
    <xf numFmtId="41" fontId="2" fillId="0" borderId="1" xfId="1" applyNumberFormat="1" applyBorder="1" applyAlignment="1">
      <alignment horizontal="centerContinuous" vertical="center" wrapText="1"/>
    </xf>
    <xf numFmtId="41" fontId="2" fillId="0" borderId="2" xfId="1" applyNumberFormat="1" applyBorder="1" applyAlignment="1">
      <alignment horizontal="center" vertical="center" wrapText="1"/>
    </xf>
    <xf numFmtId="41" fontId="2" fillId="0" borderId="1" xfId="1" applyNumberFormat="1" applyBorder="1" applyAlignment="1">
      <alignment horizontal="center" vertical="center" wrapText="1"/>
    </xf>
    <xf numFmtId="41" fontId="2" fillId="0" borderId="0" xfId="1" applyNumberFormat="1" applyBorder="1" applyAlignment="1">
      <alignment horizontal="distributed" vertical="center" wrapText="1"/>
    </xf>
    <xf numFmtId="41" fontId="2" fillId="0" borderId="0" xfId="1" applyNumberFormat="1" applyBorder="1">
      <alignment vertical="center" wrapText="1"/>
    </xf>
    <xf numFmtId="41" fontId="2" fillId="0" borderId="0" xfId="1" quotePrefix="1" applyNumberFormat="1" applyBorder="1" applyAlignment="1">
      <alignment horizontal="right" vertical="center" wrapText="1"/>
    </xf>
    <xf numFmtId="41" fontId="2" fillId="0" borderId="0" xfId="1" applyNumberFormat="1" applyAlignment="1">
      <alignment horizontal="distributed" vertical="center" wrapText="1"/>
    </xf>
    <xf numFmtId="41" fontId="2" fillId="0" borderId="3" xfId="1" applyNumberFormat="1" applyBorder="1" applyAlignment="1">
      <alignment horizontal="distributed" vertical="center" wrapText="1"/>
    </xf>
    <xf numFmtId="41" fontId="2" fillId="0" borderId="0" xfId="1" quotePrefix="1" applyNumberFormat="1" applyFont="1" applyAlignment="1">
      <alignment vertical="center"/>
    </xf>
    <xf numFmtId="41" fontId="2" fillId="0" borderId="4" xfId="1" applyNumberFormat="1" applyBorder="1" applyAlignment="1">
      <alignment horizontal="distributed" vertical="center" wrapText="1"/>
    </xf>
    <xf numFmtId="41" fontId="2" fillId="0" borderId="5" xfId="1" applyNumberFormat="1" applyBorder="1" applyAlignment="1">
      <alignment horizontal="distributed" vertical="center"/>
    </xf>
    <xf numFmtId="41" fontId="2" fillId="0" borderId="6" xfId="1" applyNumberFormat="1" applyBorder="1" applyAlignment="1">
      <alignment horizontal="distributed" vertical="center"/>
    </xf>
    <xf numFmtId="41" fontId="2" fillId="0" borderId="0" xfId="1" applyNumberFormat="1" applyBorder="1" applyAlignment="1">
      <alignment horizontal="distributed" vertical="center"/>
    </xf>
    <xf numFmtId="41" fontId="2" fillId="0" borderId="0" xfId="1" applyNumberFormat="1" applyBorder="1" applyAlignment="1">
      <alignment vertical="center"/>
    </xf>
    <xf numFmtId="41" fontId="2" fillId="0" borderId="0" xfId="1" applyNumberFormat="1" applyFont="1" applyBorder="1" applyAlignment="1">
      <alignment vertical="center"/>
    </xf>
    <xf numFmtId="41" fontId="2" fillId="0" borderId="2" xfId="1" applyNumberFormat="1" applyFont="1" applyBorder="1" applyAlignment="1">
      <alignment horizontal="centerContinuous" vertical="center" wrapText="1"/>
    </xf>
    <xf numFmtId="41" fontId="2" fillId="0" borderId="7" xfId="1" applyNumberFormat="1" applyBorder="1" applyAlignment="1">
      <alignment horizontal="distributed" vertical="center"/>
    </xf>
    <xf numFmtId="41" fontId="2" fillId="0" borderId="3" xfId="1" applyNumberFormat="1" applyFont="1" applyBorder="1" applyAlignment="1">
      <alignment vertical="center"/>
    </xf>
    <xf numFmtId="41" fontId="2" fillId="0" borderId="3" xfId="1" quotePrefix="1" applyNumberFormat="1" applyFont="1" applyBorder="1" applyAlignment="1">
      <alignment horizontal="right"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8" xfId="1" applyNumberFormat="1" applyBorder="1" applyAlignment="1">
      <alignment horizontal="right" vertical="center" wrapText="1"/>
    </xf>
    <xf numFmtId="41" fontId="2" fillId="0" borderId="0" xfId="1" applyNumberFormat="1" applyBorder="1" applyAlignment="1">
      <alignment horizontal="right" vertical="center" wrapText="1"/>
    </xf>
    <xf numFmtId="41" fontId="2" fillId="0" borderId="4" xfId="1" applyNumberFormat="1" applyBorder="1" applyAlignment="1">
      <alignment horizontal="right" vertical="center" wrapText="1"/>
    </xf>
    <xf numFmtId="41" fontId="2" fillId="0" borderId="3" xfId="1" applyNumberFormat="1" applyBorder="1" applyAlignment="1">
      <alignment horizontal="right" vertical="center" wrapText="1"/>
    </xf>
    <xf numFmtId="41" fontId="2" fillId="0" borderId="9" xfId="1" applyNumberFormat="1" applyBorder="1" applyAlignment="1">
      <alignment horizontal="right" vertical="center" wrapText="1"/>
    </xf>
    <xf numFmtId="41" fontId="2" fillId="0" borderId="10" xfId="1" applyNumberFormat="1" applyBorder="1" applyAlignment="1">
      <alignment horizontal="right" vertical="center" wrapText="1"/>
    </xf>
    <xf numFmtId="41" fontId="2" fillId="0" borderId="9" xfId="1" applyNumberFormat="1" applyFont="1" applyBorder="1" applyAlignment="1">
      <alignment horizontal="center" vertical="center" wrapText="1"/>
    </xf>
    <xf numFmtId="41" fontId="2" fillId="0" borderId="10" xfId="1" applyNumberFormat="1" applyBorder="1" applyAlignment="1">
      <alignment horizontal="center" vertical="center" wrapText="1"/>
    </xf>
  </cellXfs>
  <cellStyles count="2">
    <cellStyle name="標準" xfId="0" builtinId="0"/>
    <cellStyle name="標準_Ｈ７・８衛生統計年報原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51" sqref="J51"/>
    </sheetView>
  </sheetViews>
  <sheetFormatPr defaultColWidth="9" defaultRowHeight="12" x14ac:dyDescent="0.15"/>
  <cols>
    <col min="1" max="1" width="1.5" style="9" customWidth="1"/>
    <col min="2" max="2" width="12.875" style="9" customWidth="1"/>
    <col min="3" max="10" width="8.75" style="2" customWidth="1"/>
    <col min="11" max="11" width="9" style="2"/>
    <col min="12" max="12" width="13.75" style="2" customWidth="1"/>
    <col min="13" max="20" width="7.125" style="2" customWidth="1"/>
    <col min="21" max="16384" width="9" style="2"/>
  </cols>
  <sheetData>
    <row r="1" spans="1:10" ht="22.5" customHeight="1" x14ac:dyDescent="0.15">
      <c r="A1" s="1" t="s">
        <v>19</v>
      </c>
      <c r="B1" s="1"/>
      <c r="I1" s="11"/>
      <c r="J1" s="21" t="s">
        <v>51</v>
      </c>
    </row>
    <row r="2" spans="1:10" ht="15" customHeight="1" x14ac:dyDescent="0.15">
      <c r="A2" s="12"/>
      <c r="B2" s="13"/>
      <c r="C2" s="18" t="s">
        <v>15</v>
      </c>
      <c r="D2" s="3"/>
      <c r="E2" s="3"/>
      <c r="F2" s="3"/>
      <c r="G2" s="3" t="s">
        <v>0</v>
      </c>
      <c r="H2" s="3"/>
      <c r="I2" s="3"/>
      <c r="J2" s="29" t="s">
        <v>14</v>
      </c>
    </row>
    <row r="3" spans="1:10" ht="15" customHeight="1" x14ac:dyDescent="0.15">
      <c r="A3" s="10"/>
      <c r="B3" s="14"/>
      <c r="C3" s="4" t="s">
        <v>1</v>
      </c>
      <c r="D3" s="5" t="s">
        <v>2</v>
      </c>
      <c r="E3" s="5" t="s">
        <v>3</v>
      </c>
      <c r="F3" s="5" t="s">
        <v>4</v>
      </c>
      <c r="G3" s="5" t="s">
        <v>1</v>
      </c>
      <c r="H3" s="5" t="s">
        <v>5</v>
      </c>
      <c r="I3" s="5" t="s">
        <v>6</v>
      </c>
      <c r="J3" s="30"/>
    </row>
    <row r="4" spans="1:10" x14ac:dyDescent="0.15">
      <c r="A4" s="17" t="s">
        <v>13</v>
      </c>
      <c r="B4" s="15"/>
      <c r="C4" s="27">
        <f>C6+C7</f>
        <v>60</v>
      </c>
      <c r="D4" s="25">
        <f t="shared" ref="D4:J4" si="0">D6+D7</f>
        <v>8</v>
      </c>
      <c r="E4" s="25">
        <f t="shared" si="0"/>
        <v>0</v>
      </c>
      <c r="F4" s="25">
        <f t="shared" si="0"/>
        <v>52</v>
      </c>
      <c r="G4" s="25">
        <f t="shared" si="0"/>
        <v>697</v>
      </c>
      <c r="H4" s="25">
        <f t="shared" si="0"/>
        <v>35</v>
      </c>
      <c r="I4" s="25">
        <f t="shared" si="0"/>
        <v>662</v>
      </c>
      <c r="J4" s="25">
        <f t="shared" si="0"/>
        <v>432</v>
      </c>
    </row>
    <row r="5" spans="1:10" x14ac:dyDescent="0.15">
      <c r="A5" s="17"/>
      <c r="B5" s="15"/>
      <c r="C5" s="23"/>
      <c r="D5" s="24"/>
      <c r="E5" s="24"/>
      <c r="F5" s="24"/>
      <c r="G5" s="24"/>
      <c r="H5" s="24"/>
      <c r="I5" s="24"/>
      <c r="J5" s="24"/>
    </row>
    <row r="6" spans="1:10" x14ac:dyDescent="0.15">
      <c r="A6" s="17" t="s">
        <v>7</v>
      </c>
      <c r="B6" s="15"/>
      <c r="C6" s="23">
        <f t="shared" ref="C6:J6" si="1">SUM(C9:C21)</f>
        <v>52</v>
      </c>
      <c r="D6" s="24">
        <f t="shared" si="1"/>
        <v>8</v>
      </c>
      <c r="E6" s="24">
        <f t="shared" si="1"/>
        <v>0</v>
      </c>
      <c r="F6" s="24">
        <f t="shared" si="1"/>
        <v>44</v>
      </c>
      <c r="G6" s="24">
        <f t="shared" si="1"/>
        <v>581</v>
      </c>
      <c r="H6" s="24">
        <f t="shared" si="1"/>
        <v>31</v>
      </c>
      <c r="I6" s="24">
        <f t="shared" si="1"/>
        <v>550</v>
      </c>
      <c r="J6" s="24">
        <f t="shared" si="1"/>
        <v>368</v>
      </c>
    </row>
    <row r="7" spans="1:10" x14ac:dyDescent="0.15">
      <c r="A7" s="17" t="s">
        <v>8</v>
      </c>
      <c r="B7" s="15"/>
      <c r="C7" s="23">
        <f>SUM(C23,C26,C32,C35,C43)</f>
        <v>8</v>
      </c>
      <c r="D7" s="24">
        <f t="shared" ref="C7:J7" si="2">SUM(D23,D26,D32,D35,D43)</f>
        <v>0</v>
      </c>
      <c r="E7" s="24">
        <f t="shared" si="2"/>
        <v>0</v>
      </c>
      <c r="F7" s="24">
        <f t="shared" si="2"/>
        <v>8</v>
      </c>
      <c r="G7" s="24">
        <f t="shared" si="2"/>
        <v>116</v>
      </c>
      <c r="H7" s="24">
        <f t="shared" si="2"/>
        <v>4</v>
      </c>
      <c r="I7" s="24">
        <f t="shared" si="2"/>
        <v>112</v>
      </c>
      <c r="J7" s="24">
        <f t="shared" si="2"/>
        <v>64</v>
      </c>
    </row>
    <row r="8" spans="1:10" x14ac:dyDescent="0.15">
      <c r="A8" s="17"/>
      <c r="B8" s="15"/>
      <c r="C8" s="23"/>
      <c r="D8" s="24"/>
      <c r="E8" s="24"/>
      <c r="F8" s="24"/>
      <c r="G8" s="24"/>
      <c r="H8" s="24"/>
      <c r="I8" s="24"/>
      <c r="J8" s="24"/>
    </row>
    <row r="9" spans="1:10" x14ac:dyDescent="0.15">
      <c r="A9" s="17" t="s">
        <v>9</v>
      </c>
      <c r="B9" s="15"/>
      <c r="C9" s="23">
        <v>14</v>
      </c>
      <c r="D9" s="24">
        <v>3</v>
      </c>
      <c r="E9" s="24" t="s">
        <v>49</v>
      </c>
      <c r="F9" s="24">
        <v>11</v>
      </c>
      <c r="G9" s="24">
        <v>221</v>
      </c>
      <c r="H9" s="24">
        <v>14</v>
      </c>
      <c r="I9" s="24">
        <v>207</v>
      </c>
      <c r="J9" s="24">
        <v>132</v>
      </c>
    </row>
    <row r="10" spans="1:10" x14ac:dyDescent="0.15">
      <c r="A10" s="17" t="s">
        <v>20</v>
      </c>
      <c r="B10" s="15"/>
      <c r="C10" s="23">
        <v>1</v>
      </c>
      <c r="D10" s="24" t="s">
        <v>49</v>
      </c>
      <c r="E10" s="24" t="s">
        <v>49</v>
      </c>
      <c r="F10" s="24">
        <v>1</v>
      </c>
      <c r="G10" s="24">
        <v>50</v>
      </c>
      <c r="H10" s="24">
        <v>3</v>
      </c>
      <c r="I10" s="24">
        <v>47</v>
      </c>
      <c r="J10" s="24">
        <v>32</v>
      </c>
    </row>
    <row r="11" spans="1:10" x14ac:dyDescent="0.15">
      <c r="A11" s="17" t="s">
        <v>21</v>
      </c>
      <c r="B11" s="15"/>
      <c r="C11" s="23">
        <v>3</v>
      </c>
      <c r="D11" s="24">
        <v>1</v>
      </c>
      <c r="E11" s="24" t="s">
        <v>49</v>
      </c>
      <c r="F11" s="24">
        <v>2</v>
      </c>
      <c r="G11" s="24">
        <v>17</v>
      </c>
      <c r="H11" s="24">
        <v>1</v>
      </c>
      <c r="I11" s="24">
        <v>16</v>
      </c>
      <c r="J11" s="24">
        <v>13</v>
      </c>
    </row>
    <row r="12" spans="1:10" x14ac:dyDescent="0.15">
      <c r="A12" s="17" t="s">
        <v>22</v>
      </c>
      <c r="B12" s="15"/>
      <c r="C12" s="23">
        <v>4</v>
      </c>
      <c r="D12" s="24">
        <v>1</v>
      </c>
      <c r="E12" s="24" t="s">
        <v>49</v>
      </c>
      <c r="F12" s="24">
        <v>3</v>
      </c>
      <c r="G12" s="24">
        <v>24</v>
      </c>
      <c r="H12" s="24">
        <v>1</v>
      </c>
      <c r="I12" s="24">
        <v>23</v>
      </c>
      <c r="J12" s="24">
        <v>15</v>
      </c>
    </row>
    <row r="13" spans="1:10" x14ac:dyDescent="0.15">
      <c r="A13" s="17" t="s">
        <v>23</v>
      </c>
      <c r="B13" s="15"/>
      <c r="C13" s="23">
        <v>1</v>
      </c>
      <c r="D13" s="24" t="s">
        <v>49</v>
      </c>
      <c r="E13" s="24" t="s">
        <v>49</v>
      </c>
      <c r="F13" s="24">
        <v>1</v>
      </c>
      <c r="G13" s="24">
        <v>21</v>
      </c>
      <c r="H13" s="24">
        <v>2</v>
      </c>
      <c r="I13" s="24">
        <v>19</v>
      </c>
      <c r="J13" s="24">
        <v>13</v>
      </c>
    </row>
    <row r="14" spans="1:10" x14ac:dyDescent="0.15">
      <c r="A14" s="17" t="s">
        <v>24</v>
      </c>
      <c r="B14" s="15"/>
      <c r="C14" s="23">
        <v>5</v>
      </c>
      <c r="D14" s="24">
        <v>1</v>
      </c>
      <c r="E14" s="24" t="s">
        <v>49</v>
      </c>
      <c r="F14" s="24">
        <v>4</v>
      </c>
      <c r="G14" s="24">
        <v>28</v>
      </c>
      <c r="H14" s="24">
        <v>1</v>
      </c>
      <c r="I14" s="24">
        <v>27</v>
      </c>
      <c r="J14" s="24">
        <v>14</v>
      </c>
    </row>
    <row r="15" spans="1:10" x14ac:dyDescent="0.15">
      <c r="A15" s="17" t="s">
        <v>16</v>
      </c>
      <c r="B15" s="15"/>
      <c r="C15" s="23">
        <v>5</v>
      </c>
      <c r="D15" s="24">
        <v>1</v>
      </c>
      <c r="E15" s="24" t="s">
        <v>49</v>
      </c>
      <c r="F15" s="24">
        <v>4</v>
      </c>
      <c r="G15" s="24">
        <v>34</v>
      </c>
      <c r="H15" s="24">
        <v>1</v>
      </c>
      <c r="I15" s="24">
        <v>33</v>
      </c>
      <c r="J15" s="24">
        <v>29</v>
      </c>
    </row>
    <row r="16" spans="1:10" x14ac:dyDescent="0.15">
      <c r="A16" s="17" t="s">
        <v>41</v>
      </c>
      <c r="B16" s="15"/>
      <c r="C16" s="23">
        <v>2</v>
      </c>
      <c r="D16" s="24" t="s">
        <v>49</v>
      </c>
      <c r="E16" s="24" t="s">
        <v>49</v>
      </c>
      <c r="F16" s="24">
        <v>2</v>
      </c>
      <c r="G16" s="24">
        <v>20</v>
      </c>
      <c r="H16" s="24">
        <v>1</v>
      </c>
      <c r="I16" s="24">
        <v>19</v>
      </c>
      <c r="J16" s="24">
        <v>21</v>
      </c>
    </row>
    <row r="17" spans="1:11" x14ac:dyDescent="0.15">
      <c r="A17" s="17" t="s">
        <v>17</v>
      </c>
      <c r="B17" s="15"/>
      <c r="C17" s="23">
        <v>4</v>
      </c>
      <c r="D17" s="24" t="s">
        <v>49</v>
      </c>
      <c r="E17" s="24" t="s">
        <v>49</v>
      </c>
      <c r="F17" s="24">
        <v>4</v>
      </c>
      <c r="G17" s="24">
        <v>66</v>
      </c>
      <c r="H17" s="24">
        <v>3</v>
      </c>
      <c r="I17" s="24">
        <v>63</v>
      </c>
      <c r="J17" s="24">
        <v>30</v>
      </c>
    </row>
    <row r="18" spans="1:11" x14ac:dyDescent="0.15">
      <c r="A18" s="17" t="s">
        <v>25</v>
      </c>
      <c r="B18" s="15"/>
      <c r="C18" s="23">
        <v>8</v>
      </c>
      <c r="D18" s="24" t="s">
        <v>49</v>
      </c>
      <c r="E18" s="24" t="s">
        <v>49</v>
      </c>
      <c r="F18" s="24">
        <v>8</v>
      </c>
      <c r="G18" s="24">
        <v>38</v>
      </c>
      <c r="H18" s="24">
        <v>2</v>
      </c>
      <c r="I18" s="24">
        <v>36</v>
      </c>
      <c r="J18" s="24">
        <v>30</v>
      </c>
    </row>
    <row r="19" spans="1:11" x14ac:dyDescent="0.15">
      <c r="A19" s="17" t="s">
        <v>26</v>
      </c>
      <c r="B19" s="15"/>
      <c r="C19" s="23">
        <v>2</v>
      </c>
      <c r="D19" s="24">
        <v>1</v>
      </c>
      <c r="E19" s="24" t="s">
        <v>49</v>
      </c>
      <c r="F19" s="24">
        <v>1</v>
      </c>
      <c r="G19" s="24">
        <v>16</v>
      </c>
      <c r="H19" s="24" t="s">
        <v>49</v>
      </c>
      <c r="I19" s="24">
        <v>16</v>
      </c>
      <c r="J19" s="24">
        <v>11</v>
      </c>
    </row>
    <row r="20" spans="1:11" x14ac:dyDescent="0.15">
      <c r="A20" s="17" t="s">
        <v>42</v>
      </c>
      <c r="B20" s="15"/>
      <c r="C20" s="23">
        <v>2</v>
      </c>
      <c r="D20" s="24" t="s">
        <v>49</v>
      </c>
      <c r="E20" s="24" t="s">
        <v>49</v>
      </c>
      <c r="F20" s="24">
        <v>2</v>
      </c>
      <c r="G20" s="24">
        <v>23</v>
      </c>
      <c r="H20" s="24" t="s">
        <v>49</v>
      </c>
      <c r="I20" s="24">
        <v>23</v>
      </c>
      <c r="J20" s="24">
        <v>14</v>
      </c>
    </row>
    <row r="21" spans="1:11" x14ac:dyDescent="0.15">
      <c r="A21" s="17" t="s">
        <v>43</v>
      </c>
      <c r="B21" s="15"/>
      <c r="C21" s="23">
        <v>1</v>
      </c>
      <c r="D21" s="24" t="s">
        <v>49</v>
      </c>
      <c r="E21" s="24" t="s">
        <v>49</v>
      </c>
      <c r="F21" s="24">
        <v>1</v>
      </c>
      <c r="G21" s="24">
        <v>23</v>
      </c>
      <c r="H21" s="24">
        <v>2</v>
      </c>
      <c r="I21" s="24">
        <v>21</v>
      </c>
      <c r="J21" s="24">
        <v>14</v>
      </c>
    </row>
    <row r="22" spans="1:11" x14ac:dyDescent="0.15">
      <c r="A22" s="17"/>
      <c r="B22" s="15"/>
      <c r="C22" s="23"/>
      <c r="D22" s="24"/>
      <c r="E22" s="24"/>
      <c r="F22" s="24"/>
      <c r="G22" s="24"/>
      <c r="H22" s="24"/>
      <c r="I22" s="24"/>
      <c r="J22" s="24"/>
    </row>
    <row r="23" spans="1:11" x14ac:dyDescent="0.15">
      <c r="A23" s="17" t="s">
        <v>27</v>
      </c>
      <c r="B23" s="15"/>
      <c r="C23" s="23">
        <f>C24</f>
        <v>1</v>
      </c>
      <c r="D23" s="24" t="str">
        <f t="shared" ref="D23:J23" si="3">D24</f>
        <v>-</v>
      </c>
      <c r="E23" s="24" t="str">
        <f t="shared" si="3"/>
        <v>-</v>
      </c>
      <c r="F23" s="24">
        <f t="shared" si="3"/>
        <v>1</v>
      </c>
      <c r="G23" s="24">
        <f t="shared" si="3"/>
        <v>9</v>
      </c>
      <c r="H23" s="24" t="str">
        <f t="shared" si="3"/>
        <v>-</v>
      </c>
      <c r="I23" s="24">
        <f t="shared" si="3"/>
        <v>9</v>
      </c>
      <c r="J23" s="24">
        <f t="shared" si="3"/>
        <v>6</v>
      </c>
    </row>
    <row r="24" spans="1:11" x14ac:dyDescent="0.15">
      <c r="B24" s="17" t="s">
        <v>28</v>
      </c>
      <c r="C24" s="23">
        <v>1</v>
      </c>
      <c r="D24" s="24" t="s">
        <v>49</v>
      </c>
      <c r="E24" s="24" t="s">
        <v>49</v>
      </c>
      <c r="F24" s="24">
        <v>1</v>
      </c>
      <c r="G24" s="24">
        <v>9</v>
      </c>
      <c r="H24" s="24" t="s">
        <v>49</v>
      </c>
      <c r="I24" s="24">
        <v>9</v>
      </c>
      <c r="J24" s="24">
        <v>6</v>
      </c>
    </row>
    <row r="25" spans="1:11" x14ac:dyDescent="0.15">
      <c r="A25" s="17"/>
      <c r="B25" s="15"/>
      <c r="C25" s="23"/>
      <c r="D25" s="24"/>
      <c r="E25" s="24"/>
      <c r="F25" s="24"/>
      <c r="G25" s="24"/>
      <c r="H25" s="24"/>
      <c r="I25" s="24"/>
      <c r="J25" s="24"/>
    </row>
    <row r="26" spans="1:11" x14ac:dyDescent="0.15">
      <c r="A26" s="17" t="s">
        <v>29</v>
      </c>
      <c r="B26" s="15"/>
      <c r="C26" s="23">
        <f t="shared" ref="C26:J26" si="4">SUM(C27:C30)</f>
        <v>5</v>
      </c>
      <c r="D26" s="24">
        <f t="shared" si="4"/>
        <v>0</v>
      </c>
      <c r="E26" s="24">
        <f t="shared" si="4"/>
        <v>0</v>
      </c>
      <c r="F26" s="24">
        <f t="shared" si="4"/>
        <v>5</v>
      </c>
      <c r="G26" s="24">
        <f t="shared" si="4"/>
        <v>37</v>
      </c>
      <c r="H26" s="24">
        <f t="shared" si="4"/>
        <v>0</v>
      </c>
      <c r="I26" s="24">
        <f t="shared" si="4"/>
        <v>37</v>
      </c>
      <c r="J26" s="24">
        <f t="shared" si="4"/>
        <v>17</v>
      </c>
    </row>
    <row r="27" spans="1:11" x14ac:dyDescent="0.15">
      <c r="B27" s="17" t="s">
        <v>30</v>
      </c>
      <c r="C27" s="23" t="s">
        <v>49</v>
      </c>
      <c r="D27" s="8" t="s">
        <v>49</v>
      </c>
      <c r="E27" s="8" t="s">
        <v>49</v>
      </c>
      <c r="F27" s="24" t="s">
        <v>49</v>
      </c>
      <c r="G27" s="24">
        <v>7</v>
      </c>
      <c r="H27" s="24" t="s">
        <v>49</v>
      </c>
      <c r="I27" s="24">
        <v>7</v>
      </c>
      <c r="J27" s="24" t="s">
        <v>49</v>
      </c>
    </row>
    <row r="28" spans="1:11" x14ac:dyDescent="0.15">
      <c r="B28" s="17" t="s">
        <v>31</v>
      </c>
      <c r="C28" s="23">
        <v>3</v>
      </c>
      <c r="D28" s="24" t="s">
        <v>49</v>
      </c>
      <c r="E28" s="24" t="s">
        <v>49</v>
      </c>
      <c r="F28" s="24">
        <v>3</v>
      </c>
      <c r="G28" s="24">
        <v>10</v>
      </c>
      <c r="H28" s="24" t="s">
        <v>49</v>
      </c>
      <c r="I28" s="24">
        <v>10</v>
      </c>
      <c r="J28" s="24">
        <v>6</v>
      </c>
    </row>
    <row r="29" spans="1:11" x14ac:dyDescent="0.15">
      <c r="B29" s="17" t="s">
        <v>32</v>
      </c>
      <c r="C29" s="23" t="s">
        <v>49</v>
      </c>
      <c r="D29" s="24" t="s">
        <v>49</v>
      </c>
      <c r="E29" s="24" t="s">
        <v>49</v>
      </c>
      <c r="F29" s="24" t="s">
        <v>49</v>
      </c>
      <c r="G29" s="24">
        <v>9</v>
      </c>
      <c r="H29" s="24" t="s">
        <v>49</v>
      </c>
      <c r="I29" s="24">
        <v>9</v>
      </c>
      <c r="J29" s="24">
        <v>3</v>
      </c>
    </row>
    <row r="30" spans="1:11" x14ac:dyDescent="0.15">
      <c r="B30" s="17" t="s">
        <v>48</v>
      </c>
      <c r="C30" s="23">
        <v>2</v>
      </c>
      <c r="D30" s="24" t="s">
        <v>49</v>
      </c>
      <c r="E30" s="24" t="s">
        <v>49</v>
      </c>
      <c r="F30" s="24">
        <v>2</v>
      </c>
      <c r="G30" s="24">
        <v>11</v>
      </c>
      <c r="H30" s="24" t="s">
        <v>49</v>
      </c>
      <c r="I30" s="24">
        <v>11</v>
      </c>
      <c r="J30" s="24">
        <v>8</v>
      </c>
    </row>
    <row r="31" spans="1:11" x14ac:dyDescent="0.15">
      <c r="A31" s="17"/>
      <c r="B31" s="19"/>
      <c r="C31" s="23"/>
      <c r="D31" s="24"/>
      <c r="E31" s="24"/>
      <c r="F31" s="24"/>
      <c r="G31" s="24"/>
      <c r="H31" s="24"/>
      <c r="I31" s="24"/>
      <c r="J31" s="24"/>
      <c r="K31" s="7"/>
    </row>
    <row r="32" spans="1:11" x14ac:dyDescent="0.15">
      <c r="A32" s="17" t="s">
        <v>33</v>
      </c>
      <c r="B32" s="15"/>
      <c r="C32" s="23">
        <f>C33</f>
        <v>1</v>
      </c>
      <c r="D32" s="24" t="str">
        <f t="shared" ref="D32:J32" si="5">D33</f>
        <v>-</v>
      </c>
      <c r="E32" s="24" t="str">
        <f t="shared" si="5"/>
        <v>-</v>
      </c>
      <c r="F32" s="24">
        <f t="shared" si="5"/>
        <v>1</v>
      </c>
      <c r="G32" s="24">
        <f t="shared" si="5"/>
        <v>32</v>
      </c>
      <c r="H32" s="24">
        <f t="shared" si="5"/>
        <v>3</v>
      </c>
      <c r="I32" s="24">
        <f t="shared" si="5"/>
        <v>29</v>
      </c>
      <c r="J32" s="24">
        <f t="shared" si="5"/>
        <v>16</v>
      </c>
    </row>
    <row r="33" spans="1:10" x14ac:dyDescent="0.15">
      <c r="B33" s="17" t="s">
        <v>34</v>
      </c>
      <c r="C33" s="23">
        <v>1</v>
      </c>
      <c r="D33" s="24" t="s">
        <v>49</v>
      </c>
      <c r="E33" s="24" t="s">
        <v>49</v>
      </c>
      <c r="F33" s="24">
        <v>1</v>
      </c>
      <c r="G33" s="24">
        <v>32</v>
      </c>
      <c r="H33" s="24">
        <v>3</v>
      </c>
      <c r="I33" s="24">
        <v>29</v>
      </c>
      <c r="J33" s="24">
        <v>16</v>
      </c>
    </row>
    <row r="34" spans="1:10" x14ac:dyDescent="0.15">
      <c r="A34" s="17"/>
      <c r="B34" s="15"/>
      <c r="C34" s="23"/>
      <c r="D34" s="24"/>
      <c r="E34" s="24"/>
      <c r="F34" s="24"/>
      <c r="G34" s="24"/>
      <c r="H34" s="24"/>
      <c r="I34" s="24"/>
      <c r="J34" s="24"/>
    </row>
    <row r="35" spans="1:10" x14ac:dyDescent="0.15">
      <c r="A35" s="17" t="s">
        <v>35</v>
      </c>
      <c r="B35" s="15"/>
      <c r="C35" s="23">
        <f t="shared" ref="C35:J35" si="6">SUM(C36:C41)</f>
        <v>1</v>
      </c>
      <c r="D35" s="24">
        <f t="shared" si="6"/>
        <v>0</v>
      </c>
      <c r="E35" s="24">
        <f t="shared" si="6"/>
        <v>0</v>
      </c>
      <c r="F35" s="24">
        <f t="shared" si="6"/>
        <v>1</v>
      </c>
      <c r="G35" s="24">
        <f t="shared" si="6"/>
        <v>35</v>
      </c>
      <c r="H35" s="24">
        <f t="shared" si="6"/>
        <v>1</v>
      </c>
      <c r="I35" s="24">
        <f t="shared" si="6"/>
        <v>34</v>
      </c>
      <c r="J35" s="24">
        <f t="shared" si="6"/>
        <v>24</v>
      </c>
    </row>
    <row r="36" spans="1:10" x14ac:dyDescent="0.15">
      <c r="B36" s="17" t="s">
        <v>36</v>
      </c>
      <c r="C36" s="23" t="s">
        <v>49</v>
      </c>
      <c r="D36" s="24" t="s">
        <v>49</v>
      </c>
      <c r="E36" s="24" t="s">
        <v>49</v>
      </c>
      <c r="F36" s="24" t="s">
        <v>49</v>
      </c>
      <c r="G36" s="24">
        <v>1</v>
      </c>
      <c r="H36" s="24" t="s">
        <v>49</v>
      </c>
      <c r="I36" s="24">
        <v>1</v>
      </c>
      <c r="J36" s="24">
        <v>1</v>
      </c>
    </row>
    <row r="37" spans="1:10" x14ac:dyDescent="0.15">
      <c r="B37" s="17" t="s">
        <v>37</v>
      </c>
      <c r="C37" s="23" t="s">
        <v>49</v>
      </c>
      <c r="D37" s="24" t="s">
        <v>49</v>
      </c>
      <c r="E37" s="24" t="s">
        <v>49</v>
      </c>
      <c r="F37" s="24" t="s">
        <v>49</v>
      </c>
      <c r="G37" s="24">
        <v>2</v>
      </c>
      <c r="H37" s="24" t="s">
        <v>49</v>
      </c>
      <c r="I37" s="24">
        <v>2</v>
      </c>
      <c r="J37" s="24">
        <v>2</v>
      </c>
    </row>
    <row r="38" spans="1:10" x14ac:dyDescent="0.15">
      <c r="B38" s="17" t="s">
        <v>38</v>
      </c>
      <c r="C38" s="23" t="s">
        <v>49</v>
      </c>
      <c r="D38" s="24" t="s">
        <v>49</v>
      </c>
      <c r="E38" s="24" t="s">
        <v>49</v>
      </c>
      <c r="F38" s="24" t="s">
        <v>49</v>
      </c>
      <c r="G38" s="24">
        <v>6</v>
      </c>
      <c r="H38" s="24">
        <v>1</v>
      </c>
      <c r="I38" s="24">
        <v>5</v>
      </c>
      <c r="J38" s="24">
        <v>3</v>
      </c>
    </row>
    <row r="39" spans="1:10" x14ac:dyDescent="0.15">
      <c r="B39" s="17" t="s">
        <v>39</v>
      </c>
      <c r="C39" s="23" t="s">
        <v>49</v>
      </c>
      <c r="D39" s="24" t="s">
        <v>49</v>
      </c>
      <c r="E39" s="24" t="s">
        <v>49</v>
      </c>
      <c r="F39" s="24" t="s">
        <v>49</v>
      </c>
      <c r="G39" s="24">
        <v>2</v>
      </c>
      <c r="H39" s="24" t="s">
        <v>49</v>
      </c>
      <c r="I39" s="24">
        <v>2</v>
      </c>
      <c r="J39" s="24">
        <v>1</v>
      </c>
    </row>
    <row r="40" spans="1:10" x14ac:dyDescent="0.15">
      <c r="B40" s="17" t="s">
        <v>40</v>
      </c>
      <c r="C40" s="23" t="s">
        <v>49</v>
      </c>
      <c r="D40" s="24" t="s">
        <v>49</v>
      </c>
      <c r="E40" s="24" t="s">
        <v>49</v>
      </c>
      <c r="F40" s="24" t="s">
        <v>49</v>
      </c>
      <c r="G40" s="24">
        <v>2</v>
      </c>
      <c r="H40" s="24" t="s">
        <v>49</v>
      </c>
      <c r="I40" s="24">
        <v>2</v>
      </c>
      <c r="J40" s="24">
        <v>1</v>
      </c>
    </row>
    <row r="41" spans="1:10" x14ac:dyDescent="0.15">
      <c r="B41" s="17" t="s">
        <v>18</v>
      </c>
      <c r="C41" s="23">
        <v>1</v>
      </c>
      <c r="D41" s="24" t="s">
        <v>49</v>
      </c>
      <c r="E41" s="24" t="s">
        <v>49</v>
      </c>
      <c r="F41" s="24">
        <v>1</v>
      </c>
      <c r="G41" s="24">
        <v>22</v>
      </c>
      <c r="H41" s="24" t="s">
        <v>49</v>
      </c>
      <c r="I41" s="24">
        <v>22</v>
      </c>
      <c r="J41" s="24">
        <v>16</v>
      </c>
    </row>
    <row r="42" spans="1:10" x14ac:dyDescent="0.15">
      <c r="A42" s="17"/>
      <c r="B42" s="15"/>
      <c r="C42" s="23"/>
      <c r="D42" s="24"/>
      <c r="E42" s="24"/>
      <c r="F42" s="24"/>
      <c r="G42" s="24"/>
      <c r="H42" s="24"/>
      <c r="I42" s="24"/>
      <c r="J42" s="24"/>
    </row>
    <row r="43" spans="1:10" x14ac:dyDescent="0.15">
      <c r="A43" s="17" t="s">
        <v>10</v>
      </c>
      <c r="B43" s="15"/>
      <c r="C43" s="23" t="s">
        <v>49</v>
      </c>
      <c r="D43" s="24" t="s">
        <v>49</v>
      </c>
      <c r="E43" s="24">
        <v>0</v>
      </c>
      <c r="F43" s="24" t="s">
        <v>49</v>
      </c>
      <c r="G43" s="24">
        <f>SUM(G44:G45)</f>
        <v>3</v>
      </c>
      <c r="H43" s="24">
        <f>SUM(H44:H45)</f>
        <v>0</v>
      </c>
      <c r="I43" s="24">
        <f>SUM(I44:I45)</f>
        <v>3</v>
      </c>
      <c r="J43" s="24">
        <f>SUM(J44:J45)</f>
        <v>1</v>
      </c>
    </row>
    <row r="44" spans="1:10" x14ac:dyDescent="0.15">
      <c r="B44" s="17" t="s">
        <v>11</v>
      </c>
      <c r="C44" s="23" t="s">
        <v>49</v>
      </c>
      <c r="D44" s="24" t="s">
        <v>49</v>
      </c>
      <c r="E44" s="24" t="s">
        <v>49</v>
      </c>
      <c r="F44" s="24" t="s">
        <v>49</v>
      </c>
      <c r="G44" s="24">
        <v>1</v>
      </c>
      <c r="H44" s="24" t="s">
        <v>49</v>
      </c>
      <c r="I44" s="24">
        <v>1</v>
      </c>
      <c r="J44" s="24" t="s">
        <v>49</v>
      </c>
    </row>
    <row r="45" spans="1:10" x14ac:dyDescent="0.15">
      <c r="B45" s="17" t="s">
        <v>12</v>
      </c>
      <c r="C45" s="23" t="s">
        <v>49</v>
      </c>
      <c r="D45" s="24" t="s">
        <v>49</v>
      </c>
      <c r="E45" s="24" t="s">
        <v>49</v>
      </c>
      <c r="F45" s="24" t="s">
        <v>49</v>
      </c>
      <c r="G45" s="24">
        <v>2</v>
      </c>
      <c r="H45" s="24" t="s">
        <v>49</v>
      </c>
      <c r="I45" s="24">
        <v>2</v>
      </c>
      <c r="J45" s="24">
        <v>1</v>
      </c>
    </row>
    <row r="46" spans="1:10" x14ac:dyDescent="0.15">
      <c r="A46" s="17"/>
      <c r="B46" s="16"/>
      <c r="C46" s="23"/>
      <c r="D46" s="24"/>
      <c r="E46" s="24"/>
      <c r="F46" s="24"/>
      <c r="G46" s="24"/>
      <c r="H46" s="24"/>
      <c r="I46" s="24"/>
      <c r="J46" s="24"/>
    </row>
    <row r="47" spans="1:10" x14ac:dyDescent="0.15">
      <c r="A47" s="17" t="s">
        <v>44</v>
      </c>
      <c r="B47" s="15"/>
      <c r="C47" s="23">
        <v>32</v>
      </c>
      <c r="D47" s="24">
        <v>5</v>
      </c>
      <c r="E47" s="24" t="s">
        <v>49</v>
      </c>
      <c r="F47" s="24">
        <v>27</v>
      </c>
      <c r="G47" s="24">
        <v>424</v>
      </c>
      <c r="H47" s="24">
        <v>25</v>
      </c>
      <c r="I47" s="24">
        <v>399</v>
      </c>
      <c r="J47" s="24">
        <v>256</v>
      </c>
    </row>
    <row r="48" spans="1:10" x14ac:dyDescent="0.15">
      <c r="A48" s="17" t="s">
        <v>45</v>
      </c>
      <c r="B48" s="15"/>
      <c r="C48" s="23">
        <v>14</v>
      </c>
      <c r="D48" s="24">
        <v>1</v>
      </c>
      <c r="E48" s="24" t="s">
        <v>49</v>
      </c>
      <c r="F48" s="24">
        <v>13</v>
      </c>
      <c r="G48" s="24">
        <v>85</v>
      </c>
      <c r="H48" s="24">
        <v>3</v>
      </c>
      <c r="I48" s="24">
        <v>82</v>
      </c>
      <c r="J48" s="24">
        <v>59</v>
      </c>
    </row>
    <row r="49" spans="1:10" x14ac:dyDescent="0.15">
      <c r="A49" s="17" t="s">
        <v>46</v>
      </c>
      <c r="B49" s="15"/>
      <c r="C49" s="23">
        <v>6</v>
      </c>
      <c r="D49" s="24" t="s">
        <v>49</v>
      </c>
      <c r="E49" s="24" t="s">
        <v>49</v>
      </c>
      <c r="F49" s="24">
        <v>6</v>
      </c>
      <c r="G49" s="24">
        <v>46</v>
      </c>
      <c r="H49" s="24" t="s">
        <v>49</v>
      </c>
      <c r="I49" s="24">
        <v>46</v>
      </c>
      <c r="J49" s="24">
        <v>23</v>
      </c>
    </row>
    <row r="50" spans="1:10" x14ac:dyDescent="0.15">
      <c r="A50" s="20" t="s">
        <v>47</v>
      </c>
      <c r="B50" s="14"/>
      <c r="C50" s="28">
        <v>8</v>
      </c>
      <c r="D50" s="26">
        <v>2</v>
      </c>
      <c r="E50" s="26" t="s">
        <v>49</v>
      </c>
      <c r="F50" s="26">
        <v>6</v>
      </c>
      <c r="G50" s="26">
        <v>142</v>
      </c>
      <c r="H50" s="26">
        <v>7</v>
      </c>
      <c r="I50" s="26">
        <v>135</v>
      </c>
      <c r="J50" s="26">
        <v>94</v>
      </c>
    </row>
    <row r="51" spans="1:10" ht="1.5" customHeight="1" x14ac:dyDescent="0.15">
      <c r="A51" s="17"/>
      <c r="B51" s="15"/>
      <c r="C51" s="7"/>
      <c r="D51" s="7"/>
      <c r="E51" s="7"/>
      <c r="F51" s="7"/>
      <c r="G51" s="7"/>
      <c r="H51" s="7"/>
      <c r="I51" s="7"/>
      <c r="J51" s="7"/>
    </row>
    <row r="52" spans="1:10" ht="12" customHeight="1" x14ac:dyDescent="0.15">
      <c r="A52" s="6"/>
      <c r="B52" s="6"/>
      <c r="C52" s="7"/>
      <c r="D52" s="7"/>
      <c r="E52" s="7"/>
      <c r="F52" s="7"/>
      <c r="G52" s="7"/>
      <c r="H52" s="7"/>
      <c r="I52" s="16"/>
      <c r="J52" s="22" t="s">
        <v>50</v>
      </c>
    </row>
    <row r="53" spans="1:10" x14ac:dyDescent="0.15">
      <c r="C53" s="7"/>
      <c r="D53" s="7"/>
      <c r="E53" s="7"/>
      <c r="F53" s="7"/>
      <c r="G53" s="7"/>
      <c r="H53" s="7"/>
      <c r="I53" s="7"/>
      <c r="J53" s="7"/>
    </row>
  </sheetData>
  <mergeCells count="1">
    <mergeCell ref="J2:J3"/>
  </mergeCells>
  <phoneticPr fontId="3"/>
  <printOptions horizontalCentered="1"/>
  <pageMargins left="0.78740157480314965" right="0.55118110236220474" top="0.43307086614173229" bottom="0.39370078740157483" header="0.27559055118110237" footer="0.23622047244094491"/>
  <pageSetup paperSize="9" orientation="portrait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2019-03-21T07:43:05Z</cp:lastPrinted>
  <dcterms:created xsi:type="dcterms:W3CDTF">2004-11-09T08:58:49Z</dcterms:created>
  <dcterms:modified xsi:type="dcterms:W3CDTF">2022-04-27T09:54:35Z</dcterms:modified>
</cp:coreProperties>
</file>